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Users\paninoac1\OCIamna\_Auditorías\_PAAC_19\Cuat_II\INFORME\"/>
    </mc:Choice>
  </mc:AlternateContent>
  <bookViews>
    <workbookView xWindow="0" yWindow="0" windowWidth="28800" windowHeight="11235"/>
  </bookViews>
  <sheets>
    <sheet name="PAAC_20190430" sheetId="2" r:id="rId1"/>
  </sheets>
  <definedNames>
    <definedName name="_xlnm._FilterDatabase" localSheetId="0" hidden="1">PAAC_20190430!$A$10:$CB$96</definedName>
    <definedName name="_Toc447013016" localSheetId="0">PAAC_20190430!#REF!</definedName>
    <definedName name="_xlnm.Print_Area" localSheetId="0">PAAC_20190430!$A$1:$CA$130</definedName>
    <definedName name="_xlnm.Print_Titles" localSheetId="0">PAAC_20190430!$3:$5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4" i="2" l="1"/>
  <c r="U45" i="2" l="1"/>
  <c r="U43" i="2"/>
</calcChain>
</file>

<file path=xl/sharedStrings.xml><?xml version="1.0" encoding="utf-8"?>
<sst xmlns="http://schemas.openxmlformats.org/spreadsheetml/2006/main" count="691" uniqueCount="466">
  <si>
    <t>SUBCOMPONENTE</t>
  </si>
  <si>
    <t>ACTIVIDADES</t>
  </si>
  <si>
    <t>META Ó PRODUCTO</t>
  </si>
  <si>
    <t>RESPONSABLE</t>
  </si>
  <si>
    <t>Política de Riesgos</t>
  </si>
  <si>
    <t>Construcción del Mapa de Riesgos de Corrupción</t>
  </si>
  <si>
    <t>Consulta y Divulgación</t>
  </si>
  <si>
    <t>Monitoreo y Revisión</t>
  </si>
  <si>
    <t>Seguimiento</t>
  </si>
  <si>
    <t>1.1</t>
  </si>
  <si>
    <t>1.2</t>
  </si>
  <si>
    <t>2.1</t>
  </si>
  <si>
    <t>2.2</t>
  </si>
  <si>
    <t>2.3</t>
  </si>
  <si>
    <t>3.1</t>
  </si>
  <si>
    <t>4.1</t>
  </si>
  <si>
    <t>5.1</t>
  </si>
  <si>
    <t>N°</t>
  </si>
  <si>
    <t>INICIO
dd/mm/aa</t>
  </si>
  <si>
    <t>FIN
dd/mm/aa</t>
  </si>
  <si>
    <t>FECHA PROGRAMADA</t>
  </si>
  <si>
    <t>1. Información de calidad y en lenguaje comprensible</t>
  </si>
  <si>
    <t>OAP - OAC</t>
  </si>
  <si>
    <t>1.3</t>
  </si>
  <si>
    <t>1.4</t>
  </si>
  <si>
    <t>Notas de Comunicación, informe monitoreo de medios, Página web actualizada</t>
  </si>
  <si>
    <t>OAC</t>
  </si>
  <si>
    <t>2. Diálogo de doble vía con la ciudadanía y sus organizaciones</t>
  </si>
  <si>
    <t>OTC</t>
  </si>
  <si>
    <t>2.4</t>
  </si>
  <si>
    <t>3. Incentivos para motivar la cultura de la rendición y petición de cuentas</t>
  </si>
  <si>
    <t>3.2</t>
  </si>
  <si>
    <t>4. Evaluación y retroalimentación a la gestión interinstitucional</t>
  </si>
  <si>
    <t>Encuestas de satisfacción</t>
  </si>
  <si>
    <t>4.2</t>
  </si>
  <si>
    <t>OAP - OAC - OCI</t>
  </si>
  <si>
    <t>Subcomponente 2                             Fortalecimiento de los canales de atención</t>
  </si>
  <si>
    <t>Subcomponente 3                     Talento Humano</t>
  </si>
  <si>
    <t>Subcomponente 5                              Relacionamiento con el ciudadano</t>
  </si>
  <si>
    <t>Observatorio de Percepción y Satisfacción Ciudadana</t>
  </si>
  <si>
    <t>COMPONENTE 5: Mecanismos para la Transparencia y Acceso a la Información</t>
  </si>
  <si>
    <t>Verificar y ajustar los link´s de la Ley de transparencia publicados en la Web IDU, por ocasión de los cambios técnicos sucedidos en la página WEB IDU.</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</si>
  <si>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</si>
  <si>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</si>
  <si>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</si>
  <si>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</si>
  <si>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</si>
  <si>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</si>
  <si>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Divulgar la información de la página WEB en diferentes idiomas</t>
  </si>
  <si>
    <t>Generar anualmente el informe de solicitudes de acceso a la información en los términos del art. 52 del Decreto 103 de 2015</t>
  </si>
  <si>
    <t>Página WEB con opción de información en varios idiomas</t>
  </si>
  <si>
    <t>Informe de solicitudes de acceso a la información publicada en la WEB.</t>
  </si>
  <si>
    <t>ACTIVIDADES CUMPLIDAS</t>
  </si>
  <si>
    <t>% DE AVANCE</t>
  </si>
  <si>
    <t>OBSERVACIONES</t>
  </si>
  <si>
    <t>Mecanismos Adicionales</t>
  </si>
  <si>
    <t>OCI</t>
  </si>
  <si>
    <t>Informe de la Política de Riesgos.</t>
  </si>
  <si>
    <t>Ahorro de tiempo y dinero en desplazamientos</t>
  </si>
  <si>
    <t>Ahorro de tiempo y dinero en desplazamientos.</t>
  </si>
  <si>
    <t>2.5</t>
  </si>
  <si>
    <t>Aplicar encuestas de satisfacción en la audiencia de Rendición de Cuentas y al finalizar las mesas de construcción de ciudad y ciudadanía.</t>
  </si>
  <si>
    <t>STRT</t>
  </si>
  <si>
    <t>OTC - OAC</t>
  </si>
  <si>
    <t>Crear campañas de comunicación internas para la atención oportuna de los Derechos de Petición.</t>
  </si>
  <si>
    <t xml:space="preserve">Link´s actualizados en cumplimiento a Ley de transparencia en la Web IDU </t>
  </si>
  <si>
    <t>DTGC</t>
  </si>
  <si>
    <t>Se creará un único indicador relacionado con la medición de la publicación oportuna y la actualización permanente de la información de acuerdo a lo requerido por la ley 1712 de 2014</t>
  </si>
  <si>
    <t>Servidores con información actualizada / Servidores de planta activos</t>
  </si>
  <si>
    <t>OAP</t>
  </si>
  <si>
    <t>OAP - STPC - OAC</t>
  </si>
  <si>
    <t>1.5</t>
  </si>
  <si>
    <t>Información en Página web actualizada</t>
  </si>
  <si>
    <t>Informes de gestión y auditorías en Página web actualizada</t>
  </si>
  <si>
    <t>Entrega de evidencias reportadas en aplicativo de seguimiento</t>
  </si>
  <si>
    <t>OAP-Áreas IDU</t>
  </si>
  <si>
    <t>Licencia de excavación</t>
  </si>
  <si>
    <t>Información de Rendición de cuentas en la página WEB IDU</t>
  </si>
  <si>
    <t>Disponer en la página WEB, la información de los ejercicios de rendición de cuentas de la entidad.</t>
  </si>
  <si>
    <t>SEGUIMIENTO OCI # 1  - 30 ABRIL 2019</t>
  </si>
  <si>
    <t>SEGUIMIENTO OCI # 2  - 31 AGOSTO 2019</t>
  </si>
  <si>
    <t>SEGUIMIENTO OCI # 3  - 31 DICIEMBRE 2019</t>
  </si>
  <si>
    <t>OAP
Comité Institucional de Coordinación de Control Interno</t>
  </si>
  <si>
    <t>Identificar y publicar las matrices de riesgos de corrupción 2019.</t>
  </si>
  <si>
    <t>Matriz Consolidada de riesgos de corrupción 2019 publicada en la WEB IDU.</t>
  </si>
  <si>
    <t>Monitorear las matrices de Riesgos de corrupción por proceso y enviar a la OAP para consolidación. (seguimiento x proceso).</t>
  </si>
  <si>
    <t>Matriz de Riesgos de corrupción con Seguimiento enviado a la Of. Asesora de Planeación (OAP)</t>
  </si>
  <si>
    <t>Hasta los 7 primeros días hábiles de mayo, septiembre y enero.</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</si>
  <si>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</si>
  <si>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</si>
  <si>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</si>
  <si>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</si>
  <si>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</si>
  <si>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</si>
  <si>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</si>
  <si>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</si>
  <si>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</si>
  <si>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</si>
  <si>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</si>
  <si>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</si>
  <si>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Tecnológica</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</si>
  <si>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</si>
  <si>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</si>
  <si>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Permanente
y
Seguimiento Cuatrimestral</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</si>
  <si>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</si>
  <si>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</si>
  <si>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</si>
  <si>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Al menos 480 Comités IDU realizados en los proyectos en ejecución</t>
  </si>
  <si>
    <t>Hasta los 10 primeros días hábiles de mayo, septiembre y enero.</t>
  </si>
  <si>
    <t>Hasta los 10 primeros días hábiles: mayo, septiembre, enero</t>
  </si>
  <si>
    <t>Durante el 2019 mantener las Mesas de Construcción de Ciudad y Ciudadanía para las localidades (se excluye Sumapaz), los cuales son espacios que permiten un acompañamiento permanente de la comunidad sobre la gestión que el Instituto hace en el territorio (actual y propuesto).</t>
  </si>
  <si>
    <t>Al menos 2 reuniones por localidad de las Mesas de Construcción de Ciudad y Ciudadanía</t>
  </si>
  <si>
    <t>Diciembre 2019
Con seguimiento cuatrimestral</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</si>
  <si>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</si>
  <si>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Al menos 700 espacios con asistencia del IDU reportados en el aplicativo de seguimiento</t>
  </si>
  <si>
    <t>Establecer una comunicación y retroalimentación en tiempo real, por medio del uso de las nuevas tecnologías de la información, como fomento al diálogo. El IDU cuenta con herramientas tecnológicas, tales como: chat, foros virtuales, video streaming, hangout y redes sociales (twitter y Facebook)</t>
  </si>
  <si>
    <t>Realizar audiencias de rendición de cuentas por las diferentes zonas de Bogotá, agrupando todas las localidades con el fin de contarle a la ciudadanía los logros en materia de infraestructura vial y de espacio público de la Bogotá Mejor para Todos.</t>
  </si>
  <si>
    <t>Al menos 6 Audiencias de rendición de cuentas realizadas con todas las localidades.</t>
  </si>
  <si>
    <t>DG – OAC-OTC</t>
  </si>
  <si>
    <t>Continuar formando a la ciudadanía y a los colaboradores IDU (contratistas, interventoría profesionales sociales) en cultura ciudadana, derecho a la ciudad, servicio a la ciudadanía, control social, y otras temáticas de competencia del Instituto, con el fin de fomentar la participación y motivar la cultura de la rendición de cuentas</t>
  </si>
  <si>
    <t>Un ejercicio de formación y sensibilización</t>
  </si>
  <si>
    <t>Diciembre 2019
Con seguimiento en los dos últimos cuatrimestres</t>
  </si>
  <si>
    <t>Integración de los sistemas de información del IDU (BACHUÉ y ORFEO).</t>
  </si>
  <si>
    <t>Desarrollo tecnológico</t>
  </si>
  <si>
    <t>OTC- STRT</t>
  </si>
  <si>
    <t>31 de diciembre de 2019
Con seguimiento cuatrimestral a la planificación específica</t>
  </si>
  <si>
    <t>Se realizará una campaña de sensibilización, comunicación, divulgación y/o pedagogía con la cual se informará a la ciudadanía acerca de los trámites y servicios del IDU.</t>
  </si>
  <si>
    <t>Una campaña de sensibilización</t>
  </si>
  <si>
    <t>Crear campaña de comunicación, respecto de los protocolos de servicio con enfoque diferencial dirigida a toda la entidad.</t>
  </si>
  <si>
    <t>Una campaña</t>
  </si>
  <si>
    <t>31 de diciembre de 2019
Con seguimiento cuatrimestral</t>
  </si>
  <si>
    <t>Una campaña de divulgación para la gente IDU</t>
  </si>
  <si>
    <t>3.3</t>
  </si>
  <si>
    <t>Permanente
Con seguimiento cuatrimestral</t>
  </si>
  <si>
    <t>Fecha Programada</t>
  </si>
  <si>
    <t>Subcomponente</t>
  </si>
  <si>
    <t>Actividades</t>
  </si>
  <si>
    <t>Meta o Producto</t>
  </si>
  <si>
    <t>Indicador</t>
  </si>
  <si>
    <t>Responsable</t>
  </si>
  <si>
    <t>Actualizar y publicar oportunamente la información mínima establecida en la Ley 1712 de 2014 artículo 9 y la Estrategia de Gobierno en Línea</t>
  </si>
  <si>
    <t>Actos administrativos de adopción de los requisitos mínimos de la ley 1712 de 2014
a) Descripción estructura orgánica 
b) Su presupuesto general 
c) Directorio de servidores públicos y contratistas 
d) Normograma IDU 
e) Plan anual de compras
f) Plazo de cumplimiento de los contratos 
g) Plan Anticorrupción y de atención al ciudadano.</t>
  </si>
  <si>
    <t>Total de información publicada y actualizada / Total de información requerida por la norma x 100</t>
  </si>
  <si>
    <t>Mensualmente 2019 
Con seguimiento cuatrimestral</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</si>
  <si>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</si>
  <si>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</si>
  <si>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</si>
  <si>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</si>
  <si>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</si>
  <si>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Esquema de publicación actualización atendiendo lo dispuesto en el capítulo 12 de la Ley 1712 de 2014.</t>
  </si>
  <si>
    <t>#actualizaciones realizadas/ # actualizaciones programadas</t>
  </si>
  <si>
    <t>30 de agosto de 2019
Con seguimiento cuatrimestral</t>
  </si>
  <si>
    <t>30 de junio de 2019
31 de diciembre de 2019</t>
  </si>
  <si>
    <t>Subcomponente 4 
Criterio Diferencial de Accesibilidad</t>
  </si>
  <si>
    <t>1 - 30 de marzo de 2019</t>
  </si>
  <si>
    <t>1 - 31 de enero de 2019</t>
  </si>
  <si>
    <t>Generales</t>
  </si>
  <si>
    <t>Inducción al personal nuevo incluyendo el tema de Ley de Transparencia</t>
  </si>
  <si>
    <t>Sensibilización a Gente IDU en la Ley de Transparencia</t>
  </si>
  <si>
    <t>Inducción en Ley de Transparencia</t>
  </si>
  <si>
    <t>Estrategia de comunicaciones</t>
  </si>
  <si>
    <t>Estrategia implementada</t>
  </si>
  <si>
    <t>Retroalimentación encuesta de satisfacción del ciudadano sobre Ley de Transparencia</t>
  </si>
  <si>
    <t>Encuesta de satisfacción del ciudadano</t>
  </si>
  <si>
    <t>Encuesta</t>
  </si>
  <si>
    <t>Subcomponente 5 
Monitoreo del Acceso a la Información Pública</t>
  </si>
  <si>
    <t>Subcomponente 1
Lineamientos de Transparencia Activa</t>
  </si>
  <si>
    <t>G.1</t>
  </si>
  <si>
    <t>G.2</t>
  </si>
  <si>
    <t>G.3</t>
  </si>
  <si>
    <t>Plan de Gestión de Integridad</t>
  </si>
  <si>
    <t>Alistamiento. 
Elaborar Plan de Gestión de Integridad 2019.</t>
  </si>
  <si>
    <t>1.6</t>
  </si>
  <si>
    <t>1.7</t>
  </si>
  <si>
    <t>1.8</t>
  </si>
  <si>
    <t>1.9</t>
  </si>
  <si>
    <t>1.10</t>
  </si>
  <si>
    <t>Alistamiento. 
Presentar al Comité Institucional de Gestión y Desempeño del Plan de Gestión de Integridad 2019.</t>
  </si>
  <si>
    <t>Armonización.
Socializar el Plan de Gestión de Integridad 2019</t>
  </si>
  <si>
    <t>Diagnóstico.
Construir batería de Indicadores de Valores de Integridad</t>
  </si>
  <si>
    <t>Diagnóstico.
Aplicar batería de indicadores de Valores de Integridad</t>
  </si>
  <si>
    <t>Implementación. 
Capacitar a los Gestores de Integridad para apropiar los valores</t>
  </si>
  <si>
    <t>Implementación.
Incluir en la Inducción virtual de funcionarios y en la presentación de la Entidad a contratistas el tema de los valores del Código de Integridad</t>
  </si>
  <si>
    <t>Implementación.
Socializar los Valores a través de las actividades incluidas en los planes del Sistema de Estímulos, Capacitación y Seguridad y Salud en el Trabajo</t>
  </si>
  <si>
    <t>Implementación.
Premiar a los Mejores Gestores de Integridad</t>
  </si>
  <si>
    <t>Seguimiento y Evaluación.
Elaborar informe de resultados de las acciones realizadas en el marco del Plan de Gestión de Integridad para publicar en el Repositorio Web</t>
  </si>
  <si>
    <t>Documento con el proyecto del Plan de Gestión de Integridad</t>
  </si>
  <si>
    <t>Plan de Gestión de Integridad Aprobado</t>
  </si>
  <si>
    <t>Pieza Comunicativa -Intranet</t>
  </si>
  <si>
    <t>Indicadores Valores de Integridad</t>
  </si>
  <si>
    <t>Informe de resultado de aplicación de la batería</t>
  </si>
  <si>
    <t>Taller(es) realizado(s)</t>
  </si>
  <si>
    <t>Inducción virtual</t>
  </si>
  <si>
    <t>Lograr la apropiación de los valores de integridad en la Gente IDU.</t>
  </si>
  <si>
    <t>Velada de los mejores</t>
  </si>
  <si>
    <t>Informe Publicado</t>
  </si>
  <si>
    <t>STRH - OAP</t>
  </si>
  <si>
    <t>OAP -STRH</t>
  </si>
  <si>
    <t>STRH - OAP - OAC</t>
  </si>
  <si>
    <t>INICIO</t>
  </si>
  <si>
    <t>FIN</t>
  </si>
  <si>
    <t>Enero 2019</t>
  </si>
  <si>
    <t>Febrero 2019</t>
  </si>
  <si>
    <t>Marzo 2019</t>
  </si>
  <si>
    <t>Abril 2019</t>
  </si>
  <si>
    <t>Mayo 2019</t>
  </si>
  <si>
    <t>Agosto 2019</t>
  </si>
  <si>
    <t>Diciembre 2019</t>
  </si>
  <si>
    <t>Septiembre 2019</t>
  </si>
  <si>
    <t>2.</t>
  </si>
  <si>
    <t>Implementar el formulario de Denuncia a través de la WEB IDU.</t>
  </si>
  <si>
    <t>Formulario de denuncia</t>
  </si>
  <si>
    <t>Formulario Denuncia en funcionamiento.</t>
  </si>
  <si>
    <t>SGJ - STRT</t>
  </si>
  <si>
    <t>31 de Julio de 2019 
Con seguimiento cuatrimestral</t>
  </si>
  <si>
    <t>SEGUIMIENTO AL PLAN ANTICORRUPCIÓN Y DE ATENCIÓN AL CIUDADANO 2019</t>
  </si>
  <si>
    <t>COMPONENTE 1
Gestión del Riesgo de Corrupción</t>
  </si>
  <si>
    <t>COMPONENTE 2
Racionalización de Trámites</t>
  </si>
  <si>
    <t>COMPONENTE 3
Rendición de Cuentas</t>
  </si>
  <si>
    <t>COMPONENTE 4
Atención al Ciudadano</t>
  </si>
  <si>
    <t>Seguimiento a: 
30 de Marzo de 2019 
31 de Julio de 2019
30 de Noviembre de 2019</t>
  </si>
  <si>
    <t>30 de Junio de 2019 
Con seguimiento cuatrimestral</t>
  </si>
  <si>
    <t>31 de diciembre de 2019 
Con seguimiento cuatrimestral</t>
  </si>
  <si>
    <t>Revisar y actualizar el contexto estratégico del riesgo</t>
  </si>
  <si>
    <t>Contexto Estratégico del riesgo consolidado para el 100% de los procesos publicado.</t>
  </si>
  <si>
    <t>Realizar seguimiento y revisión a la  política de riesgos.</t>
  </si>
  <si>
    <t>Desde el 1-nov-2019 
Hasta el 31-dic-2019</t>
  </si>
  <si>
    <t>Desde el 1-dic-2018 
Hasta el 31-ene-2019</t>
  </si>
  <si>
    <t>Desde el 1-sep-2019 
Hasta el 31-oct-2019</t>
  </si>
  <si>
    <t>Acciones Racionalización</t>
  </si>
  <si>
    <t>El instituto (sic) de Desarrollo Urbano cuenta con espacios permanente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especifico (sic) del cumplimiento de la misión institucional, se realizará seguimiento a su ejecución como parte de este Plan.</t>
  </si>
  <si>
    <r>
      <t>La DTAI indicó: "</t>
    </r>
    <r>
      <rPr>
        <i/>
        <sz val="8"/>
        <rFont val="Arial Unicode MS"/>
        <family val="2"/>
      </rPr>
      <t xml:space="preserve">En trabajo conjunto con la STRT se desarrolló el módulo de "consulta de estado del trámite de licencias de excavación", donde es posible descargar la resolución que otorga la licencia de excavación y el certificado de recibo del espacio público afectado con licencia de excavación.
Sin embargo, es importante mencionar que el modulo </t>
    </r>
    <r>
      <rPr>
        <sz val="8"/>
        <rFont val="Arial Unicode MS"/>
        <family val="2"/>
      </rPr>
      <t>(sic)</t>
    </r>
    <r>
      <rPr>
        <i/>
        <sz val="8"/>
        <rFont val="Arial Unicode MS"/>
        <family val="2"/>
      </rPr>
      <t xml:space="preserve"> se encuentra en etapa de pruebas y una vez este al 100%, se realizará su vinculación a la página web.</t>
    </r>
    <r>
      <rPr>
        <sz val="8"/>
        <rFont val="Arial Unicode MS"/>
        <family val="2"/>
      </rPr>
      <t>" Calculó el avance en 80 %.
La STRT no se manifestó al respecto, en el correo electrónico del 10/05/2019. Sin embargo, en conversación telefónica del 13/05/2018 con el enlace de la STRT, éste señaló que el desarrollo está finalizado y que la DTAI está efectuando unas revisiones relacionadas con las licencias, para proceder a publicar la mejora y ponerla al servicio del público. En correo electrónico del 13/05/2019 indicó "</t>
    </r>
    <r>
      <rPr>
        <i/>
        <sz val="8"/>
        <rFont val="Arial Unicode MS"/>
        <family val="2"/>
      </rPr>
      <t>La STRT realizó el desarrollo de la funcionalidad, se realizaron pruebas de la aplicación y se puso en producción. Sin embargo no se ha puesto aún en la página web, pues DTAI está actualizando las resoluciones de aprobación de las licencias.</t>
    </r>
    <r>
      <rPr>
        <sz val="8"/>
        <rFont val="Arial Unicode MS"/>
        <family val="2"/>
      </rPr>
      <t>" Calculó el avance en 95 %.
Tomando en cuenta lo anterior, el avance se califica en 87 %.</t>
    </r>
  </si>
  <si>
    <r>
      <t>Se verificó que se efectuaron reuniones y que el desarrollo está finalizado y se encuentra en etapa de pruebas, razón por la cual aún no está disponible en página web. 
Se recomienda concluir las pruebas y efectuar las actividades necesarias para poner el desarrollo en producción efectiva, es decir, en servicio a los usuarios y, una vez esto suceda, efectuar el seguimiento y verificaciones pertinentes para asegurar su correcto funcionamiento. 
Así mismo, es importante mencionar que las acciones de racionalización que se efectúen deben contar con cronograma o plan de trabajo, deben ser socializadas tanto en la entidad como con los usuarios y deben diseñarse mecanismos para medir los beneficios que recibirá el usuario por la mejora del trámite. 
Por lo tanto, se recomienda, una vez sea finalizado el desarrollo, incluir en el cronograma la difusión, por diversos medios, de la mejora del trámite, tanto en la entidad como a los usuarios, y el planteamiento de mecanismos que permitan medir el impacto de la mejora, principalmente en relación con el "</t>
    </r>
    <r>
      <rPr>
        <i/>
        <sz val="8"/>
        <rFont val="Arial"/>
        <family val="2"/>
      </rPr>
      <t>Ahorro de tiempo y dinero en desplazamientos</t>
    </r>
    <r>
      <rPr>
        <sz val="8"/>
        <rFont val="Arial"/>
        <family val="2"/>
      </rPr>
      <t xml:space="preserve">", que es el beneficio esperado para los ciudadanos.
</t>
    </r>
  </si>
  <si>
    <r>
      <t>De acuerdo con las respuestas, a la fecha del presente seguimiento existe el desarrollo para que los usuarios puedan generar el duplicado respectivo, siempre y cuando el usuario se registre en el portal y sea dueño del predio para el cual se solicita el duplicado de la cuenta de cobro de valorización y el predio haya sido susceptible de cobro por este concepto. De hecho, Sin embargo, en conversación telefónica del 13/05/2018 con el enlace de la STRT, éste señaló que el desarrollo de generación de duplicado existe y está en producción, aunque para poder generar el duplicado es importante que el usuario sea propietario del predio, éste haya sido sujeto de cobro de valorización y se registre en el portal web del IDU, en trámites de valorización. Sin embargo, no se ha avanzado en hacer más visible para el usuario el mecanismo por el cual se pueda descargar la cuenta de cobro desde la página web del IDU.
Se recomienda, por tanto, efectuar las gestiones necesarias para que la mejora se concluya. 
Es importante mencionar que las acciones de racionalización que se efectúen deben contar con cronograma o plan de trabajo, deben ser socializadas tanto en la entidad como con los usuarios y deben diseñarse mecanismos para medir los beneficios que recibirá el usuario por la mejora del trámite. 
Por lo tanto y dado que la acción continúa en curso, se recomienda complementar plan de trabajo respectivo con fechas, e incluir (en él) el planteamiento de mecanismos que permitan medir el impacto de la mejora, principalmente en relación con el "</t>
    </r>
    <r>
      <rPr>
        <i/>
        <sz val="8"/>
        <rFont val="Arial"/>
        <family val="2"/>
      </rPr>
      <t>Ahorro de tiempo y dinero en desplazamientos</t>
    </r>
    <r>
      <rPr>
        <sz val="8"/>
        <rFont val="Arial"/>
        <family val="2"/>
      </rPr>
      <t>", que es el beneficio esperado para los ciudadanos.
Así mismo, dado que el planteamiento de la DTAV y la STOP incluye gestiones ante la OAC, se recomienda hacer las modificaciones respectivas para involucrar esta área en la realización de la acción, identificando específicamente cuáles actividades desarrollaría, tomando en cuenta que cualquier modificación a la estrategia debe ser aprobada en el Comité Institucional de Gestión y Desempeño del IDU.</t>
    </r>
  </si>
  <si>
    <r>
      <t>La DTAV y STOP, en correo del 10/05/2019, respondieron: "</t>
    </r>
    <r>
      <rPr>
        <i/>
        <sz val="8"/>
        <rFont val="Arial Unicode MS"/>
        <family val="2"/>
      </rPr>
      <t xml:space="preserve">Una vez conocido el compromiso asignado a esta Dirección Técnica resultado del Comité antitrámites realizado el pasado 30 de marzo de 2019, en el que se requiere hacer mas </t>
    </r>
    <r>
      <rPr>
        <sz val="8"/>
        <rFont val="Arial Unicode MS"/>
        <family val="2"/>
      </rPr>
      <t>(sic)</t>
    </r>
    <r>
      <rPr>
        <i/>
        <sz val="8"/>
        <rFont val="Arial Unicode MS"/>
        <family val="2"/>
      </rPr>
      <t xml:space="preserve"> visible la generacion </t>
    </r>
    <r>
      <rPr>
        <sz val="8"/>
        <rFont val="Arial Unicode MS"/>
        <family val="2"/>
      </rPr>
      <t>(sic)</t>
    </r>
    <r>
      <rPr>
        <i/>
        <sz val="8"/>
        <rFont val="Arial Unicode MS"/>
        <family val="2"/>
      </rPr>
      <t xml:space="preserve"> de cuentas de cobro, se gestionará ante la OAC la posibilidad de modificar en la pagina </t>
    </r>
    <r>
      <rPr>
        <sz val="8"/>
        <rFont val="Arial Unicode MS"/>
        <family val="2"/>
      </rPr>
      <t>(sic)</t>
    </r>
    <r>
      <rPr>
        <i/>
        <sz val="8"/>
        <rFont val="Arial Unicode MS"/>
        <family val="2"/>
      </rPr>
      <t xml:space="preserve"> web de la entidad el nombre del link por donde se ingresa para generar el duplicado de la cuenta de cobro y además incluir  las ayudas visuales necesarias  para facilitar al ciudadano la generación de la cuenta de cobro de la contribución de valorización.</t>
    </r>
    <r>
      <rPr>
        <sz val="8"/>
        <rFont val="Arial Unicode MS"/>
        <family val="2"/>
      </rPr>
      <t>" En alcance del 13/05/2019 señalaron "</t>
    </r>
    <r>
      <rPr>
        <i/>
        <sz val="8"/>
        <rFont val="Arial Unicode MS"/>
        <family val="2"/>
      </rPr>
      <t>Al inicio de año 2019 se ralizó (sic) la solicitud de ajustes al portal de Valorización ubicado en la página web de la entidad, para la generación de las cuentas de cobro por los Acuerdos de Valorización. Como resultado a la gestión, se realizaron mesas de trabajo con la STRT y con el proveedor Datatools, solicitando el desarrollo de los ajustes para garantizar que el ciudadano genere las cuentas de cobro de Valorización. Actualmente, se están realizando pruebas de las solciitudes realizadas</t>
    </r>
    <r>
      <rPr>
        <sz val="8"/>
        <rFont val="Arial Unicode MS"/>
        <family val="2"/>
      </rPr>
      <t>." Indican que el avance es del 50 %.
Agregaron que: "</t>
    </r>
    <r>
      <rPr>
        <i/>
        <sz val="8"/>
        <rFont val="Arial Unicode MS"/>
        <family val="2"/>
      </rPr>
      <t>Con el fin de hacer mas visible la generacion de cuentas de cobro, se realizará un plan de trabajo  determinando las siguientes actividades:
*Validación de la producción de los ajustes requeridos en el portal de valorización para la generación de los estados de cuenta y duplicados de cuentas de cobro por Acuerdos de Valorización
*Gestionar a la OAC la modificación en la página web, en el portal de valorización, el nombre del link por donde se ingresa para generar el duplicado de la cuenta de cobro
*Gestionar con la OAC la inclusión de  las ayudas visuales necesarias  para facilitar al ciudadano la generación de la cuenta de cobro de la contribución de valorización. 
*Determinar mecanismos de socialización de los ajustes realizados tanto interno, como externo
*Gestionar ante la STRT el reporte de la generación de estados de cuenta y duplicados de cuentas de cobro de Acuerdos de Valorización por el ciudadano, como mecanismo de medición y seguimiento</t>
    </r>
    <r>
      <rPr>
        <sz val="8"/>
        <rFont val="Arial Unicode MS"/>
        <family val="2"/>
      </rPr>
      <t>".
La STRT no se manifestó al respecto, en el correo electrónico del 10/05/2019. En correo del 13/05/2019 indicó "</t>
    </r>
    <r>
      <rPr>
        <i/>
        <sz val="8"/>
        <rFont val="Arial Unicode MS"/>
        <family val="2"/>
      </rPr>
      <t xml:space="preserve">El portal web de Valorización cuenta con la opción para generar copia de la cuenta de cobro, la cual es operativa y funcional. Las características para poderse expedir están plantedas </t>
    </r>
    <r>
      <rPr>
        <sz val="8"/>
        <rFont val="Arial Unicode MS"/>
        <family val="2"/>
      </rPr>
      <t>(sic)</t>
    </r>
    <r>
      <rPr>
        <i/>
        <sz val="8"/>
        <rFont val="Arial Unicode MS"/>
        <family val="2"/>
      </rPr>
      <t xml:space="preserve"> por el proceso propietario del sistema de información, es decir Gestión de la Valorización y la Financiación. En este sentido, si se desea cambiar las reglas de negocio de este trámite, se debe contar con la autorización del Director Técnico de Apoyo a la Valorización, quien es el líder del proceso. 
Por lo anterior, se considera que esta actividad debe ser marcada como finalizada, o en su defecto asignada a DTAV.</t>
    </r>
    <r>
      <rPr>
        <sz val="8"/>
        <rFont val="Arial Unicode MS"/>
        <family val="2"/>
      </rPr>
      <t xml:space="preserve">" E indicó que el avance por parte de la STRT sería del 100 %.
Tomando en cuenta lo anterior, el avance se califica en 50 %.
</t>
    </r>
  </si>
  <si>
    <r>
      <t>La OAP indicó: "</t>
    </r>
    <r>
      <rPr>
        <i/>
        <sz val="8"/>
        <rFont val="Arial"/>
        <family val="2"/>
      </rPr>
      <t xml:space="preserve">* Se realiza seguimirnto </t>
    </r>
    <r>
      <rPr>
        <sz val="8"/>
        <rFont val="Arial"/>
        <family val="2"/>
      </rPr>
      <t>(sic)</t>
    </r>
    <r>
      <rPr>
        <i/>
        <sz val="8"/>
        <rFont val="Arial"/>
        <family val="2"/>
      </rPr>
      <t xml:space="preserve"> al cumplimiento y publicación de la información de la Ley 1712 de 2014 y su decreto reglamentario 103 de 2015.
Se ouede </t>
    </r>
    <r>
      <rPr>
        <sz val="8"/>
        <rFont val="Arial"/>
        <family val="2"/>
      </rPr>
      <t>(sic)</t>
    </r>
    <r>
      <rPr>
        <i/>
        <sz val="8"/>
        <rFont val="Arial"/>
        <family val="2"/>
      </rPr>
      <t xml:space="preserve"> visualizar en el ink:
https://www.idu.gov.co/page/ley-1712-de-2014#scrollTop=0</t>
    </r>
    <r>
      <rPr>
        <sz val="8"/>
        <rFont val="Arial"/>
        <family val="2"/>
      </rPr>
      <t>".
Así mismo mencionó que "</t>
    </r>
    <r>
      <rPr>
        <i/>
        <sz val="8"/>
        <rFont val="Arial"/>
        <family val="2"/>
      </rPr>
      <t xml:space="preserve">Esta actividad no esta </t>
    </r>
    <r>
      <rPr>
        <sz val="8"/>
        <rFont val="Arial"/>
        <family val="2"/>
      </rPr>
      <t>(sic)</t>
    </r>
    <r>
      <rPr>
        <i/>
        <sz val="8"/>
        <rFont val="Arial"/>
        <family val="2"/>
      </rPr>
      <t xml:space="preserve"> programada para reporte, pero ser </t>
    </r>
    <r>
      <rPr>
        <sz val="8"/>
        <rFont val="Arial"/>
        <family val="2"/>
      </rPr>
      <t>(sic)</t>
    </r>
    <r>
      <rPr>
        <i/>
        <sz val="8"/>
        <rFont val="Arial"/>
        <family val="2"/>
      </rPr>
      <t xml:space="preserve"> reporta avance para fines de siguimiente </t>
    </r>
    <r>
      <rPr>
        <sz val="8"/>
        <rFont val="Arial"/>
        <family val="2"/>
      </rPr>
      <t>(sic)</t>
    </r>
    <r>
      <rPr>
        <i/>
        <sz val="8"/>
        <rFont val="Arial"/>
        <family val="2"/>
      </rPr>
      <t xml:space="preserve"> un avance para el primer trimestre.
Se han realizado los ajustes y actualizaciones respectivas solicitadas a la Oficina Asesora de Comunicaciones relacionas con los enlace rotos en la página web  
https://www.idu.gov.co/page/ley-1712-de-2014</t>
    </r>
    <r>
      <rPr>
        <sz val="8"/>
        <rFont val="Arial"/>
        <family val="2"/>
      </rPr>
      <t>" y reportó que el avance era del 50 %.
La OAC indicó que "</t>
    </r>
    <r>
      <rPr>
        <i/>
        <sz val="8"/>
        <rFont val="Arial"/>
        <family val="2"/>
      </rPr>
      <t>Se han realizado los ajustes y actualizaciones respectivas solicitadas a la Oficina Asesora de Comunicaciones relacionas con los enlace rotos en la página web  
https://www.idu.gov.co/page/ley-1712-de-2014</t>
    </r>
    <r>
      <rPr>
        <sz val="8"/>
        <rFont val="Arial"/>
        <family val="2"/>
      </rPr>
      <t>".</t>
    </r>
  </si>
  <si>
    <r>
      <t>OAP indicó: "</t>
    </r>
    <r>
      <rPr>
        <i/>
        <sz val="8"/>
        <rFont val="Arial"/>
        <family val="2"/>
      </rPr>
      <t>* Se realiza seguimiento a la publicación y actualización de la información mínima establecida en la Ley 1712 de 2014 artículo 9 y la Estrategia de Gobierno en Línea.
Se puede consultar en el siguiente link:
https://docs.google.com/spreadsheets/d/1m8j57wfNHawczkJfNAf-CDQuzmJ5VfJTPJzZFOzCvrQ/edit#gid=1381723600
De acuerdo a las tres mediciones programadas, esta actividad presenta un 100% para el período de medición  , y un 33% para la anualidad</t>
    </r>
    <r>
      <rPr>
        <sz val="8"/>
        <rFont val="Arial"/>
        <family val="2"/>
      </rPr>
      <t>". 
Indicó también que "S</t>
    </r>
    <r>
      <rPr>
        <i/>
        <sz val="8"/>
        <rFont val="Arial"/>
        <family val="2"/>
      </rPr>
      <t>e han realizado las publicaciones de información de forma oportuna de acuerdo a las solicitudes realizadas a la OAC.
a) Descripción estructura orgánica: https://www.idu.gov.co/page/transparencia/organizacion/organigrama
b) Su presupuesto general: 
https://www.idu.gov.co/page/quienes-somos-2
d) Normograma IDU: 
https://www.idu.gov.co/page/transparencia/normatividad/normograma
e) Plan anual de compras:
https://www.idu.gov.co/page/transparencia/presupuesto/plan-de-adquisiciones
f) Plazo de cumplimiento de los contratos:
https://www.idu.gov.co/page/ley-1712-de-2014
g) Plan Anticorrupción y de atención al ciudadano.
https://www.idu.gov.co/page/transparencia/planeacion/plan-anti-corrupcion</t>
    </r>
    <r>
      <rPr>
        <sz val="8"/>
        <rFont val="Arial"/>
        <family val="2"/>
      </rPr>
      <t>". Esto úiltimo fue reportado, también por la OAC.
La DTGC señala un avance del 100 % e indicó: "En el Link: https://www.idu.gov.co/page/ley-1712-de-2014, numeral 8 Contratación 
Se encuentra publicada la información referente a la Contratación del Instituto de Desarrollo Urbano IDU, así:
* 8.1 Contratación IDU: el cual es un enlace a la pagina de Colombia compra eficiente 
* 8.1.1 Publicación de la información contractual: El cual permite realizar la búsqueda de información de contratos de obra e interventoría del IDU. 
8.2 Publicación de la Ejecución de los contratos: se encuentra la información referente a contratación de mayor, menor y mínima cuantía, las cuantías del IDU, un link de los procesos de contratación en curso y procesos adjudicados.
* 8.2.1 Consolidado Ejecución de contratos 2014 – 2018: Se encuentran los datos consolidados de los contratos suscritos por la entidad.
*8.2.2  Ejecución de contratos 2019: Información actualizada mensualmente de los contratos suscritos por la entidad en la vigencia 2019.
* 8.3 Publicación de procedimientos, lineamientos y políticas en materia de adquisición y compras.
* 8.3.1 Documentación en materias de adquisiciones y compras.
8.3.2 Guia de pago a terceros.
8.3.3 Cronogramas de radicación para tramites de pago vigencia 2019.
8.4 Publicación del Plan Anual de Adquisiciones".
La STRT indicó que "</t>
    </r>
    <r>
      <rPr>
        <i/>
        <sz val="8"/>
        <rFont val="Arial"/>
        <family val="2"/>
      </rPr>
      <t>A marzo no se ha actualizado el inventario de activos de información, por esta razón no se ha publicado una nueva versión</t>
    </r>
    <r>
      <rPr>
        <sz val="8"/>
        <rFont val="Arial"/>
        <family val="2"/>
      </rPr>
      <t xml:space="preserve">."
</t>
    </r>
  </si>
  <si>
    <t xml:space="preserve">Es necesario mencionar que esta acción es exactamente igual al PAAC del IDU de la vigencia 2018. En el último seguimiento efectuado, corte 31/12/2018, se verificó que la información se encontraba publicada en la página web y el avance se calculó en 100 %. Por lo tanto, se recomienda revisar y/o ajustar la acción de manera que sea visible la diferencia con lo efectuado el año anterior.
Si bien, en la página web está la sección de Transparencia, y constantemente se hace actualización de parte de la información, esta actualización no se hace en razón de los cambios técnicos sucedidos en la página web del IDU, sino en razón de los cambios propios de la información, por las actividades de las áreas que la generan. 
Por tanto, a la fecha de corte del presente seguimiento, no se evidenció avance en la verificación y ajuste de los enlaces de link's de la Ley de transparencia, por ocasión de los cambios técnicos mencionados.
Ni la OAP, ni la OAC allegaron evidencias de los ajustes efectuados ni de los seguimientos cuatrimestrales, correspondientes al primer cuatrimestre de 2019. 
El indicador planteado no corresponde a un indicador, toda vez que indica que será creado. Se recomienda revisarlo, ya que lo planteado corresponde a una actividad  y no guarda relación con la meta/producto que se espera.  
Así mismo, se recomienda revisar la meta o producto ("Link´s actualizados en cumplimiento a Ley de transparencia en la Web IDU "), ya que no se indica cuántos y/o cuáles serán los enlaces actualizados. </t>
  </si>
  <si>
    <r>
      <t>La OAP indicó: "</t>
    </r>
    <r>
      <rPr>
        <i/>
        <sz val="8"/>
        <rFont val="Arial"/>
        <family val="2"/>
      </rPr>
      <t xml:space="preserve">* Esta información se publica mensualmente por las áreas dl proceso Gestión Contractual, se puede verificar en el link:
https://www.idu.gov.co/page/ley-1712-de-2014#scrollTop=0
</t>
    </r>
    <r>
      <rPr>
        <b/>
        <i/>
        <sz val="8"/>
        <rFont val="Arial"/>
        <family val="2"/>
      </rPr>
      <t>items 8, Contratación</t>
    </r>
    <r>
      <rPr>
        <sz val="8"/>
        <rFont val="Arial"/>
        <family val="2"/>
      </rPr>
      <t>" y calculó el avance en 25 %.
La DTGC señaló un avance del 100 % e indicó: "En el Link: https://www.idu.gov.co/page/ley-1712-de-2014, numeral 8 Contratación 
Se encuentra publicada la información referente a la Contratación del Instituto de Desarrollo Urbano IDU, para el caso particular de esta actividad se encuentra:
* 8.2.1 Consolidado Ejecución de contratos 2014 – 2018: Se encuentran los datos consolidados de los contratos suscritos por la entidad.
*8.2.2  Ejecución de contratos 2019: Información actualizada mensualmente de los contratos suscritos por la entidad en la vigencia 2019."</t>
    </r>
  </si>
  <si>
    <r>
      <t>La STRH indicó: "</t>
    </r>
    <r>
      <rPr>
        <i/>
        <sz val="8"/>
        <rFont val="Arial"/>
        <family val="2"/>
      </rPr>
      <t>En el momento de la posesión, se realiza una capacitación sobre Ley de Transparencia y se revisa que la información se encuentre cargada en Kactus.
En lo corrido del año se han posesionado 7 servidores, a los cuales se les verificó que tuvieran toda la información que se debe publicar.
Indicador: 425 / 425 = 1
Evidencia: https://www.idu.gov.co/page/ley-1712-de-2014 - 3.5 Directorio de información de Servidores públicos contratistas - 
https://openerp.idu.gov.co/directorio_funcionarios/tabla</t>
    </r>
    <r>
      <rPr>
        <sz val="8"/>
        <rFont val="Arial"/>
        <family val="2"/>
      </rPr>
      <t>". El área señaló que el avance es del 100 %.</t>
    </r>
  </si>
  <si>
    <t>Para este ítem no fue reportado ningún avance.</t>
  </si>
  <si>
    <t>En efecto, a la fecha de corte del presente segumiento (30/04/2019) no se había efectuado la actualización de los activos de información del IDU. Por tanto el avance se califica en 0 %.</t>
  </si>
  <si>
    <r>
      <t>La STRT indicó "</t>
    </r>
    <r>
      <rPr>
        <i/>
        <sz val="8"/>
        <rFont val="Arial"/>
        <family val="2"/>
      </rPr>
      <t>A la fecha no se ha actualizado el inventario de activos de información, por esta razón no se ha publicado una nueva versión</t>
    </r>
    <r>
      <rPr>
        <sz val="8"/>
        <rFont val="Arial"/>
        <family val="2"/>
      </rPr>
      <t>".</t>
    </r>
  </si>
  <si>
    <r>
      <t>La OAP reportó que "</t>
    </r>
    <r>
      <rPr>
        <i/>
        <sz val="8"/>
        <rFont val="Arial"/>
        <family val="2"/>
      </rPr>
      <t>Se encuentra disponible un traductor en línea al cual permite realizar la traducción de la información  español e inglés</t>
    </r>
    <r>
      <rPr>
        <sz val="8"/>
        <rFont val="Arial"/>
        <family val="2"/>
      </rPr>
      <t>" y reportó avance del 100 %.
La OAC, por su parte, señaló "S</t>
    </r>
    <r>
      <rPr>
        <i/>
        <sz val="8"/>
        <rFont val="Arial"/>
        <family val="2"/>
      </rPr>
      <t>e encuentra disponible un traductor en línea al cual permite realizar la traducción de la información  español e inglés.
https://www.idu.gov.co/</t>
    </r>
    <r>
      <rPr>
        <sz val="8"/>
        <rFont val="Arial"/>
        <family val="2"/>
      </rPr>
      <t>"</t>
    </r>
  </si>
  <si>
    <r>
      <t>La OAP indicó: "</t>
    </r>
    <r>
      <rPr>
        <i/>
        <sz val="8"/>
        <rFont val="Arial"/>
        <family val="2"/>
      </rPr>
      <t>Se genero el informe de solicitudes de acceso a la información en los términos del art. 52 del Decreto 103 de 2015,
Se puede consultar en el link:
https://www.idu.gov.co/page/ley-1712-de-2014#scrollTop=0
10 Instrumentos de gestión de información pública.
Informe de solicitudes de acceso a la información - 2018</t>
    </r>
    <r>
      <rPr>
        <sz val="8"/>
        <rFont val="Arial"/>
        <family val="2"/>
      </rPr>
      <t>".
La OTC no presentó ningún comentario o avance sobre esta acción.</t>
    </r>
  </si>
  <si>
    <t>10 de junio de 2019 
30 de noviembre de 2019</t>
  </si>
  <si>
    <r>
      <t>La STRH indicó: "</t>
    </r>
    <r>
      <rPr>
        <i/>
        <sz val="8"/>
        <rFont val="Arial"/>
        <family val="2"/>
      </rPr>
      <t>De enero a abril de 2019 se han posesionado 7 servidores (2 directivos, 2 profesionales, 2 asistenciales y 1 técnico), los cuales, han recibido capacitación sobre la importancia de tener actualizada la información en Kactus y sobre Ley de Transparencia.
Indicador: 7 / 7 = 1
Evidencia: Ruta de Posesión</t>
    </r>
    <r>
      <rPr>
        <sz val="8"/>
        <rFont val="Arial"/>
        <family val="2"/>
      </rPr>
      <t>". Reportó 100 % de avence.</t>
    </r>
  </si>
  <si>
    <t>De acuerdo con lo indicado por la STRH, en el cuatrimestre objeto de seguimiento, se ha efectuado la inducción en el tema a los 7 funcionarios nuevos, por tanto, el avance es del 100 % para el periodo y acumulado anual del 33 %. 
Se recomienda evaluar la posiblidad de incluir como acción, la capacitación en el tema a contratistas nuevos y antiguos y, además, hacer reinducción en el tema a servidores antiguos.</t>
  </si>
  <si>
    <t>La OAP no reportó ningún avance sobre este ítem.</t>
  </si>
  <si>
    <r>
      <t>La OAP indicó que "</t>
    </r>
    <r>
      <rPr>
        <i/>
        <sz val="8"/>
        <rFont val="Arial"/>
        <family val="2"/>
      </rPr>
      <t>a cxorte (sic) de este reporte la encuesta arroja la siguiente información:
* Desde su puesta en marcha la han diligenciado por parte de la ciudadanía (21) encuestas.
* Para el primer trimestre se ha recibido una encuesta diligenciada.
* La ciudadanía no responde la encuesta, con la salvedad que es de fácil diligenciamiento y su objetivo es de percepción.
* Los ciudadanos diligencian de manera errada la encuesta, con la salvedad que es sencilla de diligenciar</t>
    </r>
    <r>
      <rPr>
        <sz val="8"/>
        <rFont val="Arial"/>
        <family val="2"/>
      </rPr>
      <t xml:space="preserve">." Indicaron 100 % de avance.
La OTC no se pronunció en este aspecto.
</t>
    </r>
  </si>
  <si>
    <r>
      <t xml:space="preserve">Se verificó que el informe de solicitudes de acceso a la información de la vigencia 2018 está publicado en el portal del IUD, en el enlace </t>
    </r>
    <r>
      <rPr>
        <b/>
        <sz val="8"/>
        <rFont val="Arial"/>
        <family val="2"/>
      </rPr>
      <t>https://www.idu.gov.co/Archivos_Portal/2018/Transparencia/Ley%20de%20transparencia/10_Instrumentos_de_gestion_de_informacion_publica/Informe_de_solicitudes_de_acceso_a_la_informaci%C3%B3n_2018_Decreto_103_de_2015.xlsx</t>
    </r>
    <r>
      <rPr>
        <sz val="8"/>
        <rFont val="Arial"/>
        <family val="2"/>
      </rPr>
      <t>.
Sin embargo, no es posible verificar la fecha exacta de publicación, por lo cual se recomienda incluir dicho aspecto en la información.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Para el componente de Transparencia y Acceso a la Información la entidad debe establecer los indicadores." Esto es, para cada una de las actividades, como lo muestra el modelo para formular la estrategia de Transparencia y Acceso a la Información.
Por lo tanto, se recomienda actualizar el PAAC, incluyendo el indicador para esta acción.</t>
    </r>
  </si>
  <si>
    <t>N. A.</t>
  </si>
  <si>
    <t>Se encuentra en término de realización.</t>
  </si>
  <si>
    <t>Se realizó la actualización.</t>
  </si>
  <si>
    <t>Se efectuó la consolidación de las respectivas matrices. Al 13/05/2019, estaban publicadas en la web. Para algunos de los procesos, se evidenciaron errores en algunas de las fechas y perdiodo de seguimiento y ausencia de las mismas en otros casos, por lo cual se recomienda efectuar la respectiva revisión. El acumulado para el periodo es de 100 % y el avance anual es de 33 %.</t>
  </si>
  <si>
    <t>El 10 de mayo se verificó que se encontraban publicadas las matrices actualizadas. El acumulado para el periodo es de 100 % y el avance anual es de 33 %.</t>
  </si>
  <si>
    <t>Se publicó el 15 de mayo de 2019.  El acumulado para el periodo es de 100 % y el avance anual es de 33 %.</t>
  </si>
  <si>
    <r>
      <t>La OAP indicó: "</t>
    </r>
    <r>
      <rPr>
        <i/>
        <sz val="8"/>
        <rFont val="Arial"/>
        <family val="2"/>
      </rPr>
      <t>Se finalizó la consolidación y publicación de las matrices de riesgo 2019 para todos los procesos IDU, antes del 31 de enero de 2019. (Archivo consolidado)</t>
    </r>
    <r>
      <rPr>
        <sz val="8"/>
        <rFont val="Arial"/>
        <family val="2"/>
      </rPr>
      <t>".</t>
    </r>
  </si>
  <si>
    <r>
      <t xml:space="preserve">La OAP indicó:"[...]. </t>
    </r>
    <r>
      <rPr>
        <i/>
        <sz val="8"/>
        <rFont val="Arial"/>
        <family val="2"/>
      </rPr>
      <t>Se planificó realizar el contexto estrategico para el segundo semestre toda vez que es previo a la identifiación del riesgos a presentar para la vigencia siguiente, las demás revisiones en el 2019 son monitoreos o seguimiento a la matriz</t>
    </r>
    <r>
      <rPr>
        <sz val="8"/>
        <rFont val="Arial"/>
        <family val="2"/>
      </rPr>
      <t>."</t>
    </r>
  </si>
  <si>
    <r>
      <t>En correo del 7 de mayo, la OAP indicó: "</t>
    </r>
    <r>
      <rPr>
        <i/>
        <sz val="8"/>
        <rFont val="Arial"/>
        <family val="2"/>
      </rPr>
      <t>Se están consolidando las matrices enviadas por parte de las dependencias, el seguimiento incluye la revisión de los indicadores, el reporte de materialización de riesgos y las modificaciones que pudieran darse en la información del riesgo</t>
    </r>
    <r>
      <rPr>
        <sz val="8"/>
        <rFont val="Arial"/>
        <family val="2"/>
      </rPr>
      <t>".
En correo del 10 de mayo, la OAP indicó: "</t>
    </r>
    <r>
      <rPr>
        <i/>
        <sz val="8"/>
        <rFont val="Arial"/>
        <family val="2"/>
      </rPr>
      <t>Se realizó la consolidación de las matrices enviadas por parte de las dependencias, el seguimiento incluye la revisión de los indicadores, el reporte de materialización de riesgos y las modificaciones que pudieran darse en la información del riesgo</t>
    </r>
    <r>
      <rPr>
        <sz val="8"/>
        <rFont val="Arial"/>
        <family val="2"/>
      </rPr>
      <t>".</t>
    </r>
  </si>
  <si>
    <t>La OCI efectuó el seguimiento de acuerdo con los términos de ley.</t>
  </si>
  <si>
    <r>
      <t>La OAP, en correo del 07/05/2019 no reportó la fecha de actualización. Sin embargo, en correo del 10/05/2019 indicó que "</t>
    </r>
    <r>
      <rPr>
        <i/>
        <sz val="8"/>
        <rFont val="Arial"/>
        <family val="2"/>
      </rPr>
      <t>La matriz de riesgos consolidada se publicó el día 09 mayo 2019</t>
    </r>
    <r>
      <rPr>
        <sz val="8"/>
        <rFont val="Arial"/>
        <family val="2"/>
      </rPr>
      <t>".
Así mismo, la OAC, en correo del 10/05/2019 señaló "S</t>
    </r>
    <r>
      <rPr>
        <i/>
        <sz val="8"/>
        <rFont val="Arial"/>
        <family val="2"/>
      </rPr>
      <t>e ha dado el tramite respectivo a las solicitudes de publicación del documento "Matriz de Riesgos Institucional", la información se encuentra publicada en la página web desde el 9 de enero de 2019.Enlace de consulta:
https://www.idu.gov.co/page/transparencia/planeacion/plan-anti-corrupcion</t>
    </r>
    <r>
      <rPr>
        <sz val="8"/>
        <rFont val="Arial"/>
        <family val="2"/>
      </rPr>
      <t>".</t>
    </r>
  </si>
  <si>
    <t>Se verificó que el área se encuentra ajustando la metodología para adelantar la acción propuesta.</t>
  </si>
  <si>
    <t>No hay reporte de las áreas involucradas en el desarrollo de la actividad. Se encuentra en plazo de ejecución.</t>
  </si>
  <si>
    <t>Esta actividad no cuenta con programación para este cuatrimestre.</t>
  </si>
  <si>
    <t>Se verificó que los enlaces contienen información actualizada a 31 de diciembre de 2018 para los análisis anuales y a 31 de marzo de 2019 para los cortes trimestrales. El avance del periodo es de 100 % y el acumulado anual de 33 %.</t>
  </si>
  <si>
    <t>N.A.</t>
  </si>
  <si>
    <r>
      <t>La OAC indicó: "</t>
    </r>
    <r>
      <rPr>
        <i/>
        <sz val="8"/>
        <rFont val="Arial"/>
        <family val="2"/>
      </rPr>
      <t>Se han realizado los tramites respectivos de acuerdo a las solicitudes de publicación y actualización de la información en la página web. Enlace de consulta:
https://www.idu.gov.co/page/ley-1712-de-2014</t>
    </r>
    <r>
      <rPr>
        <sz val="8"/>
        <rFont val="Arial"/>
        <family val="2"/>
      </rPr>
      <t>". (sic)
La OCI ha efectuado la publicación de los informes de auditoría en la página web, en https://www.idu.gov.co/page/transparencia/control/control-interno.
La OAP no efectuó ningún pronunciamiento sobre esta acción.</t>
    </r>
  </si>
  <si>
    <r>
      <t>La OAC indicó: "</t>
    </r>
    <r>
      <rPr>
        <i/>
        <sz val="8"/>
        <rFont val="Arial"/>
        <family val="2"/>
      </rPr>
      <t>Se han realizado los tramites respectivos de acuerdo a las solicitudes de publicación y actualización de la información en la página web. Enlace de consulta:
https://www.idu.gov.co/page/ley-1712-de-2014</t>
    </r>
    <r>
      <rPr>
        <sz val="8"/>
        <rFont val="Arial"/>
        <family val="2"/>
      </rPr>
      <t>". (sic)
La OAP no efectuó ningún pronunciamiento sobre esta acción.</t>
    </r>
  </si>
  <si>
    <r>
      <t>La STPC señaló: "</t>
    </r>
    <r>
      <rPr>
        <i/>
        <sz val="8"/>
        <rFont val="Arial"/>
        <family val="2"/>
      </rPr>
      <t>La ejecución presupuestal a marzo de 2019 se encuentra publicada en la página del IDU.
Los estados financieros de la entidad se encuentran publicados en la página del IDU en pdf y en archivo excel con corte a marzo de 2019</t>
    </r>
    <r>
      <rPr>
        <sz val="8"/>
        <rFont val="Arial"/>
        <family val="2"/>
      </rPr>
      <t>."
La OAC, en correo del 10/05/2019, expresó "</t>
    </r>
    <r>
      <rPr>
        <i/>
        <sz val="8"/>
        <rFont val="Arial"/>
        <family val="2"/>
      </rPr>
      <t>Se han realizado los tramites respectivos de acuerdo a las solicitudes de publicación y actualización de la información en la página web. Enlace de consulta:
https://www.idu.gov.co/page/quienes-somos-2
https://www.idu.gov.co/page/transparencia/planeacion/planes-estrategicos
https://www.idu.gov.co/page/transparencia/presupuesto/plan-de-adquisiciones
https://www.idu.gov.co/page/transparencia/presupuesto/ejecuciones-presupuestales
https://www.idu.gov.co/page/transparencia/presupuesto/estados-financieros</t>
    </r>
    <r>
      <rPr>
        <sz val="8"/>
        <rFont val="Arial"/>
        <family val="2"/>
      </rPr>
      <t>". (sic)
La OAP no efectuó ningún pronunciamiento sobre el tema.</t>
    </r>
  </si>
  <si>
    <r>
      <t>La OAC señaló "</t>
    </r>
    <r>
      <rPr>
        <i/>
        <sz val="8"/>
        <rFont val="Arial"/>
        <family val="2"/>
      </rPr>
      <t>Publicacion de boletines relacionados a la gestión de la entidad.
Enlace de cosnulta:
https://www.idu.gov.co/blog/boletin-de-prensa-idu-1</t>
    </r>
    <r>
      <rPr>
        <sz val="8"/>
        <rFont val="Arial"/>
        <family val="2"/>
      </rPr>
      <t>" (sic)</t>
    </r>
  </si>
  <si>
    <t>Se verificó que la página tiene los contenidos que se relacionan en este numeral del PAAC 2019. El avance del periodo es de 100 % y el acumulado anual de 34 %.</t>
  </si>
  <si>
    <t>Se verificó que la información relacionada en este numeral del PAAC 20119 se encuentra publicada. El avance del periodo es de 100 % y el acumulado anual de 34 %.</t>
  </si>
  <si>
    <t>Se recomienda cuantificar y especificar el alcance de la acción, toda vez que como se encuentra redactada, corresponde a las funciones de la Oficina Asesora de Comunicaciones y su evaluación correspondería al informe de gestión. El avance del periodo es de 100 % y el acumulado anual de 34 %.</t>
  </si>
  <si>
    <t>Se encuentra la información en el link https://www.idu.gov.co/page/transparencia/planeacion/rendicion-de-cuentas. El avance del periodo es de 100 % y el acumulado anual de 34 %.</t>
  </si>
  <si>
    <r>
      <t>La OTC indicó que "</t>
    </r>
    <r>
      <rPr>
        <i/>
        <sz val="8"/>
        <rFont val="Arial"/>
        <family val="2"/>
      </rPr>
      <t>Se realizó la audiencia de rendición de cuentas del sector Movilidad el 26 de febrero de 2019 en las instalaciones de la Biblioteca Virgilio Barco.en la pagina WEB se encuentra publicado los resultados de esta y la estrategia para el 2019</t>
    </r>
    <r>
      <rPr>
        <sz val="8"/>
        <rFont val="Arial"/>
        <family val="2"/>
      </rPr>
      <t>" (sic).</t>
    </r>
  </si>
  <si>
    <t>De acuerdo con los registros del aplicativo BACHUÉ, se pudo verificar la realización de 76 reuniones, a las cuáles se convocaron 3.210 integrantes de los Comités IDU, de los cuáles asisitieron 1.746, de acuerdo con los registros mantiene el área.</t>
  </si>
  <si>
    <r>
      <t>La OTC indicó que "</t>
    </r>
    <r>
      <rPr>
        <i/>
        <sz val="8"/>
        <rFont val="Arial"/>
        <family val="2"/>
      </rPr>
      <t>Para el primer cuatrimestre se realizaron 76 comites IDU de los contratos IDU, de acuerod con los regiustros del aplicativo Bachue</t>
    </r>
    <r>
      <rPr>
        <sz val="8"/>
        <rFont val="Arial"/>
        <family val="2"/>
      </rPr>
      <t>." (sic)</t>
    </r>
  </si>
  <si>
    <r>
      <t>La OTC indicó: "</t>
    </r>
    <r>
      <rPr>
        <i/>
        <sz val="8"/>
        <rFont val="Arial"/>
        <family val="2"/>
      </rPr>
      <t>En el primer cuatrimestre se definió lider del tema al interior de la OTC, quien se ha encargado de hacer mesas de trabajo con cada uno de los seis territorios, para definir la metodología, alcance de la realización de las mesas por localidades</t>
    </r>
    <r>
      <rPr>
        <sz val="8"/>
        <rFont val="Arial"/>
        <family val="2"/>
      </rPr>
      <t>." (sic)</t>
    </r>
  </si>
  <si>
    <r>
      <t>La OTC indicó que "</t>
    </r>
    <r>
      <rPr>
        <i/>
        <sz val="8"/>
        <rFont val="Arial"/>
        <family val="2"/>
      </rPr>
      <t>En el primer cuatrimestre se encuentran registradas en el sistema de información Bachue 290 reuniones a las que ha sido convocado el IDU con el fin de dar información sobre los proyectos de infraestructura a la ciuadania y diferentes grupos de interés</t>
    </r>
    <r>
      <rPr>
        <sz val="8"/>
        <rFont val="Arial"/>
        <family val="2"/>
      </rPr>
      <t>". (sic)</t>
    </r>
  </si>
  <si>
    <t>Se verificó, gracias al reporte de corte del 6 de mayo de 2019, que se encuentra grabado en la OTC, que esa cifra (290) corresponde al conteo a la fecha de verificación por la OTC. Adicionalmente, el aplicativo BACHUÉ cuenta con una base de datos dinámica, por lo que a la fecha de verificación de la OCI, 13/05/2019, la cifra con corte a 30/04/2019, se había ampliado a 305 reuniones realizadas.
La diferencia se debe, a que los profesionales que alimentan el sistema lo hacen una vez cuentan con la totalidad de soportes de la convocatoria y de asistencia a las reuniones, lo cual en ocasiones es posterior a la fecha de corte.</t>
  </si>
  <si>
    <t>La OAC no efectuó ningún pronunciamiento respecto a esta acción.</t>
  </si>
  <si>
    <t>No se han desarrollado sesiones de rendición de cuentas que tengan que ver con esta actividad (por localidades). Y las que reporta la OAC, no se documentan en la información enviada para evaluación por parte de la OCI.</t>
  </si>
  <si>
    <r>
      <t>La OTC indicó: "</t>
    </r>
    <r>
      <rPr>
        <i/>
        <sz val="8"/>
        <rFont val="Arial"/>
        <family val="2"/>
      </rPr>
      <t>No aplcia seguimiento para este cuatrimestre</t>
    </r>
    <r>
      <rPr>
        <sz val="8"/>
        <rFont val="Arial"/>
        <family val="2"/>
      </rPr>
      <t xml:space="preserve">".(sic) </t>
    </r>
  </si>
  <si>
    <t>Se verificó que en el vínculo relacionado se encuentran los resultados de la encuesta de la Audiencia Pública del Sector Movilidad, desde la página 9 del informe relacionado. El avance del periodo se califica en 100 % y 34% acumulado anual.</t>
  </si>
  <si>
    <r>
      <t>La OTC indicó que "</t>
    </r>
    <r>
      <rPr>
        <i/>
        <sz val="8"/>
        <rFont val="Arial"/>
        <family val="2"/>
      </rPr>
      <t>Se realizó la encuesta para la Audiencia de Rendición de cuentas del sector movilidad realizada el 26 de febrero de 2019, la cual se encuentra publicada en la pagina WEB https://www.idu.gov.co/Archivos_Portal/2019/Transparencia/Planeacion/Rendiciondecuentas/03%20Marzo/Metodolog%C3%ADa,_agenda_e_informe_de_RdC_Sector_Movilidad_2018.pdf</t>
    </r>
    <r>
      <rPr>
        <sz val="8"/>
        <rFont val="Arial"/>
        <family val="2"/>
      </rPr>
      <t xml:space="preserve"> " (sic).</t>
    </r>
  </si>
  <si>
    <r>
      <t>La OTC indicó que "</t>
    </r>
    <r>
      <rPr>
        <i/>
        <sz val="8"/>
        <rFont val="Arial"/>
        <family val="2"/>
      </rPr>
      <t>Se participó en 7 sesiones citadas por la Veeduria Distrital realizadas en las localidades de  Teusaquillo, Santa Fe, Candelaria, San Cristobal, Fontibon, Suba, Rafael Uribe.</t>
    </r>
    <r>
      <rPr>
        <sz val="8"/>
        <rFont val="Arial"/>
        <family val="2"/>
      </rPr>
      <t>" (sic)</t>
    </r>
  </si>
  <si>
    <t>Se verificó, en el aplicativo BACHUE, la programación y asistencia a las convocatorias realizadas en las localidades por la Veeduría Distrital. El avance se califica en 100 % para el periodo, por tanto el acumulado anual es de 34 %.</t>
  </si>
  <si>
    <t>La calificación corresponde a la cuantificación del avance en 2019 a partir de la solicitud de la OTC a la STRF. El proyecto no ha documentado avances con posterioridad a lo logrado en la vigencia 2018, año en el cual la STRT calculó en un 50% el avance de la totalidad del proyecto.</t>
  </si>
  <si>
    <t>No es de fácil cuantificación el avance del desarrollo de la campaña propuesta y no se aprecia la coordinación de las áreas responsables de la acción. Se recomienda adjuntar el documento de formulación de la campaña.</t>
  </si>
  <si>
    <t>No se ve la coherencia de la campaña propuesta, se recomienda adjuntar el documento de formulación de la campaña y coordinar el accionar de las áreas responsables.</t>
  </si>
  <si>
    <t>De acuerdo con el programa presentado por la OTC, con corte al 30 de abril de 2019, se había cumplido con el 25% de la campaña, correspondiente al primer correo enviado el 29 de abril de 2019. Sin embargo, el reporte de la OAC indica que el programa anunciado es incompleto y no está coordinado entre las áreas. Se recomienda ajustar el documento de la campaña.</t>
  </si>
  <si>
    <t>Esta tarea es por demanda, se verificó la publicación de los reportes en el Observatorio de Percepción Ciudadana, por lo que se determina como cumplida esta acción. El avance del periodo se califica en 100 % y 34 % de acumulado anual-</t>
  </si>
  <si>
    <r>
      <t>La OTC indicó "</t>
    </r>
    <r>
      <rPr>
        <i/>
        <sz val="8"/>
        <rFont val="Arial"/>
        <family val="2"/>
      </rPr>
      <t>Memorando OTC 20191250087903 dirigido a STRT, solicitando priorizacion a la integración Orfeo - Bachué</t>
    </r>
    <r>
      <rPr>
        <sz val="8"/>
        <rFont val="Arial"/>
        <family val="2"/>
      </rPr>
      <t>." (sic)
La STRT señaló, en correo del 13/05/2019, que "</t>
    </r>
    <r>
      <rPr>
        <i/>
        <sz val="8"/>
        <rFont val="Arial"/>
        <family val="2"/>
      </rPr>
      <t>Se están realizando reuniones de entendimiento entre OTC, STRF y STRT para iniciar con el levantamiento de requerimientos</t>
    </r>
    <r>
      <rPr>
        <sz val="8"/>
        <rFont val="Arial"/>
        <family val="2"/>
      </rPr>
      <t xml:space="preserve">."
</t>
    </r>
  </si>
  <si>
    <r>
      <t>OTC indicó: "</t>
    </r>
    <r>
      <rPr>
        <i/>
        <sz val="8"/>
        <rFont val="Arial"/>
        <family val="2"/>
      </rPr>
      <t>Se está adelantando campaña de divulgación para los trámies y servicios con la OAC para lo cual se creó un sello de recordación de los trámites y servicios a cargo del IDU</t>
    </r>
    <r>
      <rPr>
        <sz val="8"/>
        <rFont val="Arial"/>
        <family val="2"/>
      </rPr>
      <t>."
La OAC Indica: "</t>
    </r>
    <r>
      <rPr>
        <i/>
        <sz val="8"/>
        <rFont val="Arial"/>
        <family val="2"/>
      </rPr>
      <t>La OAC ha realizado el diseño de la cartilla de trámites y servicios, de acuerdo con la información enviada por la OTC, cartilla que está publicada en la página web de la entidad.  Así mismo, se han venido adelantando reuniones de articulación para definir estrategias pedagógicas y de divulgación de este tema</t>
    </r>
    <r>
      <rPr>
        <sz val="8"/>
        <rFont val="Arial"/>
        <family val="2"/>
      </rPr>
      <t>".</t>
    </r>
  </si>
  <si>
    <r>
      <t>La OTC indicó: "</t>
    </r>
    <r>
      <rPr>
        <i/>
        <sz val="8"/>
        <rFont val="Arial"/>
        <family val="2"/>
      </rPr>
      <t>Se realizó taller de sensibilización acerca de las condiciones de accesibilidad al SITP para personas en condicion de dicapacidad, el dia 15 de marzo de 2019, asi mismo se realizará  propuesta de cuatro (4) talleres  de Accesibilidad, diseñados teniendo en cuenta los parámetros universales de accesibilidad y la necesidad de cualificación sobre el tema</t>
    </r>
    <r>
      <rPr>
        <sz val="8"/>
        <rFont val="Arial"/>
        <family val="2"/>
      </rPr>
      <t>." (sic)
La OAC Indicó: "</t>
    </r>
    <r>
      <rPr>
        <i/>
        <sz val="8"/>
        <rFont val="Arial"/>
        <family val="2"/>
      </rPr>
      <t>La entidad acoge al acuerdo 716 de 2018, en materia de discriminación y atendiendo el artículo No. 6, hace público este acuerdo, con un aviso instalado a la entrada de cada una de las sedes:  "Bogotá libre de discriminación - acuerdo  716 de 2018".</t>
    </r>
    <r>
      <rPr>
        <sz val="8"/>
        <rFont val="Arial"/>
        <family val="2"/>
      </rPr>
      <t>" (sic)</t>
    </r>
  </si>
  <si>
    <r>
      <t>OTC indicó: "</t>
    </r>
    <r>
      <rPr>
        <i/>
        <sz val="8"/>
        <rFont val="Arial"/>
        <family val="2"/>
      </rPr>
      <t>Se creó campaña divulgada a través del correo del Defensor de Ciudadano, conformadas por 4 correos, para que sean atendidos dentro de los terminos de ley, los derechos de petición. A la fecha se han enviado 3 correos adjuntos (( abril 29, 2 y 6 de mayo de 2019).</t>
    </r>
    <r>
      <rPr>
        <sz val="8"/>
        <rFont val="Arial"/>
        <family val="2"/>
      </rPr>
      <t>" (sic)
La OAC Indicó: "</t>
    </r>
    <r>
      <rPr>
        <i/>
        <sz val="8"/>
        <rFont val="Arial"/>
        <family val="2"/>
      </rPr>
      <t>la Oficina Asesora de Comunicaciones ha realizado un trabajo conjunto con la Oficina de  Atención al Ciudadano,  en la realización y diseño de un calendario con la información relacionada a la atención oportuna de los derechos de petición, el cual está en proceso de impresión.  Así mismo se ha realizado y enviado a Toda la Entidad, piezas informativas sobre este mismo tema. Es importante aclarar que la distribución de esta información ha salido del correo atn ciudadano.</t>
    </r>
    <r>
      <rPr>
        <sz val="8"/>
        <rFont val="Arial"/>
        <family val="2"/>
      </rPr>
      <t>" (sic)</t>
    </r>
  </si>
  <si>
    <r>
      <t>La OTC indicó: "</t>
    </r>
    <r>
      <rPr>
        <i/>
        <sz val="8"/>
        <rFont val="Arial"/>
        <family val="2"/>
      </rPr>
      <t>El grupo de evaluación y seguimiento permanentemente continua realizando encuentas de satisfacción ciudadanana</t>
    </r>
    <r>
      <rPr>
        <sz val="8"/>
        <rFont val="Arial"/>
        <family val="2"/>
      </rPr>
      <t>" (sic)</t>
    </r>
  </si>
  <si>
    <t>No hubo pronunciamiento sobre esta acción por parte de ninguna de las dos áreas.</t>
  </si>
  <si>
    <t>La STRH presentó el documento correspondiente debidamente suscrito</t>
  </si>
  <si>
    <t>La STRH presentó el documento correspondiente debidamente suscrito.</t>
  </si>
  <si>
    <t>Se evidencia la presentación del Plan de Integridad 2019 por medio del correo electrónico; sin embargo, se recomienda tener en cuenta que la socialización de la documentación no se debe reducir a la publicación en el correo electrónico, ampliándolo a otros mecanismos que permitan, no solo la disponibilidad de la información, sino su entendimiento.</t>
  </si>
  <si>
    <t>En tiempo para su realización.</t>
  </si>
  <si>
    <t>No hubo pronunciamiento se la STRH sobre esta acción.</t>
  </si>
  <si>
    <r>
      <t>La OAP indicó que "</t>
    </r>
    <r>
      <rPr>
        <i/>
        <sz val="8"/>
        <rFont val="Arial"/>
        <family val="2"/>
      </rPr>
      <t>El formulario de denuncia para algún caso de soborno especifivamente, ya se ha creado y perfeccionado, aunque aún no se ha implementado, pues recientemente (hace un par de meses) la entidad emprendió la creación de un subsistema de gestión antisoborno y es muy posible que una de las acciones a realizar  en el  marco de este nuevo subsistema acompañada de muchas otras, será la puesta en marcha de dicho formulario</t>
    </r>
    <r>
      <rPr>
        <sz val="8"/>
        <rFont val="Arial"/>
        <family val="2"/>
      </rPr>
      <t>".(sic). Reportan avance del 20 %.
La STRT indicó que "</t>
    </r>
    <r>
      <rPr>
        <i/>
        <sz val="8"/>
        <rFont val="Arial"/>
        <family val="2"/>
      </rPr>
      <t>El formulario se realizó y se envió para aprobación de la jefe de SGJ. Posteriormente se realizaron ajustes al formulario y nuevamente está en proceso de aprobación en SGJ</t>
    </r>
    <r>
      <rPr>
        <sz val="8"/>
        <rFont val="Arial"/>
        <family val="2"/>
      </rPr>
      <t>". Reporta avance del 90 %
NOTA: Éste es el mismo pronunciamiento de la SGJ, que fue enviado por dicha área a la OAP.</t>
    </r>
  </si>
  <si>
    <t>La STRT envió pantallazos de la existencia del formulario. Se toman en cuenta los avances efectuados por las áreas y se califica el avance de la acción en 50 %.</t>
  </si>
  <si>
    <r>
      <t>La STRH indicó que "</t>
    </r>
    <r>
      <rPr>
        <i/>
        <sz val="8"/>
        <rFont val="Arial"/>
        <family val="2"/>
      </rPr>
      <t>Se elaboró la propuesta del Plan de Gestión de Integridad 2019, para presentar al Comité Institucional de Gestión y Desempeño</t>
    </r>
    <r>
      <rPr>
        <sz val="8"/>
        <rFont val="Arial"/>
        <family val="2"/>
      </rPr>
      <t>."
La OAP no se pronunció sobre esta acción.</t>
    </r>
  </si>
  <si>
    <r>
      <t>La STRH indicó: "</t>
    </r>
    <r>
      <rPr>
        <i/>
        <sz val="8"/>
        <rFont val="Arial"/>
        <family val="2"/>
      </rPr>
      <t>El plan fue presentado y aprobado en el Comité de Gestión y Desempeño el día 27 de febrero de 2019.
Evidencia: Plan de Gestión de la Integridad Aprobado</t>
    </r>
    <r>
      <rPr>
        <sz val="8"/>
        <rFont val="Arial"/>
        <family val="2"/>
      </rPr>
      <t>"
La OAP no se pronunció sobre esta acción.</t>
    </r>
  </si>
  <si>
    <r>
      <t>STRH indicó: "</t>
    </r>
    <r>
      <rPr>
        <i/>
        <sz val="8"/>
        <rFont val="Arial"/>
        <family val="2"/>
      </rPr>
      <t>El 28 de marzo a través del correo de comunicaciones, se socializó el plan de Integridad para la vigencia 2019
Evidencia: Correo de comunicaciones</t>
    </r>
    <r>
      <rPr>
        <sz val="8"/>
        <rFont val="Arial"/>
        <family val="2"/>
      </rPr>
      <t>"
Por su parte, la OAC en correo del 10/05/2019, señaló que "</t>
    </r>
    <r>
      <rPr>
        <i/>
        <sz val="8"/>
        <rFont val="Arial"/>
        <family val="2"/>
      </rPr>
      <t>La OAC publicó el Plan de Gestión de Integridad en la intranet y realizó el diseño y publicación de una pieza informando e invitando a Todo IDU, a conocer el plan. Actualmente está publicado un banner en la intranet, invitando a los servidores de la entidad a conocerlo.   el plan</t>
    </r>
    <r>
      <rPr>
        <sz val="8"/>
        <rFont val="Arial"/>
        <family val="2"/>
      </rPr>
      <t>". (sic)
La OAP no se pronunció sobre esta acción.</t>
    </r>
  </si>
  <si>
    <r>
      <t xml:space="preserve">Se observó que, si bien el directorio de fuuncionarios existe, presenta debilidades de actualización en algunos casos, por ejemplo la completitud de datos de contacto como números de teléfono y correo electrónico institucional. 
Es importante mencionar que la acción sólo se refiere al directorio de servidores públicos (funcionarios), información a cargo de la STRH, y no a contratistas (información a cargo de otras áreas). Por tanto, se recomienda tener en cuenta que el directorio de contratistas también debe cumplir con las condiciones de completitud citadas en el numeral 3.5 Directorio de información de servidores públicos, empleados y contratistas, de la Resolución 3564/2015.
Como la acción planteada está referida uúnicamente a funcionarios y en esta, falta, de los 10 aspectos citados en el numeral mencionado, sólo uno (correo electrónico) el avance se calcula en 90 % para el cuatrimestre y acumulado del </t>
    </r>
    <r>
      <rPr>
        <sz val="8"/>
        <color rgb="FFFF0000"/>
        <rFont val="Arial"/>
        <family val="2"/>
      </rPr>
      <t>30 %</t>
    </r>
  </si>
  <si>
    <t>N/A</t>
  </si>
  <si>
    <r>
      <t>La OTC no se pronunció sobre esta acción; sin embargo, en reunión del 13/05/2019 informó que no se han realizado. 
La OAC señaló que "</t>
    </r>
    <r>
      <rPr>
        <i/>
        <sz val="8"/>
        <rFont val="Arial"/>
        <family val="2"/>
      </rPr>
      <t>Se realizon dos rendiciones de cuentas del sector movilidad al cual pertenece el IDU, en el mes de marzo</t>
    </r>
    <r>
      <rPr>
        <sz val="8"/>
        <rFont val="Arial"/>
        <family val="2"/>
      </rPr>
      <t>" (sic).</t>
    </r>
  </si>
  <si>
    <t>A la fecha de corte del presente segumiento (30/04/2019) no se había efectuado la actualización del esquema de publicación del IDU. Por tanto el avance no se califica. La acción se encuentra en curso toda vez que vence en junio (primera actualización) y en diciembre (segunda actualización).</t>
  </si>
  <si>
    <r>
      <t>Es necesario mencionar que esta acción es exactamente igual al PAAC del IDU de la vigencia 2018, el vencimiento era en junio de 2018 y a esa fecha se había cumplido. En el último seguimiento efectuado, corte 31/12/2018, se consignó que "</t>
    </r>
    <r>
      <rPr>
        <i/>
        <sz val="8"/>
        <rFont val="Arial"/>
        <family val="2"/>
      </rPr>
      <t>La OCI, en los seguimientos anteriores manifestó que se verificó que la página web, originalmente en español, puede ser traducida al inglés, mediante una herramienta de traducción provista por Google, razón por la cual el avance de la acción fue reportado en 100 %. 
No obstante, se sugiere tener en cuenta, para el PAAC 2019, si se va a considerar una acción similar, las recomendaciones en el sentido de dar claridad y especificidad a la actividad y plantear el indicador considerando que es obligatorio para el componente 5 de Tansparencia y Acceso a la Información Pública. 
Se recuerda, además, que el documento de “Estrategias para la Construcción del Plan Anticorrupción y de Atención al Ciudadano Versión 2”, Título “VI. Descripción de los Componentes del Plan Anticorrupción y de Atención al Ciudadano”, subtítulo “Quinto Componente: Mecanismos para la Transparencia y Acceso a la Información”, numeral “4. Criterio diferencial de accesibilidad” señala: 
“Para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 Identificar acciones para responder a solicitud de las autoridades de las comunidades, para divulgar la información pública en diversos idiomas y lenguas de los grupos étnicos y culturales del país.”</t>
    </r>
    <r>
      <rPr>
        <sz val="8"/>
        <rFont val="Arial"/>
        <family val="2"/>
      </rPr>
      <t xml:space="preserve">"
Dado que lo reportado por la OAP y la OAC es exactamente igual a lo desarrollado el año pasado no se considera que la acción haya sido cumplida en lo corrido de 2019 y se califica en 0 %. Por tanto, se recomienda implementar acciones tendientes a la divulgación de la información pública del Instituto en diversos idiomas, distintos del inglés, y/o lenguas de los grupos étnicos y culturales del país. Se recomienda revisar y/o ajustar la acción de manera que sea visible la diferencia con lo efectuado el año anterior o en su defecto eliminarla/reformularla.
Por otra parte,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t>
    </r>
    <r>
      <rPr>
        <i/>
        <sz val="8"/>
        <rFont val="Arial"/>
        <family val="2"/>
      </rPr>
      <t>Para el componente de Transparencia y Acceso a la Información la entidad debe establecer los indicadores</t>
    </r>
    <r>
      <rPr>
        <sz val="8"/>
        <rFont val="Arial"/>
        <family val="2"/>
      </rPr>
      <t>." Esto es, para cada una de las actividades, como lo muestra el modelo para formular la estrategia de Transparencia y Acceso a la Información.
Por lo tanto, se recomienda actualizar el PAAC, incluyendo el indicador para esta acción.</t>
    </r>
  </si>
  <si>
    <t>A la fecha de corte del presente segumiento (30/04/2019) no se había efectuado ninguna Sensibilización a Gente IDU en la Ley de Transparencia. La acción se encuentra en curso toda vez que vence en junio (primera sensibilización) y en diciembre (segunda sensibilización).</t>
  </si>
  <si>
    <r>
      <t xml:space="preserve">Es necesario mencionar que la "Encuesta de satisfacción del ciudadano", meta de esta acción para 2019, se desarrolló el año anterior, toda vez que la elaboración formaba parte del PAAC del IDU para 2018.  El vencimiento era en junio de 2018 y a esa fecha se había cumplido. En el último seguimiento efectuado, corte 31/12/2018, se consignó que </t>
    </r>
    <r>
      <rPr>
        <i/>
        <sz val="8"/>
        <rFont val="Arial"/>
        <family val="2"/>
      </rPr>
      <t>"En el seguimiento anterior, se determinó que esta actividad se cumplió, toda vez que la OCI verificó que en la sección de Transparencia de la página web del IDU, al final de la página titulada "Transparencia y acceso a la información pública", se encuentra el subtítulo "Valora Nuestra Transparencia" y el botón "Responda la encuesta aquí", que presenta una encuesta de diferentes preguntas, dependiendo de si se responde sí o no a la primera pregunta que es "¿Encontró la información que buscaba?". Así mismo,</t>
    </r>
    <r>
      <rPr>
        <sz val="8"/>
        <rFont val="Arial"/>
        <family val="2"/>
      </rPr>
      <t xml:space="preserve"> [se] </t>
    </r>
    <r>
      <rPr>
        <i/>
        <sz val="8"/>
        <rFont val="Arial"/>
        <family val="2"/>
      </rPr>
      <t>verificó que la encuesta fue publicada en la sección de Transparencia dentro del plazo estipulado.</t>
    </r>
    <r>
      <rPr>
        <sz val="8"/>
        <rFont val="Arial"/>
        <family val="2"/>
      </rPr>
      <t xml:space="preserve"> [...]".
Ahora bien, la OAP no aportó evidencias de la retroalimentación de la encuesta, tomando en cuenta además de que no está indicado a quién se va a retroalimentar. La respuesta de la OAP indica que se ha efectuado análisis de la respuesta, pero no de la retroalimentación de la misma a ninguna instancia (por ejemplo, ciudadanía, Dirección General, entes de control, veedores, etc.). Por lo anterior, el avance se califica en 50 %, que corresponde a que la encuesta continúa habilitada en la página web para su diligenciamiento.
Se recomienda efectuar una revisión completa del diseño de la acción, tomando en cuenta que la citada encuesta no puede ser la meta, ni el indicador del PAAC actual, toda vez que la misma fue construida en 2018 y considerando, además, que la acción se refiere a la "</t>
    </r>
    <r>
      <rPr>
        <i/>
        <sz val="8"/>
        <rFont val="Arial"/>
        <family val="2"/>
      </rPr>
      <t>Retroalimentación encuesta de satisfacción del ciudadano sobre Ley de Transparencia</t>
    </r>
    <r>
      <rPr>
        <sz val="8"/>
        <rFont val="Arial"/>
        <family val="2"/>
      </rPr>
      <t>". Es de anotar que, la forma en que está construida la acción no permite verificar el avance y cumplimiento de la misma.</t>
    </r>
  </si>
  <si>
    <t>Es necesario mencionar que esta acción es exactamente igual al PAAC del IDU de la vigencia 2018. En el último seguimiento efectuado, corte 31/12/2018, se verificó que la información no se encontraba publicada en su totalidad en la página web y el avance se calculó en 86 %.
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2019.
Se encuentra información de contratación. Sin embargo, si bien la información publicada incluye los plazos (en días), se recomienda incluir la fecha efectiva de inicio del mismo (se encuentra la de suscripción) de manera que sea posible, para los interesados en esta información, el cálculo de la fecha de finalización; esto teniendo en cuenta que la fecha efectiva de inicio de ejecución del contrato no siempre coincide con la de suscripción. 
En cuanto al directorio de funcionarios, se observó que presenta debilidades de actualización; así mismo, no está completo el directorio de contratistas, toda vez que se ve un listado de 372 registros y en el IDU hay más de 1.300 contratistas de prestación de servicios profesionales (PSP). Por tanto, se recomienda efectuar los ajustes pertinentes para completar la información.
En relación con la información de las sedes, en el pie de página, siguen sin aparecer la dirección y horarios de atención de donde, actualmente, se ubica la Dirección Técnica de Predios, DTDP, por lo cual se recomienda incluir dicha información; también en el pie de página.
Así, no se puede considerar completa la información, por tanto se calcula el avance en el periodo es de 97 % y en el acumulado del año es de 32 %.
Adicionalmente, no allegaron evidencias del seguimiento a 30/03/2019.
Se recomienda efectuar la división de actividades, indicando específicamente qué área es responsable de la actualización de los diferentes literales.</t>
  </si>
  <si>
    <r>
      <t>En el Anexo No. 1 de la Resolución 3564/2015, el numeral 8.2. Publicación de la ejecución de contratos indica "</t>
    </r>
    <r>
      <rPr>
        <i/>
        <sz val="8"/>
        <rFont val="Arial"/>
        <family val="2"/>
      </rPr>
      <t>El sujeto obligado debe publicar las aprobaciones, autorizaciones, requerimientos o informes del supervisor o del interventor, que prueben la ejecución de los contratos</t>
    </r>
    <r>
      <rPr>
        <sz val="8"/>
        <rFont val="Arial"/>
        <family val="2"/>
      </rPr>
      <t>".
Si bien está publicado el consolidado de contratos 2019 (y el histórico), no se encuentra la información completa de aprobaciones, autorizaciones, requerimientos o informes del supervisor o del interventor, que prueben la ejecución de los contratos. Tampoco allegaron evidencias del seguimiento.
La DTGC indicó que "</t>
    </r>
    <r>
      <rPr>
        <i/>
        <sz val="8"/>
        <rFont val="Arial"/>
        <family val="2"/>
      </rPr>
      <t>En el link https://www.idu.gov.co/page/ley-1712-de-2014  Numeral 8 Contratación 8.1.1 Publicación de la información contractual - se encuentra un link de acceso a la información de los contratos, el cual para facilitar la consulta de los usuarios cuenta con criterios de búsqueda como Localidad, número de contrato y año del mismo, en este espacio se encuentra la totalidad de la información en cada una de las etapas del contrato (Técnica, jurídica, financiera, administrativa y geográfica) y el ciudadano y demás partes interesadas pueden contar con la información actualizada semanalmente.
Lo anterior en concordancia con lo dispuesto en las Resoluciones 63602 de 2015 “Por la cual se adopta la metodología de gestión de proyectos basada en GUIA DE LOS FUNDAMENTOS PARA LA DIRECCIÓN DE PROYECTOS (GUIA DEL PMBOK) del Project Management Institute - PMI” y la resolución 006277 de 2018 “Por medio de la cual se modifica la Resolución 63602 del 9 de noviembre de 2015” En el cual se establece, entre otras,  que el Sistema Integral de Proyectos – ZIPA, será la única fuente de información de los proyectos misionales, en cumplimiento de los compromisos institucionales establecidos en la Política Pública de Transparencia y Acceso a la Información del Distrito 2018-2028.</t>
    </r>
    <r>
      <rPr>
        <sz val="8"/>
        <rFont val="Arial"/>
        <family val="2"/>
      </rPr>
      <t xml:space="preserve">
</t>
    </r>
    <r>
      <rPr>
        <i/>
        <sz val="8"/>
        <rFont val="Arial"/>
        <family val="2"/>
      </rPr>
      <t>Para el cumplimiento de lo dispuesto en las resoluciones antes señaladas, la dirección general expidió la Circular 13 de 2018 Publicación de Informes de contratos en ejecución en SECOP y la Circular 25 de 2018 Sistema de Gestión Integral de Proyectos – ZIPA.</t>
    </r>
    <r>
      <rPr>
        <sz val="8"/>
        <rFont val="Arial"/>
        <family val="2"/>
      </rPr>
      <t xml:space="preserve">"
La respuesta de la DTGC se refiere únicamente a los contratos de obra, no se encuentra información sobre otros tipos de contratos como PSP u otros misionales que no son de obra. En el link mencionado, numeral 8.1.1 se observa un resumen de la información de los contratos, pero no todos los informes requeridos. Es de recordar que en el numeral 8 del anexo 1 de la Resolución 3564/2015 está indicado que la "[...] </t>
    </r>
    <r>
      <rPr>
        <i/>
        <sz val="8"/>
        <rFont val="Arial"/>
        <family val="2"/>
      </rPr>
      <t xml:space="preserve">información debe estar publicada y agrupada en una misma sección del sitio web del sujeto obligado y debe contar con los vínculos correspondientes al Sistema Electrónico para la Contratación Pública (SECOP) en los casos que aplique </t>
    </r>
    <r>
      <rPr>
        <sz val="8"/>
        <rFont val="Arial"/>
        <family val="2"/>
      </rPr>
      <t>[...]" y no hace distinción sobre tipos de contratos.
Así, se calcula que el avance del ítem es del 75 % para el cuatrimestre y acumulado de 25 %. Se recomienda, entonces, efectuar los ajustes pertinentes para asegurar la completitud de la información.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Para el componente de Transparencia y Acceso a la Información la entidad debe establecer los indicadores." Esto es, para cada una de las actividades, como lo muestra el modelo para formular la estrategia de Transparencia y Acceso a la Información.
Por lo tanto, se recomienda actualizar el PAAC, incluyendo el indicador para esta acción.</t>
    </r>
  </si>
  <si>
    <t>ISMAEL MARTÍNEZ GUERRERO</t>
  </si>
  <si>
    <t>CAMILO OSWALDO BARAJAS SIERRA</t>
  </si>
  <si>
    <t>Profesional especializado OCI</t>
  </si>
  <si>
    <t>ADRIANA MABEL NIÑO ACOSTA</t>
  </si>
  <si>
    <t>Jefe de la Oficina de Control Interno</t>
  </si>
  <si>
    <t>ELABORADO POR:</t>
  </si>
  <si>
    <t>FECHA DE PUBLICACIÓN:</t>
  </si>
  <si>
    <r>
      <t>STRH indicó: "</t>
    </r>
    <r>
      <rPr>
        <i/>
        <sz val="8"/>
        <rFont val="Arial"/>
        <family val="2"/>
      </rPr>
      <t>Se realizó mesa de trabajo para definir los indicadores asociados a los valores, quedando 3 indicadores a medir de maneri
Evidencia: Acta de adopción de la batería de indicadores</t>
    </r>
    <r>
      <rPr>
        <sz val="8"/>
        <rFont val="Arial"/>
        <family val="2"/>
      </rPr>
      <t>". (sic)
La OAP no se pronunció sobre esta acción.</t>
    </r>
  </si>
  <si>
    <t>Se evidenció la construcción de tres indicadores asociados a los valores de compromiso, honestidad y conocimiento técnico; no obstante, el avance de 20%, se establece en consideración, a que dichos indicadores no han sido formalizados a través de los instrumentos de gestión con los que cuenta la entidad (cuadro de mando integral).
Adicionalmente, se recomienda verificar la posibilidad de contar con indicadores de impacto en el avance de la interiorización de los valores y no sólo de la gestión la Entidad en la implementación de los mismos y evaluar la posibilidad de que se aborden la totalidad de los valores.</t>
  </si>
  <si>
    <t>Intervención de Urbanizadores</t>
  </si>
  <si>
    <t xml:space="preserve">Los Urbanizadores y/o Terceros (públicos o privados), en cumplimiento de las obligaciones definidas en los instrumentos de planeación y movilidad que implican la intervención de la infraestructura y el espacio público existente, deben suscribir convenio de cooperación con el IDU, lo que implica que se deban realizar actividades secuenciales de diferentes dependencias, ocasionando reprocesos en las diferentes etapas del proyecto para recibir el acompañamiento técnico y mayores tiempos de ejecución del trámite. 
</t>
  </si>
  <si>
    <t xml:space="preserve">Se incluirá en el trámite de "Intervención de urbanizadores y/o terceros" el seguimiento y el recibo de las obligaciones asociadas al cumplimiento de instrumentos de planeación o movilidad a cargo de los urbanizadores y/o terceros (públicos y/o privados), eliminando la suscripción de los convenios de cooperación y estandarizando los requisitos asociados al trámite, con el fin de reducir los tiempos de ejecución y entrega de los proyectos, bajo el seguimiento y acompañamiento técnico del IDU, para lo cual se deberán actualizar los procedimientos y documentos del proceso asociados al trámite. 
</t>
  </si>
  <si>
    <t>Ahorro en tiempo.</t>
  </si>
  <si>
    <t>Administrativa</t>
  </si>
  <si>
    <t>Mejora u optimización del proceso o procedimiento asociado al trámite</t>
  </si>
  <si>
    <t>Dirección Técnica de Administración de Infraestructura</t>
  </si>
  <si>
    <t>Actualmente para obtener la resolución de aprobación para la licencia de excavación, el ciudadano debe acercarse a un punto de atención a notificarse o, si se registró con antelación, la respuesta a la solicitud es remitida mediante correo electrónico; posteriormente, para obtener el certificado de recibo de obra el ciudadano debe comunicarse telefónicamente con el IDU.</t>
  </si>
  <si>
    <t xml:space="preserve">A través de la página del Instituto de Desarrollo Urbano, el ciudadano podrá descargar la resolución aprobada y el certificado de recibo de obra. </t>
  </si>
  <si>
    <t>Ahorro en tiempo y dinero en desplazamientos</t>
  </si>
  <si>
    <t>Descarga y/o envío de documentos electrónicos</t>
  </si>
  <si>
    <t>Dirección Técnica de Administración de Infraestructura - Subdirección Técnica de Recursos Tecnológicos</t>
  </si>
  <si>
    <t>Actualmente para realizar seguimiento al trámite, el ciudadano debe acercarse a un punto de atención o comunicarse telefónicamente con la entidad, las veces que él considere necesario.</t>
  </si>
  <si>
    <t xml:space="preserve">A través de la página del Instituto de Desarrollo Urbano se podrá realizar seguimiento al estado del trámite. </t>
  </si>
  <si>
    <t>Disponer de mecanismos de seguimiento al estado del trámite</t>
  </si>
  <si>
    <t>Certificado de estado de cuenta para trámite notarial</t>
  </si>
  <si>
    <t xml:space="preserve">Los ciudadanos deben desplazarse a realizar el trámite a los puntos de atención de la RED CADE donde la entidad hace presencia, en ocasiones llegan y hay bastante congestión en el punto de atención elegido, lo cual implica largos tiempos de espera para ser atendido. </t>
  </si>
  <si>
    <t xml:space="preserve">A través de la APP SuperCADE Virtual, la ciudadanía podrá conocer en tiempo real, cual punto de la RED CADE es el más favorable para realizar el trámite, dado que la aplicación le indica los tiempos de espera tanto en sala como en el módulo de atención. </t>
  </si>
  <si>
    <t xml:space="preserve">Ahorro de tiempo y dinero en desplazamientos.
A través de la APP SuperCADE Virtual se reducirá y hará más eficiente el tiempo de los ciudadanos al informarles cuál es el punto de atención presencial de la RedCade donde puede realizar su trámite en el menor tiempo. </t>
  </si>
  <si>
    <t>Aplicaciones móviles apps</t>
  </si>
  <si>
    <t>Secretaría General - Alcaldía Mayor de Bogotá - Subdirección Técnica de Operaciones</t>
  </si>
  <si>
    <t>Consulta estado de cuenta de valorización</t>
  </si>
  <si>
    <t>Subdirección Técnica de Operaciones - Secretaría General - Alcaldía Mayor de Bogotá</t>
  </si>
  <si>
    <t>Actualmente para obtener el duplicado de la cuenta de cobro el ciudadano debe acercarse a un punto de atención habilitado para este fin.</t>
  </si>
  <si>
    <t>Duplicado de recibos de pago</t>
  </si>
  <si>
    <t>Permitir descargar desde la página web del IDU el duplicado de la cuenta de cobro.</t>
  </si>
  <si>
    <t xml:space="preserve">Solicitud de uso de espacio público administrado por el Instituto de Desarrollo Urbano - IDU para aprovechamiento económico. </t>
  </si>
  <si>
    <t>Se habilitará el pago en línea a través de PSE.</t>
  </si>
  <si>
    <t>Ahorro de tiempo y costos por desplazamiento.</t>
  </si>
  <si>
    <t>Pago en línea</t>
  </si>
  <si>
    <t>Mantener actualizada la información
con seguimiento cuatrimestral
Hasta Dic 2019</t>
  </si>
  <si>
    <t>Diciembre 2019
Con seguimiento cuatrimestral</t>
  </si>
  <si>
    <t>4 foros temáticos virtuales.
Herramientas virtuales de dialogo (sic)</t>
  </si>
  <si>
    <t>Diciembre 2019
Permanente
Con seguimiento cuatrimestral</t>
  </si>
  <si>
    <t>Permanente 
Con
seguimiento cuatrimestral</t>
  </si>
  <si>
    <t>Cronograma Veeduría
Con
seguimiento cuatrimestral</t>
  </si>
  <si>
    <t>Asistir y participar  en las sesiones locales  del Observatorio Ciudadano, lideradas por la Veeduría Distrital, mediante la entrega  de evidencias  de la gestión,  del Instituto  durante la vigencia anterior (2017)</t>
  </si>
  <si>
    <t>Aplicar herramientas que permitan conocer la expectativa, percepción y satisfacción de la ciudadanía frente al desarrollo de la misión Institucional.</t>
  </si>
  <si>
    <t>Publicar el directorio de acuerdo al (sic) artículo 5 del decreto 103 ce (sic) 2015</t>
  </si>
  <si>
    <t>31 de Diciembre (sic) de 2019 
Con seguimiento cuatrimestral</t>
  </si>
  <si>
    <t># de funcionario s (sic) nuevos en planta con inducción en Ley Transparencia / # de funcionarios nuevos en planta</t>
  </si>
  <si>
    <t>1 - 30 de Marzo (sic) de 2019</t>
  </si>
  <si>
    <t>% DE AVANCE
Periodo</t>
  </si>
  <si>
    <t>% DE AVANCE
Acumulado</t>
  </si>
  <si>
    <r>
      <t xml:space="preserve">La Dirección Técnica de Administración de Infraestructura -DTAI- indicó que: </t>
    </r>
    <r>
      <rPr>
        <b/>
        <sz val="9"/>
        <rFont val="Arial Unicode MS"/>
        <family val="2"/>
      </rPr>
      <t xml:space="preserve">
</t>
    </r>
    <r>
      <rPr>
        <sz val="9"/>
        <rFont val="Arial Unicode MS"/>
        <family val="2"/>
      </rPr>
      <t>"</t>
    </r>
    <r>
      <rPr>
        <b/>
        <i/>
        <sz val="9"/>
        <rFont val="Arial Unicode MS"/>
        <family val="2"/>
      </rPr>
      <t>1</t>
    </r>
    <r>
      <rPr>
        <i/>
        <sz val="9"/>
        <rFont val="Arial Unicode MS"/>
        <family val="2"/>
      </rPr>
      <t xml:space="preserve">. Mediante la Resolución 15 de 2019 se adoptó el Manual MG-GI-01 y el Documento Técnico GU-GI-02, documentos a través de los cuales se unificó el trámite de Intervención de Urbanizadores y/o Terceros al interior del IDU, incluyendo no solo el recibo de cargas locales, sino también las cargas generales resultantes de los diferentes instrumentos de planeación y de movilidad. 
</t>
    </r>
    <r>
      <rPr>
        <b/>
        <i/>
        <sz val="9"/>
        <rFont val="Arial Unicode MS"/>
        <family val="2"/>
      </rPr>
      <t>2</t>
    </r>
    <r>
      <rPr>
        <i/>
        <sz val="9"/>
        <rFont val="Arial Unicode MS"/>
        <family val="2"/>
      </rPr>
      <t xml:space="preserve">. Se realizó la actualización de la caracterización del producto CS-CI-04, incluyendo la fusión de los 2 trámites.
</t>
    </r>
    <r>
      <rPr>
        <b/>
        <i/>
        <sz val="9"/>
        <rFont val="Arial Unicode MS"/>
        <family val="2"/>
      </rPr>
      <t>3</t>
    </r>
    <r>
      <rPr>
        <i/>
        <sz val="9"/>
        <rFont val="Arial Unicode MS"/>
        <family val="2"/>
      </rPr>
      <t xml:space="preserve">. Se actualizó el procedimiento PR-CI-12 y el formato de lista de chequeo de radicación inicial FO-CI-71, para el recibo de cargas locales, de conformidad con lo establecido en el Manual MG-GI-01. 
</t>
    </r>
    <r>
      <rPr>
        <b/>
        <i/>
        <sz val="9"/>
        <rFont val="Arial Unicode MS"/>
        <family val="2"/>
      </rPr>
      <t>4</t>
    </r>
    <r>
      <rPr>
        <i/>
        <sz val="9"/>
        <rFont val="Arial Unicode MS"/>
        <family val="2"/>
      </rPr>
      <t xml:space="preserve">. Se creó el procedimeinto PR-CI-13 y el formato de lista de chequeo de radicación inicial FO-CI-72, para el recibo de cargas generales y acciones de movilidad, de conformidad con lo establecido en el Manual MG-GI-01.
</t>
    </r>
    <r>
      <rPr>
        <b/>
        <i/>
        <sz val="9"/>
        <rFont val="Arial Unicode MS"/>
        <family val="2"/>
      </rPr>
      <t>5</t>
    </r>
    <r>
      <rPr>
        <i/>
        <sz val="9"/>
        <rFont val="Arial Unicode MS"/>
        <family val="2"/>
      </rPr>
      <t xml:space="preserve">. Se realizó la actualización de la información en la página Web del IDU, cartilla de trámites y servicios, en el SUIT y la VUC.
</t>
    </r>
    <r>
      <rPr>
        <b/>
        <i/>
        <sz val="9"/>
        <rFont val="Arial Unicode MS"/>
        <family val="2"/>
      </rPr>
      <t>6</t>
    </r>
    <r>
      <rPr>
        <i/>
        <sz val="9"/>
        <rFont val="Arial Unicode MS"/>
        <family val="2"/>
      </rPr>
      <t xml:space="preserve">. El día 25 de Julio de 2019, se realizó evento de lanzamiento externo, para socializar la fusión del trámite, presentar los requisitos y servicios que presta el IDU y los portales en línea para facilitar el trámite. Al evento se convocaron a los Urbanizadores, Promotores, Curadurías Urbanas, Alcaldías Locales, ESP's, SDP, SDHt, SDM, e IDU, entre otros. Asistentes: 270. 
</t>
    </r>
    <r>
      <rPr>
        <b/>
        <i/>
        <sz val="9"/>
        <rFont val="Arial Unicode MS"/>
        <family val="2"/>
      </rPr>
      <t>7</t>
    </r>
    <r>
      <rPr>
        <i/>
        <sz val="9"/>
        <rFont val="Arial Unicode MS"/>
        <family val="2"/>
      </rPr>
      <t>. El día 31 de julio de 2019, se realizó evento de lanzamiento interno en el Auditorio de la Calle 22, para socializar la fusión del trámite y presentar los desarrollos realizados a nivel tecnológico, en la plataforma de Urbanizadores e Instrumentos de Planeación disponibles en Bochica: Administración de Infraestructura. Se convocó a todo el IDU. Asístentes: 41</t>
    </r>
    <r>
      <rPr>
        <sz val="9"/>
        <rFont val="Arial Unicode MS"/>
        <family val="2"/>
      </rPr>
      <t xml:space="preserve"> "
El área indica que el al avance fue del 100 %</t>
    </r>
  </si>
  <si>
    <t>Subdirección Técnica de Operaciones -
Dirección Técnica de Apoyo a la Valorización - 
Subdirección Técnica de Recursos Tecnológicos</t>
  </si>
  <si>
    <r>
      <t xml:space="preserve">Se evidenció que en la página del SUIT para el trámite de Licencias de Excavación (http://visor.suit.gov.co/VisorSUIT/index.jsf?FI=18206), en la sección "Para realizarlo necesita:", en el numeral 3 "Esperar respuesta de aprobación o no aprobación de la licencia de excavación" fue incluido el enlace WEB "Consulte el estado de su solicitud y descargue la resolución de aprobación", que lleva a la página "Búsqueda de licencia de excavación" (enlace https://openerp.idu.gov.co/odoo_v9/bochica/licencias_excavacion/consultar), página en la cual se puede consultar el estado de avance del trámite y/o descargar la resolución que otorga la licencia. Por lo tanto, </t>
    </r>
    <r>
      <rPr>
        <b/>
        <sz val="10"/>
        <rFont val="Arial"/>
        <family val="2"/>
      </rPr>
      <t>se evidenció el cumplimiento de la acción en el 100% tanto para el periodo, como el acumulado anual</t>
    </r>
    <r>
      <rPr>
        <sz val="10"/>
        <rFont val="Arial"/>
        <family val="2"/>
      </rPr>
      <t>.
En la página web del IDU, el enlace se encuentra a través de la Guía de Trámites y Servicios de Bogotá, para el trámite de Licencias de Excavación (https://guiatramitesyservicios.bogota.gov.co/tramite-servicio/licencia-de-excavacion/), se evidenció que el enlace "Consulte el estado de su solicitud" lleva, también, a la página  "Búsqueda de licencia de excavación" (https://openerp.idu.gov.co/odoo_v9/bochica/licencias_excavacion/consultar).
Sin embargo, en la página de la VUC no se evidenció enlace a la página en la cual se puede consultar el estado de avance del trámite y/o descargar la resolución que otorga la licencia, por lo cual se recomienda evaluar la posibilidad de incluirlo en la información del trámite.
Se recomienda también verificar la información de soporte legal y/o jurídico del trámite incluido en las páginas del SUIT, VUC y Guía de Trámites y Servicios de Bogotá, toda vez que se encuentran diferencias en las normas referenciadas, además de enlaces a derogadas, tales como   Resolución No.1095 de 2012 (enlace "Resolución No.1095 de 2012" en la página VUC del trámite, sección "Normatividad"), derogada por el artículo 22 de la Resolución 7903 de 2016, a su vez derogada por el artículo 27 de la Resolución 2307 de 2019; y el Decreto 502 de 2003 (en la Guía ver enlace "Decreto 502 de 2003."), derogado por el art. 20 del Decreto Distrital 588 de 2015, a su vez derogado por el art. 22 del Decreto Distrital 545 de 2016.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t>
    </r>
  </si>
  <si>
    <t>Se evidenció que en la página del SUIT para el trámite de Licencias de Excavación (http://visor.suit.gov.co/VisorSUIT/index.jsf?FI=18206), en la sección "Para realizarlo necesita:", en el numeral 3 "Esperar respuesta de aprobación o no aprobación de la licencia de excavación" fue incluido el enlace WEB "Consulte el estado de su solicitud y descargue la resolución de aprobación", que lleva a la página "Búsqueda de licencia de excavación" (enlace https://openerp.idu.gov.co/odoo_v9/bochica/licencias_excavacion/consultar), página en la cual se puede consultar el estado de avance del trámite y/o descargar la resolución que otorga la licencia. Por lo tanto, se evidenció el cumplimiento de la acción en el 100% tanto para el periodo, como el acumulado anual.
En la página web del IDU, el enlace se encuentra a través de la Guía de Trámites y Servicios de Bogotá, para el trámite de Licencias de Excavación (https://guiatramitesyservicios.bogota.gov.co/tramite-servicio/licencia-de-excavacion/), se evidenció que el enlace "Consulte el estado de su solicitud" lleva, también, a la página  "Búsqueda de licencia de excavación" (https://openerp.idu.gov.co/odoo_v9/bochica/licencias_excavacion/consultar).
Sin embargo, en la página de la VUC no se evidenció enlace a la página en la cual se puede consultar el estado de avance del trámite y/o descargar la resolución que otorga la licencia, por lo cual se recomienda evaluar la posibilidad de incluirlo en la información del trámite.
Se recomienda también verificar la información de soporte legal y/o jurídico del trámite incluido en las páginas del SUIT, VUC y Guía de Trámites y Servicios de Bogotá, toda vez que se encuentran diferencias en las normas referenciadas, además de enlaces a derogadas, tales como   Resolución No.1095 de 2012 (enlace "Resolución No.1095 de 2012" en la página VUC del trámite, sección "Normatividad"), derogada por el artículo 22 de la Resolución 7903 de 2016, a su vez derogada por el artículo 27 de la Resolución 2307 de 2019; y el Decreto 502 de 2003 (en la Guía ver enlace "Decreto 502 de 2003."), derogado por el art. 20 del Decreto Distrital 588 de 2015, a su vez derogado por el art. 22 del Decreto Distrital 545 de 2016.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t>
  </si>
  <si>
    <r>
      <t>Se verificó: 
- La actualización del manual MG-GI-01 "Intervención de Urbanizadores y/o Terceros” Ejecución de Proyectos de Infraestructura Vial y de Espacio Público en el Distrito Capital en Cumplimiento de Obligaciones Urbanísticas y de Movilidad", que en su control de versiones incluye que "[...]</t>
    </r>
    <r>
      <rPr>
        <i/>
        <sz val="10"/>
        <rFont val="Arial"/>
        <family val="2"/>
      </rPr>
      <t xml:space="preserve"> unifica la información relacionada con la intervención de Urbanizadores y/o Terceros (público o privado) y los trámites y servicios asociados al mismo, ando  </t>
    </r>
    <r>
      <rPr>
        <sz val="10"/>
        <rFont val="Arial"/>
        <family val="2"/>
      </rPr>
      <t xml:space="preserve">(sic) </t>
    </r>
    <r>
      <rPr>
        <i/>
        <sz val="10"/>
        <rFont val="Arial"/>
        <family val="2"/>
      </rPr>
      <t>cumplimiento integral a la racionalización, simplificación, automatización y virtualización del trámite conforme a lo establecido en el Decreto Distrital 058 de 2018</t>
    </r>
    <r>
      <rPr>
        <sz val="10"/>
        <rFont val="Arial"/>
        <family val="2"/>
      </rPr>
      <t>". Esta actualización (versión 5) se realizó el 28/12/2018 y está publicada en la Intranet.
También se encontró:
- La creación de la "Guía Documento Técnico de Intervención de Infraestructura vial y espacio público por parte de urbanizadores y/o terceros", código GU-GI-02, versión 1.0, del 28/12/2018, del procedimiento PR-CI-13 "Expedición de la Constancia de Entrega y Recibo de las Intervenciones Realizadas sobre la Infraestructura Vial y el Espacio Público Existente", versión 1 (31/07/2019) y del formato FO-CI-72 "Lista de Chequeo Radicación Inicial - Intervención de Urbanizadores y/o Terceros Intervención de la Infraestructura Vial y Espacio Público Existente por Instrumentos de Planeación y Movilidad" (versión 1 del 07/03/2019).
- La actualización de la caracterización del producto/servicio CS-CI-04 "Intervención de Urbanizadores y/o Terceros", versión 2 (30/07/2019), del procedimiento PR-CI-12 "Expedición de la Constancia de Entrega y Recibo de Vías Locales e Intermedias Ejecutadas por Urbanizadores y/o Terceros", a la versión 2 (31/07/2019), del formato "Lista de Chequeo Radicación Inicial - Intervención de Urbanizadores y/o Terceros - Áreas de Cesión Obligatoria", código FO-CI-71 a las versiones 4 (07/03/2019) y, luego, 5 (30/07/2019) y del formato FO-CI-72 a la versión 2 del 30/07/2019.
Todos publicados en la Intranet. Se evidenció la actualización del manual MG-GI-01, la guía GU-GI-02 y los formatos FO-CI-71 y FO-CI-72 en la página web del IDU (https://www.idu.gov.co/page/intervencion-de-urbanizadores-y-terceros) y la inclusión del Manual MG-GI-01 y la guía GU-GI-02 y de los formatos FO-CI-71 y FO-CI-72 en la página del SUIT, para este trámite (http://visor.suit.gov.co/VisorSUIT/index.jsf?FI=8327) .
De acuerdo con lo anterior, teniendo en cuenta que se realizaron los cambios, y se actualizó la información del trámite en el portal SUIT,</t>
    </r>
    <r>
      <rPr>
        <b/>
        <sz val="10"/>
        <rFont val="Arial"/>
        <family val="2"/>
      </rPr>
      <t xml:space="preserve"> se considera que la acción se cumplió, por tanto el avance, tanto para el periodo, como para el año es de 100 %</t>
    </r>
    <r>
      <rPr>
        <sz val="10"/>
        <rFont val="Arial"/>
        <family val="2"/>
      </rPr>
      <t>.
En la página de la Guía de Trámites y Servicios de Bogotá, en la descripción para este trámite (https://guiatramitesyservicios.bogota.gov.co/tramite-servicio/intervencion-de-urbanizadores-yo-terceros/) se encontró que, en la sección "Soporte jurídico", el enlace "Decreto Distrital 545 de 2016" (apunta a http://guiatramites.eastus.cloudapp.azure.com/wp-content/uploads/2017/11/decreto_545_de_2016_titulacion_bup.pdf) está roto: Aparece mensaje "No se puede acceder a este sitio web".
En la Ventanilla Única de la Construcción - VUC se encontró que: 
- En la sección FORMULARIOS están publicados los formatos FO-GI-14 "Lista de chequeo radicación inicial - Áreas de cesión obligatoria" y FO-GI-15 "Lista de chequeo radicación inicial - Intervención de urbanizadores y/o terceros intervención de la infraestructura vial y espacio público existente por instrumentos de planeación y movilidad" los cuales fueron derogados el 07/03/2019.
- En la sección SOPORTE JURÍDICO se encuentra el enlace "Decreto Distrital 545 de 2016" (apunta a http://guiatramites.eastus.cloudapp.azure.com/wp-content/uploads/2017/11/decreto_545_de_2016_titulacion_bup.pdf) que está roto: Aparece mensaje "No se puede acceder a este sitio web".
Se evidenciaron diferencias en los soportes legales y/o jurídicos y formularios citados en las tres páginas, por lo cual se recomienda efectuar la actualización respectiva en las páginas de la VUC, Guía de Trámites y Servicios de Bogotá (o web IDU, según sea el caso) y SUIT para asegurar que los usuarios accedan a información, relacionada con el trámite, vigente, concordante y actualizada. 
Así mismo,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t>
    </r>
    <r>
      <rPr>
        <i/>
        <sz val="10"/>
        <rFont val="Arial"/>
        <family val="2"/>
      </rPr>
      <t>Ahorro de tiempo</t>
    </r>
    <r>
      <rPr>
        <sz val="10"/>
        <rFont val="Arial"/>
        <family val="2"/>
      </rPr>
      <t>", que es el beneficio esperado para los ciudadanos.</t>
    </r>
  </si>
  <si>
    <t>Se verificó que el trámite de "Consulta estado de cuenta de valorización" se encuentra en la App y que en la descripción del trámite hay un enlace que indica que se puede hacer virtual y redirige a la página del IDU. También se verificó la inclusión, en la página del SUIT para el trámite (http://visor.suit.gov.co/VisorSUIT/index.jsf?FI=28213), en la sección "Para realizarlo necesita:", numeral "2 - Realizar la solicitud." de la siguiente nota que hace referencia a la mejora:
"Antes de acercarse a un punto de atención, descargue la APP SuperCADE Virtual y consulte en tiempo real, cual punto de la RED CADE es el más favorable para realizar el trámite, dado que la aplicación le indica los tiempos de espera tanto en sala como en el módulo de atención."
Por lo tanto, se considera cumplida la acción. Se recomienda incluir, en la nota que referencia la App, las instrucciones de cómo descargar la aplicación y/o el enlace para la descarga.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
Se recomienda también verificar la información de soporte jurídico del trámite en la Guía de Trámites y Servicios de Bogotá toda vez que no se encuentra normatividad relacionada. Así mismo, tener en cuenta que la información que se incluya debe coincidir con la que se relacione en la página del SUIT.</t>
  </si>
  <si>
    <t>La aplicación móvil (App) del SuperCade Virtual es una iniciativa de la Alcaldía de Bogotá, que lanzó en el marco del “Congreso Internacional de Servicio a la Ciudadanía: Bogotá Te Escucha”, efectuado en 2018. A través de dicha App los ciudadanos pueden consultar y acceder para efectuar sus trámites sin necesidad de desplazarse a un punto presencial. En la aplicación se dan recomendaciones a los ciudadanos sobre el lugar más apropiado para realizar un trámite o servicio, con base en los tiempos de gestión de los mismos en los SuperCADEs y en los CADEs, teniendo en cuenta el momento específico destinado para su ejecución.
Se verificó que el trámite de "Certificado de estado de cuenta para trámite notarial" se encuentra en la App y que en la descripción del trámite hay un enlace que indica que se puede hacer virtual y redirige a la página del IDU. También se verificó la inclusión, en la página del SUIT para el trámite (http://visor.suit.gov.co/VisorSUIT/index.jsf?FI=23213), en la sección "Para realizarlo necesita:", numeral "2 - Realizar la solicitud." de la siguiente nota que hace referencia a la mejora:
"Antes de acercarse a un punto de atención, descargue la APP SuperCADE Virtual y consulte en tiempo real, cual punto de la RED CADE es el más favorable para realizar el trámite, dado que la aplicación le indica los tiempos de espera tanto en sala como en el módulo de atención."
Por lo tanto, se considera cumplida la acción. Se recomienda incluir, en la nota que referencia la App, las instrucciones de cómo descargar la aplicación y/o el enlace para la descarga.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
Se recomienda también verificar la información de soporte legal y/o jurídico del trámite incluido en las páginas del SUIT y Guía de Trámites y Servicios de Bogotá, toda vez que se encuentran diferencias en las normas referenciadas en ambas páginas.</t>
  </si>
  <si>
    <t>Se verificó que el trámite de "Duplicado de recibos de pago" se encuentra en la App y que en la descripción del trámite hay un enlace que indica que se puede hacer virtual y redirige a la página del IDU. También se verificó la inclusión, en la página del SUIT para el trámite (http://visor.suit.gov.co/VisorSUIT/index.jsf?FI=29366), en la sección "Para realizarlo necesita:", numeral "2 - Realizar la solicitud." de la siguiente nota que hace referencia a la mejora:
"Antes de acercarse a un punto de atención, descargue la APP SuperCADE Virtual y consulte en tiempo real, cual punto de la RED CADE es el más favorable para realizar el trámite, dado que la aplicación le indica los tiempos de espera tanto en sala como en el módulo de atención."
Por lo tanto, se considera cumplida la acción. Se recomienda incluir, en la nota que referencia la App, las instrucciones de cómo descargar la aplicación y/o el enlace para la descarga.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t>
  </si>
  <si>
    <t xml:space="preserve">Para este trámite, la STOP no efectuó ningún reporte a la OCI. </t>
  </si>
  <si>
    <t>Actualmente el pago de la retribución por aprovechamineto (sic) económico de espacio público, se realiza presencialmente en la ventanilla de la tesorería del IDU o en las oficinas físicas del Banco de Occidente.</t>
  </si>
  <si>
    <r>
      <t>La DTAI indicó que "</t>
    </r>
    <r>
      <rPr>
        <i/>
        <sz val="9"/>
        <rFont val="Arial Unicode MS"/>
        <family val="2"/>
      </rPr>
      <t>Se remitió información a la STTR de los campos requeridos para el recaudo de las retribuciones de actividades de Corto Plazo, Ocupaciones Temporales de Obra y Campamentos de Obra.</t>
    </r>
    <r>
      <rPr>
        <sz val="9"/>
        <rFont val="Arial Unicode MS"/>
        <family val="2"/>
      </rPr>
      <t>"
Adicionalmente, en "OBSERVACIONES" indicó:
"</t>
    </r>
    <r>
      <rPr>
        <i/>
        <sz val="9"/>
        <rFont val="Arial Unicode MS"/>
        <family val="2"/>
      </rPr>
      <t>Se remitió correo con la información de los campos requeridos para el recaudo de las retribuciones de actividades de Corto Plazo, Ocupaciones Temporales y Campamentos Obra a la Subdirección de Tesorería y Recaudo; con el fin, de que sean revisados y se analice la manera de proceder con el banco. Sin embargo, la STRT hizo la observación frente al Decreto 794 de 2018 que modifica el recaudo del Permiso Unificado de Filmaciones Audiovisuales - PUFA, por tanto, el IDU ya no recibiría estos recaudos para los cuales se está implementado un botón PSE.</t>
    </r>
    <r>
      <rPr>
        <sz val="9"/>
        <rFont val="Arial Unicode MS"/>
        <family val="2"/>
      </rPr>
      <t>"
Calculan el avance en 30 %.</t>
    </r>
  </si>
  <si>
    <r>
      <t>La DTAI indicó que "</t>
    </r>
    <r>
      <rPr>
        <i/>
        <sz val="9"/>
        <rFont val="Arial Unicode MS"/>
        <family val="2"/>
      </rPr>
      <t>Se generó en la página web el acceso para consulta en línea, de la resolución aprobada y el certificado de recibo de obra, por tanto, se puede hacer la consulta por página web</t>
    </r>
    <r>
      <rPr>
        <sz val="9"/>
        <rFont val="Arial Unicode MS"/>
        <family val="2"/>
      </rPr>
      <t>" y reportó un avance del 100 %.
La STRT no efectuó ningún pronunciamiento respecto a esta acción.</t>
    </r>
  </si>
  <si>
    <r>
      <t>La DTAI señaló que "</t>
    </r>
    <r>
      <rPr>
        <i/>
        <sz val="9"/>
        <rFont val="Arial Unicode MS"/>
        <family val="2"/>
      </rPr>
      <t>Se generó en la página web el acceso para consulta en línea, del radicado de solicitud de licencia de excavación, para conocer el estado de avance del trámite.</t>
    </r>
    <r>
      <rPr>
        <sz val="9"/>
        <rFont val="Arial Unicode MS"/>
        <family val="2"/>
      </rPr>
      <t>" Además, reportó un avance del 100 %.
La STRT no efectuó ningún pronunciamiento respecto a esta acción.</t>
    </r>
  </si>
  <si>
    <t>De acuerdo con lo reportado por la DTAI, se han efectuado completamente tres actividades de las 8 incluidas en el plan de trabajo, para realizarse entre la tercera semana de marzo y la segunda de diciembre de 2019, a saber: 
1. "Levantamiento de información de campos requeridos para el pago de las retribuciones" programada para realizarse en la tercera y cuarta semanas de marzo.
2. "Envío de información a la Subdirección Técnica de Tesorería y Recaudo" programada para realizarse en la primera y segunda semanas de abril.
3. "Análisis de información por parte de la STTR", las cuales estaban planteadas para desarrollar entre marzo y mayo de 2019, programada para realizarse en la  tercera y cuarta semanas de abril y la primera de mayo.
La actividad 4. "Definición por parte de IDARTES de la utilización del botón en el PUFA", planteada para efectuarse entre la segunda semana de mayo y la cuarta semana de septiembre de 2019, no ha finalizado (a la fecha de corte del presente seguimiento se encontraba en ejecución).
Así, de acuerdo con el número de actividades completadas en el periodo (finalización de la actividad 3 e inicio de la 4), se considera que el avance de la acción  para el cuatrimestre II es de 30 %, tal como fure reportado por la DTAI. El acumulado anual se calcula en  37,5 % (se han completado 3 de 8 actividades)
Es necesario aclarar, en relación con la actividad 3, que se identificó que el resultado del análisis de la Subdirección Técnica de Tesorería y Recaudo no está documentado, por lo cual se recomienda hacer lo pertinente con el fin de que éste quede debidamente soportado y sirva de respaldo para la realización de las demás actividades.
Esta acción finaliza en diciembre de 2019, por lo cual aún no se requiere su actualización en el SUIT. No obstante, se recomienda efectuar una verificación de la información de soporte jurídico del trámite en la Guía de Trámites y Servicios de Bogotá y la de Soporte Legal en el SUIT para asegurar la coincidencia completa toda vez que, para facilidad del usuario del trármite/servicio, deberían coincidir.</t>
  </si>
  <si>
    <r>
      <t>La Dirección Técnica de Gestión Contractual - DTGC- señaló 
"</t>
    </r>
    <r>
      <rPr>
        <i/>
        <sz val="9"/>
        <rFont val="Arial Unicode MS"/>
        <family val="2"/>
      </rPr>
      <t>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2018
*8.2.2 Ejecución de contratos 2019.
* 8.3 Publicación de procedimientos, lineamientos y políticas en materia de adquisición y compras.
* 8.3.1 Documentación en materias de adquisiciones y compras
* 8.3.2 Guia de pago a terceros
* 8.3.3 Cronogramas de radicación para tramites de pago vigencia 2019.
* 8.4 Publicación del Plan Anual de Adquisiciones
*8.4.1 Enlace al PAA publicado en el SECOP</t>
    </r>
    <r>
      <rPr>
        <sz val="9"/>
        <rFont val="Arial Unicode MS"/>
        <family val="2"/>
      </rPr>
      <t>". Calculó avance del 100 %.
La Oficina Asesora de Planeación - OAP indicó que "</t>
    </r>
    <r>
      <rPr>
        <i/>
        <sz val="9"/>
        <rFont val="Arial Unicode MS"/>
        <family val="2"/>
      </rPr>
      <t>Se realizó seguimiento a la publicación y actualización de la información mínima establecida en la Ley 1712 de 2014 artículo 9 y la Estrategia de Gobierno en Línea.
Se puede consultar en el siguiente link:
https://www.idu.gov.co/page/ley-1712-de-2014#scrollTop=0</t>
    </r>
    <r>
      <rPr>
        <sz val="9"/>
        <rFont val="Arial Unicode MS"/>
        <family val="2"/>
      </rPr>
      <t xml:space="preserve">".
En "OBSERVACIONES", agregó:
</t>
    </r>
    <r>
      <rPr>
        <i/>
        <sz val="9"/>
        <rFont val="Arial Unicode MS"/>
        <family val="2"/>
      </rPr>
      <t xml:space="preserve">"En cunmplimiento </t>
    </r>
    <r>
      <rPr>
        <sz val="9"/>
        <rFont val="Arial Unicode MS"/>
        <family val="2"/>
      </rPr>
      <t>(sic)</t>
    </r>
    <r>
      <rPr>
        <i/>
        <sz val="9"/>
        <rFont val="Arial Unicode MS"/>
        <family val="2"/>
      </rPr>
      <t xml:space="preserve"> de la Directeriz de la PGN se actualizó y/o verificó el 100% de la información para dar diligenciamiento completo al Módulo ITA, se anexa "Matriz seguimientoMatrizDetallada"l. entregable del ITA una vez fue diligenciado correctamkente y completo el día 22/08/2019 por el IDU..
De acuerdo a las tres mediciones programadas, esta actividad presenta un 100% para el período de medición  , y un 75% para la anualidad.
Se han realizado las publicaciones de información de forma oportuna de acuerdo a las solicitudes realizadas a la OAC.
a) Descripción estructura orgánica: https://www.idu.gov.co/page/transparencia/organizacion/organigrama
b) Su presupuesto general: 
d) Normograma IDU: 
e) Plan anual de compras:
f) Plazo de cumplimiento de los contratos:
g) Plan Anticorrupción y de atención al ciudadano.</t>
    </r>
    <r>
      <rPr>
        <sz val="9"/>
        <rFont val="Arial Unicode MS"/>
        <family val="2"/>
      </rPr>
      <t>"</t>
    </r>
  </si>
  <si>
    <r>
      <t>La DTGC señaló "</t>
    </r>
    <r>
      <rPr>
        <i/>
        <sz val="9"/>
        <rFont val="Arial Unicode MS"/>
        <family val="2"/>
      </rPr>
      <t>En el Link https://www.idu.gov.co/page/ley-1712-de-2014,  numeral 8 Contratación, se encuentra publicada la información referente a la Contratación del Instituto de Desarrollo Urbano IDU, así:
* 8.2 Publicación de la ejecución de contratos
* 8.2.1 Consolidado Ejecución de contratos 2014 – 2018
*8.2.2 Ejecución de contratos 2019.</t>
    </r>
    <r>
      <rPr>
        <sz val="9"/>
        <rFont val="Arial Unicode MS"/>
        <family val="2"/>
      </rPr>
      <t>"
La OAP, por su parte, complementó la información indicando que "S</t>
    </r>
    <r>
      <rPr>
        <i/>
        <sz val="9"/>
        <rFont val="Arial Unicode MS"/>
        <family val="2"/>
      </rPr>
      <t>e da cumplimiento del 100% para el cuatrimestre evaluado y del 66,67% para la nualidad, se puede verificar en el lin k: 
https://www.idu.gov.co/page/ley-1712-de-2014#scrollTop=0</t>
    </r>
    <r>
      <rPr>
        <sz val="9"/>
        <rFont val="Arial Unicode MS"/>
        <family val="2"/>
      </rPr>
      <t>". 
Adicionalmente, en "OBSERVACIONES" señaló: 
"</t>
    </r>
    <r>
      <rPr>
        <i/>
        <sz val="9"/>
        <rFont val="Arial Unicode MS"/>
        <family val="2"/>
      </rPr>
      <t>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2018
*8.2.2 Ejecución de contratos 2019.
* 8.3 Publicación de procedimientos, lineamientos y políticas en materia de adquisición y compras.
* 8.3.1 Documentación en materias de adquisiciones y compras
* 8.3.2 Guia de pago a terceros
* 8.3.3 Cronogramas de radicación para tramites de pago vigencia 2019.
* 8.4 Publicación del Plan Anual de Adquisiciones
*8.4.1 Enlace al PAA publicado en el SECOP</t>
    </r>
    <r>
      <rPr>
        <sz val="9"/>
        <rFont val="Arial Unicode MS"/>
        <family val="2"/>
      </rPr>
      <t>"</t>
    </r>
  </si>
  <si>
    <t>Se observó actualización, en la sección de Transparencia y Acceso a la Información Pública de la página web del IDU, del numeral 8, con la inclusión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Dado que la actualización se efectuó antes del 31 de agosto de 2019, para dar cumplimiento al reporte de ITA de la PNG, se considera que, en lo correspondiente al periodo, la acción alcanzó el 100% de ejecución y que el acumulado anual  llega a  66,67 %. Se recomienda, entonces, efectuar actividades de control para asegurar que la información exigida por la norma, en relación con la contratación, se publique en la medida en que se suciten cambios (por ejemplo, en el caso de los informes mensuales de ejecución de contratos, tanto de obra, como PSP y otros tipos) y asegurar, así,  la completitud de la información.
Es importante mencionar, como se expresó en el seguimiento del cuatrimestre I, que esta acción no tiene indicador asociado. Se recuerda que, para cada una de las actividades, como lo muestra el modelo para formular la estrategia de Transparencia y Acceso a la Información, se deben definir indicadores. Esto, de acuerdo con el documento de "Estrategias para la Construcción del Plan Anticorrupción y de Atención al Ciudadano", Título "II Acciones Preliminares al Plan Anticorrupción y de Atención al Ciudadano", numeral "5. Indicadores" que señala "[...] Para el componente de Transparencia y Acceso a la Información la entidad debe establecer los indicadores."  Por lo tanto, se recomienda actualizar el PAAC, incluyendo el indicador para esta acción.</t>
  </si>
  <si>
    <r>
      <t>La Subdirección Técnica de Recursos Humanos -STRH explicó que "</t>
    </r>
    <r>
      <rPr>
        <i/>
        <sz val="9"/>
        <rFont val="Arial Unicode MS"/>
        <family val="2"/>
      </rPr>
      <t>En el momento de la posesión, se realiza una capacitación sobre Ley de Transparencia y se revisa que la información se encuentre cargada en Kactus.
En lo corrido del año se han posesionado 10 servidores, a los cuales se les verificó que tuvieran toda la información que se debe publicar.
Indicador: 421 / 421 = 1
Evidencia: https://www.idu.gov.co/page/ley-1712-de-2014 - 3.5 Directorio de información de Servidores públicos contratistas - 
https://openerp.idu.gov.co/directorio_funcionarios/tabla</t>
    </r>
    <r>
      <rPr>
        <sz val="9"/>
        <rFont val="Arial Unicode MS"/>
        <family val="2"/>
      </rPr>
      <t>". Indican avance del 100 %.
La misma información fue reportada por la OAP.</t>
    </r>
  </si>
  <si>
    <t>Se observó que, si bien el directorio de funcionarios existe, presenta debilidades de actualización en algunos casos, por ejemplo la completitud de datos de contacto como correo electrónico institucional. 
Como la acción planteada está referida uúnicamente a funcionarios y en esta, falta, de los 10 aspectos citados en el numeral mencionado, sólo uno (correo electrónico) el avance se calcula en 90 % para el cuatrimestre y acumulado del 60 %
Se recomienda a la STRH, entonces, efectuar las gestiones para incluir el dato de correo electrónico y completar la información requerida por las normas aplicables, en cuanto al directorio de servidores.
Es importante precisar que la acción sólo se refiere al directorio de servidores públicos (funcionarios), información a cargo de la STRH, y no a contratistas (información a cargo de otras áreas). Por tanto, se recomienda, paraticularmente a la OAP como responsable de la consolidación del Plan, tener en cuenta que el directorio de contratistas también debe cumplir con las condiciones de completitud citadas en el numeral "3.5 Directorio de información de servidores públicos, empleados y contratistas", de la Resolución 3564/2015.</t>
  </si>
  <si>
    <r>
      <t>La OAP remitió el siguiente comentario:
"</t>
    </r>
    <r>
      <rPr>
        <i/>
        <sz val="9"/>
        <rFont val="Arial Unicode MS"/>
        <family val="2"/>
      </rPr>
      <t>Se actualizan los archivos relacionados con el Registro de Activos de Información y el Índice de Información Clasificada y Reservada</t>
    </r>
    <r>
      <rPr>
        <sz val="9"/>
        <rFont val="Arial Unicode MS"/>
        <family val="2"/>
      </rPr>
      <t>". En el aparte de "OBSERVACIONES" consignó:
"</t>
    </r>
    <r>
      <rPr>
        <i/>
        <sz val="9"/>
        <rFont val="Arial Unicode MS"/>
        <family val="2"/>
      </rPr>
      <t>https://www.idu.gov.co/Archivos_Portal/2019/Transparencia/Ley%20de%20transparencia/10%20Instrumentos%20de%20gestion/08%20Agosto/Registro_de_Activos_de_informacion_IDU_2019.xlsx
https://www.idu.gov.co/Archivos_Portal/2019/Transparencia/Ley%20de%20transparencia/10%20Instrumentos%20de%20gestion/08%20Agosto/Indice%20de%20informaci%C3%B3n%20Clasificada%20y%20Reservada_IDU_2019.xls</t>
    </r>
    <r>
      <rPr>
        <sz val="9"/>
        <rFont val="Arial Unicode MS"/>
        <family val="2"/>
      </rPr>
      <t>". Indican avance del 100 %.
NOTA: La STRT no remitió a la Oficina de Control Interno - OCI- ningún comentario, no obstante, mediante comunicación a través del chat institucional indicó que remitió la información a OAP para que dicha área consolidara.</t>
    </r>
  </si>
  <si>
    <r>
      <t>La OAP reportó que "</t>
    </r>
    <r>
      <rPr>
        <i/>
        <sz val="9"/>
        <rFont val="Arial Unicode MS"/>
        <family val="2"/>
      </rPr>
      <t>Se actualizó el esuqema de publicación el día 30/06/2019</t>
    </r>
    <r>
      <rPr>
        <sz val="9"/>
        <rFont val="Arial Unicode MS"/>
        <family val="2"/>
      </rPr>
      <t>". (Sic) En "OBSERVACIONES" indicó que "</t>
    </r>
    <r>
      <rPr>
        <i/>
        <sz val="9"/>
        <rFont val="Arial Unicode MS"/>
        <family val="2"/>
      </rPr>
      <t>Se puede verificar en el link:
https://www.idu.gov.co/Archivos_Portal/2019/Transparencia/Ley%20de%20transparencia/06_Esquema_de_Publicacion_IDU/Esquema_de_publicacion_IDU_30_JUN_19.pdf</t>
    </r>
    <r>
      <rPr>
        <sz val="9"/>
        <rFont val="Arial Unicode MS"/>
        <family val="2"/>
      </rPr>
      <t>".
Por su parte, la OAC indicó que "</t>
    </r>
    <r>
      <rPr>
        <i/>
        <sz val="9"/>
        <rFont val="Arial Unicode MS"/>
        <family val="2"/>
      </rPr>
      <t>Se realizó la actualización y publicación en la página web (30/06/19).
Enlace de consulta 
https://www.idu.gov.co/page/ley-1712-de-2014
Itema: 10.4 Esquema de Publicación de Información (30/06/19)</t>
    </r>
    <r>
      <rPr>
        <sz val="9"/>
        <rFont val="Arial Unicode MS"/>
        <family val="2"/>
      </rPr>
      <t>". (Sic).</t>
    </r>
  </si>
  <si>
    <t>Se verificó que, en la sección de Transparencia y Acceso a la Información Pública, se publicó la matriz de activos de información con la actualización masiva más reciente, efectuada entre abril y mayo de 2019 y algunos cambios afectuados posteriormente (ver enlace "10.2 Registro de Activos de Información" de dicha sección) . Se considera, entonces que se cumplió la acción al 100 %, tanto para el periodo, como para el acumulado anual.
Dado que no se visualizan la fechas efectivas de actualización y publicación de dicha matriz, se recomienda incluir esa información, ya sea en el archivo, o en la sección de transparencia, para que los usuarios interesados sepan si la información está o no debidamente actualizada.</t>
  </si>
  <si>
    <t>En la sección de Transparencia y Acceso a la Información Pública se encontró publicado el enlace "10.4 Esquema de Publicación de Información (30/06/19)" que descarga el archivo "Esquema_de_publicacion_IDU_30_JUN_19.pdf" referido al más reciente esquema de publicación. Por lo tanto se considera que se cumplió la primera actualización de las dos programadas para este instrumento de gestión de información. Así, para el cuatrimestre dos de 2019 se califica el cumplimiento en 100 %, con un acumulado anual de 50 %.</t>
  </si>
  <si>
    <r>
      <t>La OAP reportó: 
"</t>
    </r>
    <r>
      <rPr>
        <i/>
        <sz val="9"/>
        <rFont val="Arial Unicode MS"/>
        <family val="2"/>
      </rPr>
      <t>En cumplimiento del reporte ITA de la Procuraduría General de la Nación se realizó:1, Actualización de la información que da cumplimiento a la Ley 1712 de 2018 y sus normas complementarias.
2, Se verificaron en su totalidad los likn que dan cumplimiento, constantando su eficación al direccionar a la información solicitada.
3, dilifencia del Módulo ITA PGN</t>
    </r>
    <r>
      <rPr>
        <sz val="9"/>
        <rFont val="Arial Unicode MS"/>
        <family val="2"/>
      </rPr>
      <t>". (Sic)
Adicionalmente, en "OBSERVACIONES" indicaron lo siguiente:
"</t>
    </r>
    <r>
      <rPr>
        <i/>
        <sz val="9"/>
        <rFont val="Arial Unicode MS"/>
        <family val="2"/>
      </rPr>
      <t>El cumplimiento se puede visualizar en el link:
https://www.idu.gov.co/page/ley-1712-de-2014#scrollTop=0
Se anexan los soportes de diligencismiento del Módulo ITA</t>
    </r>
    <r>
      <rPr>
        <sz val="9"/>
        <rFont val="Arial Unicode MS"/>
        <family val="2"/>
      </rPr>
      <t>". (Sic)
La Oficina Asesora de Comunicaciones -OAC- señaló:
"</t>
    </r>
    <r>
      <rPr>
        <i/>
        <sz val="9"/>
        <rFont val="Arial Unicode MS"/>
        <family val="2"/>
      </rPr>
      <t>Se han realizado los ajustes y actualizaciones respectivas solicitadas a la Oficina Asesora de Comunicaciones relacionas con los enlace rotos en la página web  
https://www.idu.gov.co/page/ley-1712-de-2014</t>
    </r>
    <r>
      <rPr>
        <sz val="9"/>
        <rFont val="Arial Unicode MS"/>
        <family val="2"/>
      </rPr>
      <t>"</t>
    </r>
  </si>
  <si>
    <r>
      <t>La OAP registró, en el campo "OBSERVACIONES", lo siguiente: "</t>
    </r>
    <r>
      <rPr>
        <i/>
        <sz val="9"/>
        <rFont val="Arial Unicode MS"/>
        <family val="2"/>
      </rPr>
      <t>actividad ejecutada en la fecha programada.</t>
    </r>
    <r>
      <rPr>
        <sz val="9"/>
        <rFont val="Arial Unicode MS"/>
        <family val="2"/>
      </rPr>
      <t>"
La OAC señaló "</t>
    </r>
    <r>
      <rPr>
        <i/>
        <sz val="9"/>
        <rFont val="Arial Unicode MS"/>
        <family val="2"/>
      </rPr>
      <t>Se encuentra disponible un traductor en línea al cual permite realizar la traducción de la información  español e inglés.
https://www.idu.gov.co/</t>
    </r>
    <r>
      <rPr>
        <sz val="9"/>
        <rFont val="Arial Unicode MS"/>
        <family val="2"/>
      </rPr>
      <t>".
Calculan el avance en 100 %.</t>
    </r>
  </si>
  <si>
    <r>
      <t>Como quedó registrado en el seguimiento del primer cuatrimestre de 2019, esta acción es exactamente igual al PAAC del IDU de la vigencia 2018, cuyo vencimiento era en junio de 2018 y a esa fecha se había cumplido al 100 %. De hecho, quedó registrado que  la OCI verificó que la página web, originalmente en español, se podía traducir al inglés, mediante una herramienta provista por Google. En el dicho seguimiento quedó registrada la sugerencia de "[...]</t>
    </r>
    <r>
      <rPr>
        <i/>
        <sz val="10"/>
        <rFont val="Arial"/>
        <family val="2"/>
      </rPr>
      <t xml:space="preserve"> tener en cuenta, para el PAAC 2019, si se va a considerar una acción similar, las recomendaciones en el sentido de dar claridad y especificidad a la actividad y plantear el indicador considerando que es obligatorio para el componente 5 de Tansparencia y Acceso a la Información Pública. 
Se recuerda, además, que el documento de “Estrategias para la Construcción del Plan Anticorrupción y de Atención al Ciudadano Versión 2”, Título “VI. Descripción de los Componentes del Plan Anticorrupción y de Atención al Ciudadano”, subtítulo “Quinto Componente: Mecanismos para la Transparencia y Acceso a la Información”, numeral “4. Criterio diferencial de accesibilidad” señala: 
“Para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 Identificar acciones para responder a solicitud de las autoridades de las comunidades, para divulgar la información pública en diversos idiomas y lenguas de los grupos étnicos y culturales del país.”</t>
    </r>
    <r>
      <rPr>
        <sz val="10"/>
        <rFont val="Arial"/>
        <family val="2"/>
      </rPr>
      <t xml:space="preserve">"
Dado que lo reportado por la OAP y la OAC se refiere a una actividad desarrollada en el año anterior, es decir 2018, no se puede considerar que la acción haya sido cumplida en lo corrido de 2019 y se mantiene la calificación en 0 %. Por tanto, nuevamente, se recomienda implementar acciones tendientes a la divulgación de la información pública del Instituto en diversos idiomas, distintos del inglés, y/o lenguas de los grupos étnicos y culturales del país. También, se recomienda revisar y/o ajustar la acción de manera que sea visible la diferencia con lo efectuado el año anterior o en su defecto eliminarla/reformularla.
Por otra parte, es importante mencionar que esta acción no tiene indicador asociado. De acuerdo con el documento de "Estrategias para la Construcción del Plan Anticorrupción y de Atención al Ciudadano", Título II Acciones Preliminares al Plan Anticorrupción y de Atención al Ciudadano, numeral 5. Indicadores. señala que "[...] </t>
    </r>
    <r>
      <rPr>
        <i/>
        <sz val="10"/>
        <rFont val="Arial"/>
        <family val="2"/>
      </rPr>
      <t>Para el componente de Transparencia y Acceso a la Información la entidad debe establecer los indicadores</t>
    </r>
    <r>
      <rPr>
        <sz val="10"/>
        <rFont val="Arial"/>
        <family val="2"/>
      </rPr>
      <t>." Esto es, para cada una de las actividades, como lo muestra el modelo para formular la estrategia de Transparencia y Acceso a la Información.
Por lo tanto, se recomienda actualizar el PAAC, incluyendo el indicador para esta acción.</t>
    </r>
  </si>
  <si>
    <t>NA</t>
  </si>
  <si>
    <t>Efectivamente, en el seguimiento del primer cuatrimestre de 2019, se verificó que el informe de solicitudes de acceso a la información de la vigencia 2018 fue publicado en el portal del IDU, en el enlace https://www.idu.gov.co/Archivos_Portal/2018/Transparencia/Ley%20de%20transparencia/10_Instrumentos_de_gestion_de_informacion_publica/Informe_de_solicitudes_de_acceso_a_la_informaci%C3%B3n_2018_Decreto_103_de_2015.xlsx.
Se verificó que continúa publicado. Para encontrarlo se puede acceder a la sección de Transparencia y Acceso a la Información Pública, enlace "10.10.02 Informe de solicitudes de acceso a la información 2018- Decreto 103 de 2015", que apunta a la dirección mencionada en el párrafo previo.
Dado que la actividad finalizaba en el primer cuatrimestre y en su momento fue calificada en 100 %, para este periodo no aplica y el acumulado anual continúa en 100 %.</t>
  </si>
  <si>
    <r>
      <t>La Oficina de Atención al Ciudadano - OTC recordó que fue "</t>
    </r>
    <r>
      <rPr>
        <i/>
        <sz val="9"/>
        <rFont val="Arial Unicode MS"/>
        <family val="2"/>
      </rPr>
      <t>Reportado en el primer cuatrimestre</t>
    </r>
    <r>
      <rPr>
        <sz val="9"/>
        <rFont val="Arial Unicode MS"/>
        <family val="2"/>
      </rPr>
      <t>"
Por su parte, la OAP, en "OBSERVACIONES" indicó: "</t>
    </r>
    <r>
      <rPr>
        <i/>
        <sz val="9"/>
        <rFont val="Arial Unicode MS"/>
        <family val="2"/>
      </rPr>
      <t>actividad ejecutada en la fecha programada</t>
    </r>
    <r>
      <rPr>
        <sz val="9"/>
        <rFont val="Arial Unicode MS"/>
        <family val="2"/>
      </rPr>
      <t>."</t>
    </r>
  </si>
  <si>
    <r>
      <t>La Subdirección Técnica de Recursos Humanos -STRH explicó que "</t>
    </r>
    <r>
      <rPr>
        <i/>
        <sz val="9"/>
        <rFont val="Arial Unicode MS"/>
        <family val="2"/>
      </rPr>
      <t>De enero a agosto de 2019 se han posesionado 10 servidores (2 directivos, 3 profesionales, 3 asistenciales y 2 técnico), los cuales, han recibido capacitación sobre la importancia de tener actualizada la información en Kactus y sobre Ley de Transparencia.
Indicador: 10 / 10 = 1
Evidencia: Ruta de Posesión</t>
    </r>
    <r>
      <rPr>
        <sz val="9"/>
        <rFont val="Arial Unicode MS"/>
        <family val="2"/>
      </rPr>
      <t xml:space="preserve">". 
La OAP reportó lo mismo.                                                                                                                                                                                                                                                                                                                                                                                                                                                                                                                                                                                                                                          </t>
    </r>
  </si>
  <si>
    <t>De acuerdo con lo indicado por la STRH, en el año, se ha efectuado la inducción en el tema a los 10 funcionarios nuevos. Entonces, en el cuatrimestre objeto de seguimiento fueron 3 funcionarios que ingresaron, a los cuales les fue hecha la inducción en el tema. Por lo tanto, el avance es del 100 % para el periodo y acumulado anual del 66, 67%. 
Al igual que en el seguimiento anterior, se recomienda evaluar la posiblidad de incluir como acción, la capacitación en el tema a contratistas nuevos y antiguos y, además, hacer reinducción en el tema a servidores antiguos.</t>
  </si>
  <si>
    <r>
      <t>La OAP reportó lo siguiente: 
"Estratégia trabajada entre la OAC y la OAP, definida y wn ejecución en cumplimiento de lo programado". (Sic). Agregó, en "OBSERVACIONES" que "</t>
    </r>
    <r>
      <rPr>
        <i/>
        <sz val="9"/>
        <rFont val="Arial Unicode MS"/>
        <family val="2"/>
      </rPr>
      <t>Se edjunta "Plan de Comunicación Ley 1712 - aprobado por OAP"</t>
    </r>
    <r>
      <rPr>
        <sz val="9"/>
        <rFont val="Arial Unicode MS"/>
        <family val="2"/>
      </rPr>
      <t>" (sic). Calcula el avance en 50 %.</t>
    </r>
  </si>
  <si>
    <r>
      <t xml:space="preserve">La OAP remitió el documento titulado "PAAC PLAN Y ESTRATEGIAS DE COMUNICACIÓN 2019" en el que están incluidos 10 temas relacionados con Transparencia, para divulgarse entre julio y noviembre del presente año. Envió, además, un documento en el que se evidencia un intercambio de correos entre personal de la OAP y la OAC, relacionados con el diseño de la campaña. El primer correo data del 16/05/2019. En correo del 22/07/2019 la OAC le comunica a la OAP que a partir de ese día inician "[...] </t>
    </r>
    <r>
      <rPr>
        <i/>
        <sz val="10"/>
        <rFont val="Arial"/>
        <family val="2"/>
      </rPr>
      <t>la divulgación de la información de la Ley 1712. Esta va a estar en un banner fijo en nuestra intranet, el cual se va a alimentar semanalmente con la información aprobada</t>
    </r>
    <r>
      <rPr>
        <sz val="10"/>
        <rFont val="Arial"/>
        <family val="2"/>
      </rPr>
      <t xml:space="preserve">".
Se verificó que el banner está creado en la intranet y al hacer clic carga una página de Google Fotos con 5 imágenes relacionadas con los tres primeros temas relacionados en el plan, a saber:
- "Qué son son los sujetos obligados", para publicarse en julio de 2019 (dos imágenes).
- "Definiciones", para publicarse en agisto de 2019  (dos imágenes).
- "Qué es la Transparencia", para publicarse en agosto de 2019 (una imagen).
Según el cronograma el tema 4, "¿Qué es la Transparencia y el acceso a la información?", también debía publicarse en agosto de 2019.
Así, dado que a la fecha de corte del seguimiento (31/08/2019) sólo se han divulgado 3 de los 4 temas que debían haberse publicado (según el cronograma) se considera que el avance del periodo es de 75 %. Ahora, el acumulado anual se calcula en 30 % (3 de10 temas).
Dado que el baner es fijo, se recomienda utilizar otros medios para divulgar la información (correo electrónico, carteleras en los pasillos, banner móvil) o en su defecto, exhortar, por diferentes medios, a funcionarios y contratistas a que consulten la información que se encuentra al dar clic en el baner.
</t>
    </r>
  </si>
  <si>
    <r>
      <t>La OTC presondió "</t>
    </r>
    <r>
      <rPr>
        <i/>
        <sz val="9"/>
        <rFont val="Arial Unicode MS"/>
        <family val="2"/>
      </rPr>
      <t>Reportado en el primer cuatrimestre</t>
    </r>
    <r>
      <rPr>
        <sz val="9"/>
        <rFont val="Arial Unicode MS"/>
        <family val="2"/>
      </rPr>
      <t>".
Por su parte, la OAP, en el campor "OBSERVACIONES" reportó "</t>
    </r>
    <r>
      <rPr>
        <i/>
        <sz val="9"/>
        <rFont val="Arial Unicode MS"/>
        <family val="2"/>
      </rPr>
      <t>actividad ejecutada en la fecha programada.</t>
    </r>
    <r>
      <rPr>
        <sz val="9"/>
        <rFont val="Arial Unicode MS"/>
        <family val="2"/>
      </rPr>
      <t>" (sic), e indica 100 % de avance.</t>
    </r>
  </si>
  <si>
    <r>
      <t xml:space="preserve">En el seguimiento con corte a 30/04/2019 quedó consignado un avance de la actividad del 50 %.  Se mencionó que la "Encuesta de satisfacción del ciudadano", meta de esta acción para 2019, se desarrolló el año anterior, toda vez que la elaboración formaba parte del PAAC del IDU para 2018.  El vencimiento en dicho Plan se contempló para junio de 2018 y a esa fecha se había cumplido.También se recordó que en el último seguimiento efectuado, corte 31/12/2018, se había determinado que dicha actividad se cumplió, toda vez que la OCI verificó que en la sección de Transparencia de la página web del IDU, se encuontraba el subtítulo "Valora Nuestra Transparencia" y el botón "Responda la encuesta aquí", y que se había verificado que la encuesta fue publicada en la sección de Transparencia dentro del plazo estipulado.
Así mismo, se registró que la OAP, para el seguimiento con corte a abril de 2019, "[...] </t>
    </r>
    <r>
      <rPr>
        <i/>
        <sz val="10"/>
        <rFont val="Arial"/>
        <family val="2"/>
      </rPr>
      <t>no aportó evidencias de la retroalimentación de la encuesta, tomando en cuenta además de que no está indicado a quién se va a retroalimentar</t>
    </r>
    <r>
      <rPr>
        <sz val="10"/>
        <rFont val="Arial"/>
        <family val="2"/>
      </rPr>
      <t>." Se citó que la OAP mencionaba haber efectuado análisis de la respuesta a la encuesta, pero no se refería a la retroalimentación de la misma a ninguna instancia (por ejemplo, ciudadanía, Dirección General, entes de control, veedores, etc.), por lo cual , el avance se calificó en 50 %, correspondiente a que la encuesta estaba habilitada en la página web para su diligenciamiento.
Se recomendó efectuar una revisión completa del diseño de la acción, tomando en cuenta que la citada encuesta, construida en 2018, no podía ser la meta, ni el indicador del PAAC y considerando, además, que la acción se refiere a la "</t>
    </r>
    <r>
      <rPr>
        <i/>
        <sz val="10"/>
        <rFont val="Arial"/>
        <family val="2"/>
      </rPr>
      <t>Retroalimentación encuesta de satisfacción del ciudadano sobre Ley de Transparencia</t>
    </r>
    <r>
      <rPr>
        <sz val="10"/>
        <rFont val="Arial"/>
        <family val="2"/>
      </rPr>
      <t>". Se anotó que, la forma en que estaba construida la acción no permitía verificar el avance y cumplimiento de la misma.
Es decir, en el primer seguimiento de 2019 se concluyó que la actividad, que estaba programada para finalizar en marzo, no se terminó y sólo alcanzó un 50 % de avance. No obstante, para el presente seguimiento no aportaron ninguna evidencia nueva. Así que se reitera lo consignado en tal seguimiento (lo cual se describió en los párrafos previos, se considera que la acción continúa incumplida y su avance continúa calificado en 50 %.</t>
    </r>
  </si>
  <si>
    <r>
      <t>La SGJ indicó que "</t>
    </r>
    <r>
      <rPr>
        <i/>
        <sz val="9"/>
        <rFont val="Arial Unicode MS"/>
        <family val="2"/>
      </rPr>
      <t>El formulario de denuncia para algún caso de soborno específicamente, se ajustó a los requerimientos de la norma ISO 37001:2016, norma que orienta el sistema de gestión antisoborno que actualmente se encuentra en implementación en la entidad, este formulario ya se socializó en una mesa de trabajo conjunta con la SGGC, OAC, STRT y es cuestión de días que se encuentre en uso en la página web y en la intranet, ya que debe estar en funcionamiento para la auditoría interna del subsistema, que se realizará máximo en un mes.</t>
    </r>
    <r>
      <rPr>
        <sz val="9"/>
        <rFont val="Arial Unicode MS"/>
        <family val="2"/>
      </rPr>
      <t>" Y califican el avance en 50 %.
Esto mismo fue reportado por la OAP. . La STRT no se pronunció respecto a esta acción</t>
    </r>
  </si>
  <si>
    <t>En el seguimiento con corte a 30/04/2019 quedó registrado que "La STRT envió pantallazos de la existencia del formulario". El avance de la acción se calificó en 50 %. 
Para el seguimiento actual (corte 31/08/2019) la acción debía estar finalizada. Sin embargo, el formulario de Denuncia no se ha implementado en la web del Instituto. De ehecho, indican que el formulario se ajustó a los requerimientos de la norma ISO 37001:2016 y que se se socializó en una mesa de trabajo conjunta con la SGGC, OAC, STRT, pero no allegaron ningún soporte de dichas actividades. 
Por esta razón no hay variación en el avance de la actividad y continúa en 50 %. 
Considerando que el vencimiento era el 31/07/2019, se recomienda tomar acciones inmediatas para cumplir con la acción.</t>
  </si>
  <si>
    <r>
      <t>La STRH recuerda: "</t>
    </r>
    <r>
      <rPr>
        <i/>
        <sz val="9"/>
        <rFont val="Arial Unicode MS"/>
        <family val="2"/>
      </rPr>
      <t>Actividad Cumplidad en seguimiento anterior</t>
    </r>
    <r>
      <rPr>
        <sz val="9"/>
        <rFont val="Arial Unicode MS"/>
        <family val="2"/>
      </rPr>
      <t>" (sic).</t>
    </r>
  </si>
  <si>
    <r>
      <t>La STRH indica: "</t>
    </r>
    <r>
      <rPr>
        <i/>
        <sz val="9"/>
        <rFont val="Arial Unicode MS"/>
        <family val="2"/>
      </rPr>
      <t>Actividad Cumplidad en seguimiento anterior</t>
    </r>
    <r>
      <rPr>
        <sz val="9"/>
        <rFont val="Arial Unicode MS"/>
        <family val="2"/>
      </rPr>
      <t>" (sic) y supone avance de 100 %.</t>
    </r>
  </si>
  <si>
    <t>La actividad se cumplió en su totalidad en el primer cuatrimestre.</t>
  </si>
  <si>
    <r>
      <t>La STRH señaló que "</t>
    </r>
    <r>
      <rPr>
        <i/>
        <sz val="9"/>
        <rFont val="Arial Unicode MS"/>
        <family val="2"/>
      </rPr>
      <t>Se realizó seguimiento y análisis comparativo de la medición hecha en el mes de marzo y  la correspondiente al mes de junio de 2019, se evidencia  el compromiso y el mejoramiento de la capacidad téncia de los servidores
Evidencia: Batería de indicadores y análisis</t>
    </r>
    <r>
      <rPr>
        <sz val="9"/>
        <rFont val="Arial Unicode MS"/>
        <family val="2"/>
      </rPr>
      <t>". Reporta 100 % de avance.</t>
    </r>
  </si>
  <si>
    <t>En el seguimiento con corte 30/04/2019 quedó registrado que se evidenció la construcción de tres indicadores asociados a los valores de compromiso, honestidad y conocimiento técnico. No obstante, se calificó el avance en 20% en consideración a que dichos indicadores no habían sido formalizados a través de los instrumentos de gestión con los que cuenta la entidad (cuadro de mando integral).
Para el presente seguimiento se verificó que, los tres indicadores, están incluidos en el Cuadro de Mando Integral (códigos 1253, 1551 y 5164).
Por lo tanto se considera que la acción se cumplió. Dado que su finalización estaba programada para abril, no se tiene en cuenta para el periodo de seguimiento (mayo - agosto), pero sí para el acumulado anual de avance, el cual se calcula en 100 %.
Se reitera la recomendación de verificar la posibilidad de contar con indicadores de impacto en el avance de la interiorización de los valores y no sólo de la gestión la Entidad en la implementación de los mismos y evaluar la posibilidad de que se aborden la totalidad de los valores.</t>
  </si>
  <si>
    <t xml:space="preserve">Si bien es cierto, en el Cuadro de Mando Integral, corte 30/06/2019, se evidencia el registro de mediciones para los tres indicadores (códigos 1253 de la OTC, 1551 de la Oficina de Control Disciplinario - OCD, y 5164 de la STRH), y anexaron un archivo (ULTIMOS BATERÍA DE INDICADORES -.xlsx) que incluye un campo "Análisis" en el que está consignado un texto para cada uno de ellos, no se evidenció la elaboración de un informe de resultado de la aplicación de la batería. Por tal razón, el avance de la acción se califica en 50 %.
Dado que la acción ya venció, se recomienda elaborar el informe, especificar a quién se va a presentar el mismo y, en la medida de lo posible, que el documento elaborado refleje, según los resultados de las mediciones, las acciones que se tomaron o tomarán para reforzar los valores. </t>
  </si>
  <si>
    <r>
      <t>La STRH señaló que "</t>
    </r>
    <r>
      <rPr>
        <i/>
        <sz val="9"/>
        <rFont val="Arial Unicode MS"/>
        <family val="2"/>
      </rPr>
      <t>Se realizó taller de Apropiación de Gestores de Integridad el día  22 de agosto de 2019
Evidencia: Planilla de asistencia</t>
    </r>
    <r>
      <rPr>
        <sz val="9"/>
        <rFont val="Arial Unicode MS"/>
        <family val="2"/>
      </rPr>
      <t>". Reporta 100 % de avance.</t>
    </r>
  </si>
  <si>
    <t>Envía la planilla de asistencia de una capacitación efectuada el 22/08/2019. En ella están registradas firmas de 16 personas, una de ellas contratista, por lo cual no puede ser gestor de integridad. De acuerdo con la Resolución 2265 de 2018 "Por la cual se designan los Gestores de Integridad del Instituto de Desarrollo Urbano", los gestores son 36 personas. Comparando la lista con los designados en la Resolución sólo coinciden 13 personas como asistentes a la capacitación. Esto significa que solo el 36 % de los gestores recibieron la capacitación. Considerando esto, se califica el avance de la acción en dicho porcentaje.
Se recomienda tomar las acciones necesarias para capacitar a los gestores restantes. Así mismo, si se han presentado cambios en las personas designadas, hacer las gestiones pertinentes para actualizar la resolución.</t>
  </si>
  <si>
    <t>La OAP no realizó reporte de avance de esta actividad.
Se encuentra en término.</t>
  </si>
  <si>
    <t>La actividad se realizó oportunamente y el avance se registró en el periodo anterior.
Acción cumplida.</t>
  </si>
  <si>
    <r>
      <t>Según la OAP "</t>
    </r>
    <r>
      <rPr>
        <i/>
        <sz val="9"/>
        <rFont val="Arial Unicode MS"/>
        <family val="2"/>
      </rPr>
      <t>N.A (La feha programada para esta actividad, se realizó en mayo y se publicó el 12 junio de 2019, como se puede observar en la Intranet, Mapa de Procesos, Gestion de Riesgos en c/u de los proceso.) 
OBSERVACIONES
Se puede observar en la Intranet, Mapa de Procesos, Gestion de Riesgos en c/u de los proceso  así: http://intranet/Mapa_procesos/IntenasMain/estrategicos/planeacion_estrategica.as</t>
    </r>
    <r>
      <rPr>
        <sz val="9"/>
        <rFont val="Arial Unicode MS"/>
        <family val="2"/>
      </rPr>
      <t>p"</t>
    </r>
  </si>
  <si>
    <t>La actividad, se realizó en mayo y se publicó el 12 junio de 2019, como se puede observar en la Intranet, Mapa de Procesos, Gestion de Riesgos en c/u de los proceso.
VER: http://intranet/Mapa_procesos/IntenasMain/estrategicos/planeacion_estrategica.asp</t>
  </si>
  <si>
    <r>
      <t>La OAP señaló "</t>
    </r>
    <r>
      <rPr>
        <i/>
        <sz val="9"/>
        <rFont val="Arial Unicode MS"/>
        <family val="2"/>
      </rPr>
      <t>El dia 7 de septiembre es un Sabado,  hasta la fecha 05/09/2019, los procesos estan reportando de los cuales solo han reportado algunos, para el lunes 09 se espera que ya contemos con la llegada del 100%  de las matrices para así realizar su envío a la OAC y se de su correspondiente publicación por esta oficina en la Página Web del IDU .</t>
    </r>
    <r>
      <rPr>
        <sz val="9"/>
        <rFont val="Arial Unicode MS"/>
        <family val="2"/>
      </rPr>
      <t>"
También que "</t>
    </r>
    <r>
      <rPr>
        <i/>
        <sz val="9"/>
        <rFont val="Arial Unicode MS"/>
        <family val="2"/>
      </rPr>
      <t>A la fecha 05/09/2019, se viene gestionando, los siguientes son los procesos que han allegado dicha informacion, (20191450273993, 20194250273913, 20191250271963, 20192050273183, 20195160261513, 20192050251623, 20193750267413, 20195160261513, entre otros que se encuentran en el sistema  de orfeo del Jefe)</t>
    </r>
    <r>
      <rPr>
        <sz val="9"/>
        <rFont val="Arial Unicode MS"/>
        <family val="2"/>
      </rPr>
      <t>".</t>
    </r>
  </si>
  <si>
    <r>
      <t>Según la OAP "</t>
    </r>
    <r>
      <rPr>
        <i/>
        <sz val="9"/>
        <rFont val="Arial Unicode MS"/>
        <family val="2"/>
      </rPr>
      <t>A la fecha  05/09/2019 se encuentra en proceso de recepción de c/u de las matrices para su consolidación y posterior publicacion en la Página Web del IDU de acuerdo a la fecha establecida por la norma.</t>
    </r>
    <r>
      <rPr>
        <sz val="9"/>
        <rFont val="Arial Unicode MS"/>
        <family val="2"/>
      </rPr>
      <t>"
Complementó en el campo OBESERVACIONES "</t>
    </r>
    <r>
      <rPr>
        <i/>
        <sz val="9"/>
        <rFont val="Arial Unicode MS"/>
        <family val="2"/>
      </rPr>
      <t xml:space="preserve">A la fecha 05/09/2019, se viene gestionando. </t>
    </r>
    <r>
      <rPr>
        <sz val="9"/>
        <rFont val="Arial Unicode MS"/>
        <family val="2"/>
      </rPr>
      <t>"</t>
    </r>
  </si>
  <si>
    <t>Se realizó la publicación oportunamente</t>
  </si>
  <si>
    <r>
      <t>De acuerdo con lo reportado por la OTC "</t>
    </r>
    <r>
      <rPr>
        <i/>
        <sz val="9"/>
        <rFont val="Arial Unicode MS"/>
        <family val="2"/>
      </rPr>
      <t>En el segundo cuatrimestre se encuentran registradas en el sistema de información Bachue 181 reuniones a las que ha sido convocado el IDU con el fin de dar información sobre los proyectos de infraestructura a la ciuadania y diferentes grupos de interés.</t>
    </r>
    <r>
      <rPr>
        <sz val="9"/>
        <rFont val="Arial Unicode MS"/>
        <family val="2"/>
      </rPr>
      <t>"</t>
    </r>
  </si>
  <si>
    <r>
      <t>La OTC respondió "</t>
    </r>
    <r>
      <rPr>
        <i/>
        <sz val="9"/>
        <rFont val="Arial Unicode MS"/>
        <family val="2"/>
      </rPr>
      <t>Durante el segundo cuatrimestre se adelantó el proceso precontractual para la contratación del curso de formación dirigido a la ciudadania, se adelanto una selección abreviada de menor cuantía (IDU-SAMC-SGGC-004 de 2019), se seleccionó a la fundación Multietnias quien firmo contrato (IDU-1550 de 2019) e inicia ejecución del mismo en el mes de septiembre</t>
    </r>
    <r>
      <rPr>
        <sz val="9"/>
        <rFont val="Arial Unicode MS"/>
        <family val="2"/>
      </rPr>
      <t>."</t>
    </r>
  </si>
  <si>
    <r>
      <t>La OTC respondió "</t>
    </r>
    <r>
      <rPr>
        <i/>
        <sz val="9"/>
        <rFont val="Arial Unicode MS"/>
        <family val="2"/>
      </rPr>
      <t>Una vez se finalicen las Mesas se enviará encuesta de percepción y evaluación de las mismas a los participantes inscritos</t>
    </r>
    <r>
      <rPr>
        <sz val="9"/>
        <rFont val="Arial Unicode MS"/>
        <family val="2"/>
      </rPr>
      <t xml:space="preserve">." </t>
    </r>
  </si>
  <si>
    <r>
      <t>La OTC señaló que "</t>
    </r>
    <r>
      <rPr>
        <i/>
        <sz val="9"/>
        <rFont val="Arial Unicode MS"/>
        <family val="2"/>
      </rPr>
      <t>Se participó en 1 sesión citada por la Veeduria Distrital realizadas en las localidad de Usaquen registrada en mayo.</t>
    </r>
    <r>
      <rPr>
        <sz val="9"/>
        <rFont val="Arial Unicode MS"/>
        <family val="2"/>
      </rPr>
      <t>"</t>
    </r>
  </si>
  <si>
    <r>
      <t>Según lo reportado por la Oficina de Atención al Ciudadano - OTC- "</t>
    </r>
    <r>
      <rPr>
        <i/>
        <sz val="9"/>
        <rFont val="Arial Unicode MS"/>
        <family val="2"/>
      </rPr>
      <t>En la página WEB se encuentra publicado.</t>
    </r>
    <r>
      <rPr>
        <sz val="9"/>
        <rFont val="Arial Unicode MS"/>
        <family val="2"/>
      </rPr>
      <t>"</t>
    </r>
  </si>
  <si>
    <r>
      <t>La STPC indicó "</t>
    </r>
    <r>
      <rPr>
        <i/>
        <sz val="9"/>
        <rFont val="Arial Unicode MS"/>
        <family val="2"/>
      </rPr>
      <t>La ejecución presupuestal a julio de 2019 se encuentra publicada en la página del IDU.
Los estados financieros de la entidad se encuentran publicados en la página del IDU en pdf y en archivo excel con corte a julio de 2019</t>
    </r>
    <r>
      <rPr>
        <sz val="9"/>
        <rFont val="Arial Unicode MS"/>
        <family val="2"/>
      </rPr>
      <t>."
La Oficina Asesora de Comunicaciones - OAC- señaló "</t>
    </r>
    <r>
      <rPr>
        <i/>
        <sz val="9"/>
        <rFont val="Arial Unicode MS"/>
        <family val="2"/>
      </rPr>
      <t>Se han realizado los trámites respectivos de acuerdo a las solicitudes de publicación y actualización de la información en la página web. 
Enlace de consulta:
https://www.idu.gov.co/page/quienes-somos-2
https://www.idu.gov.co/page/transparencia/planeacion/planes-estrategicos
https://www.idu.gov.co/page/transparencia/presupuesto/plan-de-adquisiciones
https://www.idu.gov.co/page/transparencia/presupuesto/ejecuciones-presupuestales
https://www.idu.gov.co/page/transparencia/presupuesto/estados-financieros</t>
    </r>
    <r>
      <rPr>
        <sz val="9"/>
        <rFont val="Arial Unicode MS"/>
        <family val="2"/>
      </rPr>
      <t xml:space="preserve">"
La OAP  no se pronunció.
</t>
    </r>
  </si>
  <si>
    <r>
      <t>La OAC indicó "</t>
    </r>
    <r>
      <rPr>
        <i/>
        <sz val="9"/>
        <rFont val="Arial Unicode MS"/>
        <family val="2"/>
      </rPr>
      <t>Se han realizado los trámites respectivos de acuerdo a las solicitudes de publicación y actualización de la información en la página web.
https://www.idu.gov.co/page/ley-1712-de-2014</t>
    </r>
    <r>
      <rPr>
        <sz val="9"/>
        <rFont val="Arial Unicode MS"/>
        <family val="2"/>
      </rPr>
      <t>"</t>
    </r>
  </si>
  <si>
    <r>
      <t>La OAC indicó "</t>
    </r>
    <r>
      <rPr>
        <i/>
        <sz val="9"/>
        <rFont val="Arial Unicode MS"/>
        <family val="2"/>
      </rPr>
      <t>Se han realizado los trámites respectivos de acuerdo a las solicitudes de publicación y actualización de la información en la página web. Enlace de consulta:
https://www.idu.gov.co/page/ley-1712-de-2014</t>
    </r>
    <r>
      <rPr>
        <sz val="9"/>
        <rFont val="Arial Unicode MS"/>
        <family val="2"/>
      </rPr>
      <t>"</t>
    </r>
  </si>
  <si>
    <r>
      <t>La OAC indicó "</t>
    </r>
    <r>
      <rPr>
        <i/>
        <sz val="9"/>
        <rFont val="Arial Unicode MS"/>
        <family val="2"/>
      </rPr>
      <t>Se ha realizado la Publicación de boletines relacionados a la gestión de la entidad.
Enlace de consulta:
https://www.idu.gov.co/blog/boletin-de-prensa-idu-1</t>
    </r>
    <r>
      <rPr>
        <sz val="9"/>
        <rFont val="Arial Unicode MS"/>
        <family val="2"/>
      </rPr>
      <t xml:space="preserve">"
</t>
    </r>
  </si>
  <si>
    <t>Se verifica que la información registrada en la actividad se encuentra publicada en la página web del Instituto.</t>
  </si>
  <si>
    <t>Debido a la dinámica de la gestión, al momento de la verificación, el número de registros había aumentado en 3 para la fecha de corte. Se requiere mejorar el registro de la información para cumplir con la meta propuesta.</t>
  </si>
  <si>
    <t>Se verifica que en la base de datos están registradas dos reuniones de manera errada, por lo que el valor correcto de reuniones adelantadas es 26.</t>
  </si>
  <si>
    <t>El área ha fortalecido el control a los registros de las reuniones efectuadas, por lo que al momento de la verificación la cifra se había incrementado hasta 220 reuniones.</t>
  </si>
  <si>
    <t>Lo reportado por la OAC no corresponde a las audiencias a las que se refiere la acción.</t>
  </si>
  <si>
    <r>
      <t>La Oficina Asesora de Comunicaciones reportó que "[…]</t>
    </r>
    <r>
      <rPr>
        <i/>
        <sz val="9"/>
        <rFont val="Arial Unicode MS"/>
        <family val="2"/>
      </rPr>
      <t xml:space="preserve"> ha realizado la divulgación del Foro virtual  "Nueva Valorización y las veedurías ciudadanas" Lo </t>
    </r>
    <r>
      <rPr>
        <sz val="9"/>
        <rFont val="Arial Unicode MS"/>
        <family val="2"/>
      </rPr>
      <t>(sic)</t>
    </r>
    <r>
      <rPr>
        <i/>
        <sz val="9"/>
        <rFont val="Arial Unicode MS"/>
        <family val="2"/>
      </rPr>
      <t xml:space="preserve"> otros foros tienen fechas por confirmar.</t>
    </r>
    <r>
      <rPr>
        <sz val="9"/>
        <rFont val="Arial Unicode MS"/>
        <family val="2"/>
      </rPr>
      <t xml:space="preserve"> 
</t>
    </r>
    <r>
      <rPr>
        <i/>
        <sz val="9"/>
        <rFont val="Arial Unicode MS"/>
        <family val="2"/>
      </rPr>
      <t>Valorización: https://www.facebook.com/IduBogota/photos/a.232317110202469/1946925645408265/?type=3&amp;theater</t>
    </r>
    <r>
      <rPr>
        <sz val="9"/>
        <rFont val="Arial Unicode MS"/>
        <family val="2"/>
      </rPr>
      <t>"</t>
    </r>
  </si>
  <si>
    <t>Para este periodo el área no reporat avances.</t>
  </si>
  <si>
    <t>La reunión se realizó en abril, pero se registró en el mes de mayo.  La programación depende de las solicitudes de la Veeduría Distrital.</t>
  </si>
  <si>
    <t>La OTC manifestó que "Las encuestas de satisfacción se encuentran publicadas en el observatorio de percepción ciudadana de la Página WEB."</t>
  </si>
  <si>
    <r>
      <t>Según la OTC: "</t>
    </r>
    <r>
      <rPr>
        <i/>
        <sz val="9"/>
        <rFont val="Arial Unicode MS"/>
        <family val="2"/>
      </rPr>
      <t>1) Fue realizada una campaña de comunicación interna para la atención oportuna de los derechos de petición, la cual se evidenció con 4 correos enviados los días 29 de abril, 2, 6 y 13 de mayo del año en curso. 
2) Se hizo entrega a tola la gente IDU de calendarios 2019-2020, en los cuales se imprimió apartes de la Ley 1755 de 2215. Al momento de la entrega se dio charla referente al tema</t>
    </r>
    <r>
      <rPr>
        <sz val="9"/>
        <rFont val="Arial Unicode MS"/>
        <family val="2"/>
      </rPr>
      <t>."
También, la OAC señaló "</t>
    </r>
    <r>
      <rPr>
        <i/>
        <sz val="9"/>
        <rFont val="Arial Unicode MS"/>
        <family val="2"/>
      </rPr>
      <t>Se realizó un trabajo conjunto con la Oficina de Atención al Ciudadano, para la entrega a cada colaborador de la entidad, de un calendario que incluye los protocolos para dar respuesta oportuna a los derechos de petición, radicados por ciudadanos, organismos de control, autoridades, concejales y congresistas.  La información incluye además qué los procedimientos y plazos legales.
La OAC participó en la revisión de textos, diseño e impresión de la pieza entregada a cada colaborador del IDU.</t>
    </r>
    <r>
      <rPr>
        <sz val="9"/>
        <rFont val="Arial Unicode MS"/>
        <family val="2"/>
      </rPr>
      <t>"</t>
    </r>
  </si>
  <si>
    <r>
      <t>Según la OTC: "</t>
    </r>
    <r>
      <rPr>
        <i/>
        <sz val="9"/>
        <rFont val="Arial Unicode MS"/>
        <family val="2"/>
      </rPr>
      <t xml:space="preserve">En el desarrollo de la Campaña se realizarón de 2 talleres de capacitación en competencias para la atención inclusiva a personas con discapacidad, los cuales fueron adelantados el 19 y el 26 de julio del año en curso, a personal de STOP, DTDP y OTC </t>
    </r>
    <r>
      <rPr>
        <sz val="9"/>
        <rFont val="Arial Unicode MS"/>
        <family val="2"/>
      </rPr>
      <t>."
Además, la OAC señaló que "
 "</t>
    </r>
    <r>
      <rPr>
        <i/>
        <sz val="9"/>
        <rFont val="Arial Unicode MS"/>
        <family val="2"/>
      </rPr>
      <t xml:space="preserve">La entidad acoge al acuerdo 716 de 2018, en materia de discriminación y atendiendo el artículo No. 6, hace público el acuerdo, instalando a la entrada de cada una de las sedes el siguiente aviso:  "Bogotá libre de discriminación - acuerdo  716 de 2018", </t>
    </r>
    <r>
      <rPr>
        <sz val="9"/>
        <rFont val="Arial Unicode MS"/>
        <family val="2"/>
      </rPr>
      <t>"</t>
    </r>
  </si>
  <si>
    <r>
      <t>Según la OTC:
"</t>
    </r>
    <r>
      <rPr>
        <i/>
        <sz val="9"/>
        <rFont val="Arial Unicode MS"/>
        <family val="2"/>
      </rPr>
      <t>1) Se ha adelantado la optimización del reporte ORFEO, para efectos del cierre automático de las PQRSD en el sistema Bogotá Te Escucha. 
2) Se realizaron pruebas al sistema Bachue - Orfeo y Bogotá Te Escucha.
3) Presentación requerimientos a la STRT para la integración Bachue - Orfeo - Bogotá Te Escucha.
4) Socialización circular 7 de 2019 de la Veeduria, para cumplimiento de la integración de los sistemas con término a diciembre de 2019.
Es pertinente manifestar que la OTC depende del cronograma de actividades que tenga previsto la Subdirección Técnica de Recursos Tecnológicos.</t>
    </r>
    <r>
      <rPr>
        <sz val="9"/>
        <rFont val="Arial Unicode MS"/>
        <family val="2"/>
      </rPr>
      <t>"
La STRT no se manifestó al respecto.</t>
    </r>
  </si>
  <si>
    <t>Se verificó el archivo de actas del proyecto y se evidencia coherencia entre el reporte y los soportes. Se ajustó el alcance de la integración a Bogotá Te Escucha, se requiere priorización de recursos por parte de la STRT.</t>
  </si>
  <si>
    <t>Se evidenció que está documentado el cumplimiento de la acción propuesta, finalizándola de manera anticipada.</t>
  </si>
  <si>
    <t>Se verificó la publicación de las comunicaciones en la página web del Instituto - Observatorio de Percepción Ciudadana, es un trabajo por demanda.</t>
  </si>
  <si>
    <t>No hubo pronunciamiento de la STRH sobre esta acción.</t>
  </si>
  <si>
    <r>
      <t>La Subdirección Técnica de Operaciones -STOP- respondió que: 
"</t>
    </r>
    <r>
      <rPr>
        <i/>
        <sz val="9"/>
        <rFont val="Arial Unicode MS"/>
        <family val="2"/>
      </rPr>
      <t xml:space="preserve">La propuesta anti-trámites para esta vigencia relacionada con el Certificado de Estado de Cuenta para trámite notarial (paz y salvo) por medio de la APP del SuperCADE Virtual , se encuentra en funcionamiento, para lo que se activó en el SUIT el siguiente link http://visor.suit.gov.co/VisorSUIT/index.jsf?FI=23213, de la misma manera, se realizó la socialización de la herramienta entre los servidores públicos de los puntos de atenicón </t>
    </r>
    <r>
      <rPr>
        <sz val="9"/>
        <rFont val="Arial Unicode MS"/>
        <family val="2"/>
      </rPr>
      <t>(sic)</t>
    </r>
    <r>
      <rPr>
        <i/>
        <sz val="9"/>
        <rFont val="Arial Unicode MS"/>
        <family val="2"/>
      </rPr>
      <t xml:space="preserve"> al ciudadano - valorización ,con el fin de darla conocerla y poder orientar a la ciudadanía para su utilización. Además, la Oficina Asesora de Comunicaciones del IDU, distribuyó material P.O.P. (publicidad) que entregó la Secretaría General de la Alcaldía Mayor del SuperCADE Virtual, la cual contenía el código QR que permite  bajar la aplicación en los celulares y acceder a los servicios de las entidades</t>
    </r>
    <r>
      <rPr>
        <sz val="9"/>
        <rFont val="Arial Unicode MS"/>
        <family val="2"/>
      </rPr>
      <t>". Reportó 100 % de avance.</t>
    </r>
  </si>
  <si>
    <r>
      <t>La STOP respondió que: 
"</t>
    </r>
    <r>
      <rPr>
        <i/>
        <sz val="9"/>
        <rFont val="Arial Unicode MS"/>
        <family val="2"/>
      </rPr>
      <t xml:space="preserve">La propuesta anti-trámites para esta vigencia relacionada con la consulta del estado de cuenta por medio de la APP del SuperCADE Virtual se encuentra en funcionamiento y para llevar a cabo este trámite, se debe realizar el registro, debido a la confidencial  </t>
    </r>
    <r>
      <rPr>
        <sz val="9"/>
        <rFont val="Arial Unicode MS"/>
        <family val="2"/>
      </rPr>
      <t>(sic)</t>
    </r>
    <r>
      <rPr>
        <i/>
        <sz val="9"/>
        <rFont val="Arial Unicode MS"/>
        <family val="2"/>
      </rPr>
      <t xml:space="preserve"> de la información, para lo que se activó en el SUIT el siguiente link   http://visor.suit.gov.co/VisorSUIT/index.jsf?FI=28213, de la misma manera se realizó la socialización de la herramienta entre los servidores públicos de los puntos de atenicón al ciudadano- valorización, con el fin de darla a conocer y poder orientar a la ciudadanía para su utilización. Además, la Oficina Asesora de Comunicaciones del IDU, distribuyó material P.O.P. (publicidad) que entregó la Secretaría General de la Alcaldía Mayor del SuperCADE Virtual, la cual contenía el código QR que permite  bajar la aplicación en los celulares y acceder a los servicios de las entidades</t>
    </r>
    <r>
      <rPr>
        <sz val="9"/>
        <rFont val="Arial Unicode MS"/>
        <family val="2"/>
      </rPr>
      <t>". Reportó 100% de avance.</t>
    </r>
  </si>
  <si>
    <r>
      <t>La Dirección Técnica de Apoyo a la Valorización -DTAV- indicó que: 
"</t>
    </r>
    <r>
      <rPr>
        <i/>
        <sz val="9"/>
        <rFont val="Arial Unicode MS"/>
        <family val="2"/>
      </rPr>
      <t>En cumplimiento al compromiso a cargo de esta Dirección Técnica se realizó 
*Solicitud mediante el formato FO-TI- 06 a la STRT  el desarrollo y la produccion del duplicado de cuenta de cobro para los Acuerdos de Valorización activos, en los trámites y servicios ofrecidos en la pagina web del instituto.
*Realización de pruebas de funcionamiento 
*Creación del Icono de Trámites y Servicios.</t>
    </r>
    <r>
      <rPr>
        <sz val="9"/>
        <rFont val="Arial Unicode MS"/>
        <family val="2"/>
      </rPr>
      <t>"
Inicialmente, en el campo OBSERVACIONES, complementó:
"</t>
    </r>
    <r>
      <rPr>
        <i/>
        <sz val="9"/>
        <rFont val="Arial Unicode MS"/>
        <family val="2"/>
      </rPr>
      <t xml:space="preserve">Una vez realizadas las actividades descritas para el cumplimiento del compromiso, el pasado 28 de Agosto quedó habilitado en la pagina </t>
    </r>
    <r>
      <rPr>
        <sz val="9"/>
        <rFont val="Arial Unicode MS"/>
        <family val="2"/>
      </rPr>
      <t>(sic)</t>
    </r>
    <r>
      <rPr>
        <i/>
        <sz val="9"/>
        <rFont val="Arial Unicode MS"/>
        <family val="2"/>
      </rPr>
      <t xml:space="preserve"> web del instituto, el servicio duplicado de cuenta de cobro en el link https://www.idu.gov.co/page/tramites-y-servicios-idu, identificado con el ícono. 
Para obtener el duplicado de cuenta de cobro, el propietario debe responder cuatro preguntas de seguridad, una vez estén todas validadas, podrá proceder a la descarga del documento.</t>
    </r>
    <r>
      <rPr>
        <sz val="9"/>
        <rFont val="Arial Unicode MS"/>
        <family val="2"/>
      </rPr>
      <t xml:space="preserve">"
Adicionalmente, la DTAV señaló que "[...] es importante realizar cambio nombre del trámite y dependencias a cargo" aclarando que el trámite se llama "Duplicado de cuentas de cobro" y que las dependencias a cargo son la Dirección Técnica de Apoyo a la Valorización y la Subdirección Técnica de Recursos Tecnológicos - STRT.
En respuesta al informe preliminar, la DTAV aclaró que la fecha de habilitación del servicio de Duplicado de Cuenta de Cobro en la página web fue, realmente, el 3 de septiembre de 2019. </t>
    </r>
    <r>
      <rPr>
        <sz val="9"/>
        <rFont val="Arial Unicode MS"/>
        <family val="2"/>
      </rPr>
      <t xml:space="preserve">
La Subdirección Técnica de Recursos Tecnológicos - STRT - no efectuó ningún pronunciamiento respecto a esta acción.</t>
    </r>
  </si>
  <si>
    <r>
      <t>Se verificó que, para el trámite de "Duplicado de recibos de pago", fue incluido en la página web del IDU, secciones de Trámites y Servicios --&gt; Tramites de Valorización, el enlace "Duplicado de Cuenta de Cobro por Valorización"; éste lleva a la Guía de Trámites y Servicios en la cual se encuentra el enlace https://webidu.idu.gov.co/ServiciosValorizacion/faces/site/inquiereAccountStatus.xhtml (ver el aparte de "1 Haga su trámite en linea:"). Dicho enlace lleva a la página a través de la cual se puede generar el recibo de pago. Se efectuó una prueba y luego de responder las preguntas indicadas, se llega a una página que presenta un resumen del estado de cuenta del predio. Si hay deuda para alguno de los acuerdos de valorización, aparece el enlace "Descargar Cuenta de Cobro" que, finalmente, es el que permite al usuario generar una copia del recibo de pago. 
Se verificó la inclusión de la mejora en el SUIT, toda vez que en la página destinada para este trámite (http://visor.suit.gov.co/VisorSUIT/index.jsf?FI=29366), en la sección "Para realizarlo necesita:", numeral "2 - Realizar la solicitud." se incluyó el enlace "Descargue duplicado de recibo de pago en línea" (https://webidu.idu.gov.co/ServiciosValorizacion/faces/site/inquiereAccountStatus.xhtml).
Por lo tanto, se considera cumplida la acción.
Es importante recordar que para las acciones de racionalización que se efectúen deben diseñarse mecanismos para medir los beneficios que, según se planteó, recibiría el usuario por la mejora del trámite. Esto es, no sólo asegurar que el usuario esté accediendo al trámite con las mejoras implementadas, sino que exista la medición efectiva del beneficio. Por lo tanto, se recomienda plantear mecanismos que permitan medir el impacto de la mejora, principalmente en relación con el "Ahorro de tiempo y dinero en desplazamientos", que es el beneficio esperado para los ciudadanos.
Al respecto, la DTAV aclaró, en respuesta al informe preliminar, que "</t>
    </r>
    <r>
      <rPr>
        <i/>
        <sz val="10"/>
        <rFont val="Arial"/>
        <family val="2"/>
      </rPr>
      <t>Se está estructuranto (sic) FO-TI 06 para la STRT, en el que se solicitará, la generación de informe mensual de estadisticas (sic) de ingreso y descarga de las cuentas de cobro realizadas a través del Portal de servicios en línea de valorización</t>
    </r>
    <r>
      <rPr>
        <sz val="10"/>
        <rFont val="Arial"/>
        <family val="2"/>
      </rPr>
      <t xml:space="preserve">".
Por último, en relación con la aclaración efectuada por la DTAV respecto al cambio de nombre del trámite y dependencias a cargo, es necesario aclarar que el trámite está inscrito, tanto en el SUIT como en la Guía de Trámites y Servicios, con el nombre de "Duplicado de recibos de pago", razón por la cual debe dejarse de dicha forma en el PAAC. Así mismo, en la estrategia de racionalización de trámites, la acción quedó registrada con esas áreas como responsables. No obstante, dada la diferencia entre esto y el nombre dado al trámite/servicio en la página del IDU (Duplicado de Cuenta de Cobro por Valorización), se recomienda efectuar las revisiones pertinentes y evaluar la posibilidad de unificar el nombre del mismo.
</t>
    </r>
  </si>
  <si>
    <t>Es necesario mencionar, como se expresó en el seguimiento del cuatrimestre I, que esta acción es exactamente igual al PAAC del IDU de la vigencia 2018. En el seguimiento efectuado, con corte 31/12/2018, se verificó que la información se encontraba publicada en la página web y el avance se calculó, para dicho corte,  en 100 %. Por lo tanto, se recuerda la recomendación de revisar y/o ajustar la acción de manera que sea visible la diferencia con lo efectuado el año anterior, tomando en cuenta que, en la página web está la sección de Transparencia, y constantemente se hace actualización de parte de la información, esta actualización no se hace en razón de los cambios técnicos sucedidos en la página web del IDU, sino en razón de los cambios propios de la información, por las actividades de las áreas que la generan. 
No obstante, a la fecha de corte del presente seguimiento, se verificó que la OAP coordinó la recolección de información y la revisión de la sección de Transparencia y Acceso a la Información Pública, para el cumplimiento del reporte del Indice de Transparencia y Acceso a la Información - ITA - de la Procuraduría General de la Nación - PGN, aunque esta actividad se efectuó entre julio y agosto. 
Por lo tanto, se considera cumplida la acción, efectuando las suiguientes precisiones y recomendaciones:
- El indicador planteado no corresponde a un indicador, toda vez que indica que será creado.  
- Se recomienda continuar la realización de actividades de revisión de los enlaces y contenidos de la sección de Transparencia de la página web del IDU, estableciendo una periodicidad, para asegurar que la información públicada esté completa, sea veraz, y esté actualizada conforme los cambios que se susciten en la misma.
- Se recomienda revisar si, además de la información exigida en la normatividad de transparencia, hay en el IDU información adicional que pueda ser publicada, en cumplimiento de los preceptos de transparencia activa.
- Se recomienda evaluar si es posible reducuir el número de enlaces o clics que el ciudadano debe efectuar para obtener la información deseada, por ejemplo para lo relacionado con trámites y servicios, con temas de atención al ciudadano o información de contratación.</t>
  </si>
  <si>
    <r>
      <t>La Oficina Asesora de Planeación - OAP- manifestó: "</t>
    </r>
    <r>
      <rPr>
        <i/>
        <sz val="9"/>
        <rFont val="Arial Unicode MS"/>
        <family val="2"/>
      </rPr>
      <t>N.A (Ya se realizó)</t>
    </r>
    <r>
      <rPr>
        <sz val="9"/>
        <rFont val="Arial Unicode MS"/>
        <family val="2"/>
      </rPr>
      <t>".</t>
    </r>
  </si>
  <si>
    <r>
      <t>La OAP manifestó: "</t>
    </r>
    <r>
      <rPr>
        <i/>
        <sz val="9"/>
        <rFont val="Arial Unicode MS"/>
        <family val="2"/>
      </rPr>
      <t>N.A (Ya se realizó)</t>
    </r>
    <r>
      <rPr>
        <sz val="9"/>
        <rFont val="Arial Unicode MS"/>
        <family val="2"/>
      </rPr>
      <t>".</t>
    </r>
  </si>
  <si>
    <r>
      <t>Según la OTC: "</t>
    </r>
    <r>
      <rPr>
        <i/>
        <sz val="9"/>
        <rFont val="Arial Unicode MS"/>
        <family val="2"/>
      </rPr>
      <t>Se definió campaña con contenidos, actualización de datos, servicios y enlaces y se  solicitó diseño a OAC, el cual se encuentra en trámite.</t>
    </r>
    <r>
      <rPr>
        <sz val="9"/>
        <rFont val="Arial Unicode MS"/>
        <family val="2"/>
      </rPr>
      <t>" 
Por otra parte, la OAC había indicado en su respuesta que "</t>
    </r>
    <r>
      <rPr>
        <i/>
        <sz val="9"/>
        <rFont val="Arial Unicode MS"/>
        <family val="2"/>
      </rPr>
      <t>Durante el 2019 NO se ha recibido ninguna solicitud que cumpla estos requisitos.</t>
    </r>
    <r>
      <rPr>
        <sz val="9"/>
        <rFont val="Arial Unicode MS"/>
        <family val="2"/>
      </rPr>
      <t>" Sin embargo, en la respuesta al envío preliminar, la OAC aclaró que "[...]</t>
    </r>
    <r>
      <rPr>
        <i/>
        <sz val="9"/>
        <rFont val="Arial Unicode MS"/>
        <family val="2"/>
      </rPr>
      <t xml:space="preserve"> recibió la solicitud de la OTC el 24 de julio y diseñó una cartilla, la cual se encuentra en ajustes posteriores a la revisión de la OTC.</t>
    </r>
    <r>
      <rPr>
        <sz val="9"/>
        <rFont val="Arial Unicode MS"/>
        <family val="2"/>
      </rPr>
      <t>"</t>
    </r>
  </si>
  <si>
    <t>Se recomienda agilizar el desarrollo de la campaña, de manera que se pueda verificar el impacto de la misma en la actual vigencia. El porcentaje de avance se da en razón a que la campaña aún no se encuentra implementada y lo que se evicenció es una propuesta.</t>
  </si>
  <si>
    <t>Se la realización de la campaña que incluyó dos talleres propuestos que aboradaron 5 módulos. Se considera que la acción se cumplió.</t>
  </si>
  <si>
    <t>Se encuentran actualizadas las matrices de riesgos de corrupción correspondientes a 22 de los 23 comprometidas.
Falta la correspondiente a la Dirección Técnica de Mantenimiento.
La OAP, en respuesta, al informe preliminar indicó "Se cumplió con la totalidad de la consolidación de las matrices allegadas a la OAP a la fecha (12/09/2019) para lo cual  ya se envió la solicitud a la OAC para realizar la actualización  de esta  y cargue en la Página Web y la Intranet del Idu, cumpliéndose así con lo requerido, ya que faltaba la DTM."
Si bien efectuó la actividad, esto se hizo fuera de término dado que el séptimo día hábil de septiembre de 2019 era el 10. Por lo tanto, la acción no puede darse por cumplida en el plazo establecido.</t>
  </si>
  <si>
    <r>
      <t>Al momento de la verificación se encontraban publicadas las matrices de riesgos correspondientes a 22 de los 23 comprometidos y faltaba la correspondiente a la Dirección Técnica de Mantenimiento.
La OAP, en respuesta, al informe preliminar indicó "</t>
    </r>
    <r>
      <rPr>
        <i/>
        <sz val="10"/>
        <rFont val="Arial"/>
        <family val="2"/>
      </rPr>
      <t>Ya se envió la solicitud a la OAC para realizar la actualización de esta  y el cargue en la Página Web y la Intranet del Idu el 12/09/2019, cumpliéndose así con lo requerido, ya que faltaba la DTM.
Se envia la evidencia y se puede observar el cargue en página Web e Intranet del Idu en el dia de hoy 13/09/2019</t>
    </r>
    <r>
      <rPr>
        <sz val="10"/>
        <rFont val="Arial"/>
        <family val="2"/>
      </rPr>
      <t xml:space="preserve">."
Por tanto, dado que la publicación se efectuó dentro de los 10 primeros días hábiles de septiembre de 2019, según los plazos establecidos, se considera cumplida la acción. Así, para el periodo se calcula el avance en 100 % y el acumulado anual queda en 66,7 %.
</t>
    </r>
  </si>
  <si>
    <r>
      <t>Según lo reportado por la OTC "</t>
    </r>
    <r>
      <rPr>
        <i/>
        <sz val="9"/>
        <rFont val="Arial Unicode MS"/>
        <family val="2"/>
      </rPr>
      <t xml:space="preserve">Para el segundo cuatrimestre se realizaron 78 comites </t>
    </r>
    <r>
      <rPr>
        <sz val="9"/>
        <rFont val="Arial Unicode MS"/>
        <family val="2"/>
      </rPr>
      <t>(sic)</t>
    </r>
    <r>
      <rPr>
        <i/>
        <sz val="9"/>
        <rFont val="Arial Unicode MS"/>
        <family val="2"/>
      </rPr>
      <t xml:space="preserve"> IDU de los contratos IDU, de acuerdo con los registros del aplicativo Bachue.</t>
    </r>
    <r>
      <rPr>
        <sz val="9"/>
        <rFont val="Arial Unicode MS"/>
        <family val="2"/>
      </rPr>
      <t>"</t>
    </r>
  </si>
  <si>
    <r>
      <t>Según lo reportado por la OTC "</t>
    </r>
    <r>
      <rPr>
        <i/>
        <sz val="9"/>
        <rFont val="Arial Unicode MS"/>
        <family val="2"/>
      </rPr>
      <t xml:space="preserve">En el segundo cuatrimestre se iniciaron el desarrollo de las mesas de construcción de ciudad y ciudadania </t>
    </r>
    <r>
      <rPr>
        <sz val="9"/>
        <rFont val="Arial Unicode MS"/>
        <family val="2"/>
      </rPr>
      <t>(sic)</t>
    </r>
    <r>
      <rPr>
        <i/>
        <sz val="9"/>
        <rFont val="Arial Unicode MS"/>
        <family val="2"/>
      </rPr>
      <t>, registrando en el sistema bachue a la fecha 24 mesas realizadas en 14 localidades</t>
    </r>
    <r>
      <rPr>
        <sz val="9"/>
        <rFont val="Arial Unicode MS"/>
        <family val="2"/>
      </rPr>
      <t>. "</t>
    </r>
  </si>
  <si>
    <t>13 de septiembre de 2019</t>
  </si>
  <si>
    <t>ORIGINAL FIRMADO</t>
  </si>
  <si>
    <r>
      <t>La OTC respondió "</t>
    </r>
    <r>
      <rPr>
        <i/>
        <sz val="9"/>
        <rFont val="Arial Unicode MS"/>
        <family val="2"/>
      </rPr>
      <t xml:space="preserve">En reuniones de coordinación con OAC, se encuentran programados los espacios identificados cpara </t>
    </r>
    <r>
      <rPr>
        <sz val="9"/>
        <rFont val="Arial Unicode MS"/>
        <family val="2"/>
      </rPr>
      <t>(sic)</t>
    </r>
    <r>
      <rPr>
        <i/>
        <sz val="9"/>
        <rFont val="Arial Unicode MS"/>
        <family val="2"/>
      </rPr>
      <t xml:space="preserve"> su realización en el ultimo cuatrimestre del año.</t>
    </r>
    <r>
      <rPr>
        <sz val="9"/>
        <rFont val="Arial Unicode MS"/>
        <family val="2"/>
      </rPr>
      <t>"
Por otra parte, la OAC señaló "</t>
    </r>
    <r>
      <rPr>
        <i/>
        <sz val="9"/>
        <rFont val="Arial Unicode MS"/>
        <family val="2"/>
      </rPr>
      <t>La oficina de comunicaciones se encarga de la divulgación por redes sociales de las piezas de invitación para las mesas de dialogo ciudadano que se realizan en las diferentes localidades de Bogotá.</t>
    </r>
    <r>
      <rPr>
        <sz val="9"/>
        <rFont val="Arial Unicode MS"/>
        <family val="2"/>
      </rPr>
      <t>" (sic) En OBSERVACIONES agregó:
"</t>
    </r>
    <r>
      <rPr>
        <i/>
        <sz val="9"/>
        <rFont val="Arial Unicode MS"/>
        <family val="2"/>
      </rPr>
      <t>Mesas ciudadanas:
Tuenjuelito: https://www.facebook.com/IduBogota/photos/a.232317110202469/1980958525338310/?type=3&amp;theater 
Kennedy: https://www.facebook.com/IduBogota/photos/a.232317110202469/2009500319150797/?type=3&amp;theater
Rafael Uribe Uribe: https://www.facebook.com/IduBogota/photos/a.232317110202469/1980958522004977/?type=3&amp;theater
Bosa: https://www.facebook.com/IduBogota/photos/a.232317110202469/1980886208678875/?type=3&amp;theater
Ciudad Bolívar: https://www.facebook.com/IduBogota/photos/a.232317110202469/1980886198678876/?type=3&amp;theater
Fontibón: https://www.facebook.com/IduBogota/photos/a.232317110202469/1972812859486210/?type=3&amp;theater
Engativa: https://www.facebook.com/IduBogota/photos/a.232317110202469/1972812772819552/?type=3&amp;theater
Antonio Nariño: https://www.facebook.com/IduBogota/photos/a.232317110202469/1971260209641475/?type=3&amp;theater
Usaquén: https://www.facebook.com/IduBogota/photos/a.232317110202469/1971205442980285/?type=3&amp;theater
Candelaria: https://www.facebook.com/IduBogota/photos/a.232317110202469/1962856527148510/?type=3&amp;theater
Santa Fé: https://www.facebook.com/IduBogota/photos/a.232317110202469/1962856373815192/?type=3&amp;theater
Mártires: https://www.facebook.com/IduBogota/photos/a.232317110202469/1959844714116358/?type=3&amp;theater
Puente Aranda: https://www.facebook.com/IduBogota/photos/a.232317110202469/1957853794315450/?type=3&amp;theater
Chapinero: https://www.facebook.com/IduBogota/photos/a.232317110202469/1957853640982132/?type=3&amp;theater
Teusaquillo: https://www.facebook.com/IduBogota/photos/a.232317110202469/1953364224764407/?type=3&amp;theater</t>
    </r>
    <r>
      <rPr>
        <sz val="9"/>
        <rFont val="Arial Unicode MS"/>
        <family val="2"/>
      </rPr>
      <t>"</t>
    </r>
  </si>
  <si>
    <r>
      <t>Es necesario mencionar que esta acción es exactamente igual al PAAC del IDU de la vigencia 2018. En el seguimiento efectuado, con corte 31/12/2018, se verificó que la información no se encontraba publicada en su totalidad en la página web y el avance se calculó, en su momento, en 86 %.
No obstante, 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2019.
Se encuentra información de contratación. Sin embargo,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Al respecto, la DTGC, en respuesta al informe preliminar respondió "L</t>
    </r>
    <r>
      <rPr>
        <i/>
        <sz val="10"/>
        <rFont val="Arial"/>
        <family val="2"/>
      </rPr>
      <t xml:space="preserve">a Dirección Técnica de Gestión Contractual en cumplimiento a la Ley 1712 de 2014, Artículo 9 “Información mínima obligatoria respecto a la estructura del sujeto obligado”, literal f) “Los plazos de cumplimiento de los contratos”, mensualmente envía el reporte de la contratación suscrita en el Instituto de Desarrollo Urbano del mes inmediatamente anterior, en este reporte se indica al ciudadano y demás partes interesadas no solamente el número de contrato, el objeto y el plazo, que en estricto seria </t>
    </r>
    <r>
      <rPr>
        <sz val="10"/>
        <rFont val="Arial"/>
        <family val="2"/>
      </rPr>
      <t xml:space="preserve">(sic) </t>
    </r>
    <r>
      <rPr>
        <i/>
        <sz val="10"/>
        <rFont val="Arial"/>
        <family val="2"/>
      </rPr>
      <t xml:space="preserve">la información que de acuerdo con la Ley de transparencia estamos obligados a reportar, sino, que se indica el nombre del contratista, la fecha de suscripción, el valor, la tipología contractual y como valor agregado se señala a quien consulta si el proceso  se encuentra publicado en SECOP I  para lo cual se informa la constancia de publicación para facilitar la consulta o a través de la plataforma transaccional SECOP II  a la cual se ingresa con el número de contrato.
Con el propósito de facilitar la consulta de la información por parte de los usuarios se dispuso de una nota en el numeral 8 de contratación en la cual se les indica que en el listado de contratación mensual de la entidad podrán identificar a través de que  plataforma (SECOP I o SECOP II) pueden consultar la información de los contratos, como se puede ver a continuación.  </t>
    </r>
    <r>
      <rPr>
        <sz val="10"/>
        <rFont val="Arial"/>
        <family val="2"/>
      </rPr>
      <t xml:space="preserve">
</t>
    </r>
    <r>
      <rPr>
        <i/>
        <sz val="10"/>
        <rFont val="Arial"/>
        <family val="2"/>
      </rPr>
      <t>No se incluye en el reporte la fecha de inicio de los contratos, teniendo en cuenta que no todos inician en el mes que se suscriben, especialmente los misionales y no se considera pertinente dejar casillas en blanco en el reporte, igualmente es pertinente señalar que las fechas de inicio no son responsabilidad de la DTGC, esa información corresponde a las áreas supervisoras.</t>
    </r>
    <r>
      <rPr>
        <sz val="10"/>
        <rFont val="Arial"/>
        <family val="2"/>
      </rPr>
      <t xml:space="preserve">
</t>
    </r>
    <r>
      <rPr>
        <i/>
        <sz val="10"/>
        <rFont val="Arial"/>
        <family val="2"/>
      </rPr>
      <t>Así las cosas se considera que la información que se publica en la página web del IDU en lo relacionado con el literal f, facilita la comprensión de los ciudadanos y demás partes interesadas, facilita su uso, es veraz y oportuna.</t>
    </r>
    <r>
      <rPr>
        <sz val="10"/>
        <rFont val="Arial"/>
        <family val="2"/>
      </rPr>
      <t>" (sic) Se aclara a la DTGC que no se desconoce la información publicada. De hecho, la información de contratación, para el presente seguimiento y de acuerdo con las verificaciones efectuadas, se consideró completa. La recomendación de la inclusión de la fecha de inicio de los contratos se da en aras de contribuir con los principios de transparencia activa y no va dirigida expresamente a esta Dirección Técnica. 
En cuanto al directorio de funcionarios falta incluir los ítems de correo electrónico institucional. Frente al de contratistas, falta incluir correo electrónico institucional y teléfono. Adicionalmente, se encontraron contratistas con contratos terminados, que aún figuran en el directorio. Por tal razón se recomienda efectuar las gestiones pertinentes para completar el directorio y, en la medida de lo posible, efectuar una actualización más constante en relación con la terminación de contratos. 
En relación con la información de las sedes, en el pie de página, siguen sin aparecer la dirección y horarios de atención de donde, actualmente, se ubica la Dirección Técnica de Predios, DTDP. Tampoco aparece la información de la sede de la Carrera 7 # 17 - 64 en la cual se están manejando asuntos relacionandos con valorización y atención al ciudadano, ni en la sección de Transparencia, #1.2 "Localización física, sucursales o regionales, horario y días de atención al público" . Por lo tanto, se recomienda incluir dicha información en el pie de página y en el # 1.2.
Así, en razón de las debilidades relacionadas con la inclusión de la información de las sedes del Instituto y de la información del directorio de servidores y contratistas, la acción no se puede considerar completa; por tanto, se calcula el avance en el periodo es de 97 % y en el acumulado del año es de 65 %.
Adicionalmente, no allegaron evidencias del seguimiento a 30/03/2019.
Se recomienda efectuar la división de actividades, indicando específicamente qué área es responsable de la actualización de los diferentes literales.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</si>
</sst>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8"/>
      <name val="Arial"/>
      <family val="2"/>
    </font>
    <font>
      <b/>
      <sz val="8"/>
      <name val="Arial"/>
      <family val="2"/>
    </font>
    <font>
      <b/>
      <sz val="14"/>
      <name val="Arial"/>
      <family val="2"/>
    </font>
    <font>
      <sz val="14"/>
      <name val="Arial"/>
      <family val="2"/>
    </font>
    <font>
      <sz val="8"/>
      <name val="Arial Unicode MS"/>
      <family val="2"/>
    </font>
    <font>
      <i/>
      <sz val="8"/>
      <name val="Arial Unicode MS"/>
      <family val="2"/>
    </font>
    <font>
      <i/>
      <sz val="8"/>
      <name val="Arial"/>
      <family val="2"/>
    </font>
    <font>
      <b/>
      <i/>
      <sz val="8"/>
      <name val="Arial"/>
      <family val="2"/>
    </font>
    <font>
      <sz val="8"/>
      <color rgb="FFFF0000"/>
      <name val="Arial"/>
      <family val="2"/>
    </font>
    <font>
      <sz val="9"/>
      <name val="Arial"/>
      <family val="2"/>
    </font>
    <font>
      <sz val="10"/>
      <name val="Arial"/>
      <family val="2"/>
    </font>
    <font>
      <i/>
      <sz val="10"/>
      <name val="Arial"/>
      <family val="2"/>
    </font>
    <font>
      <sz val="9"/>
      <name val="Arial Unicode MS"/>
      <family val="2"/>
    </font>
    <font>
      <b/>
      <sz val="9"/>
      <name val="Arial Unicode MS"/>
      <family val="2"/>
    </font>
    <font>
      <b/>
      <i/>
      <sz val="9"/>
      <name val="Arial Unicode MS"/>
      <family val="2"/>
    </font>
    <font>
      <i/>
      <sz val="9"/>
      <name val="Arial Unicode MS"/>
      <family val="2"/>
    </font>
    <font>
      <b/>
      <sz val="10"/>
      <name val="Arial"/>
      <family val="2"/>
    </font>
    <font>
      <b/>
      <sz val="12"/>
      <name val="Arial"/>
      <family val="2"/>
    </font>
    <font>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09">
    <xf numFmtId="0" fontId="0" fillId="0" borderId="0" xfId="0"/>
    <xf numFmtId="0" fontId="2" fillId="0" borderId="0" xfId="0" applyFont="1" applyFill="1" applyBorder="1" applyAlignment="1">
      <alignment horizontal="center" vertical="center" wrapText="1"/>
    </xf>
    <xf numFmtId="15" fontId="1" fillId="0" borderId="0" xfId="0" applyNumberFormat="1" applyFont="1" applyFill="1" applyBorder="1" applyAlignment="1">
      <alignmen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15" fontId="1" fillId="0" borderId="0" xfId="0" applyNumberFormat="1"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3" borderId="1" xfId="0" applyFont="1" applyFill="1" applyBorder="1" applyAlignment="1">
      <alignment horizontal="justify" vertical="center" wrapText="1"/>
    </xf>
    <xf numFmtId="0" fontId="1" fillId="3"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20" xfId="0" applyFont="1" applyFill="1" applyBorder="1" applyAlignment="1">
      <alignment vertical="center" wrapText="1"/>
    </xf>
    <xf numFmtId="0" fontId="1" fillId="0" borderId="0" xfId="0" applyFont="1" applyFill="1" applyAlignment="1">
      <alignment vertical="center"/>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27" xfId="0" applyFont="1" applyFill="1" applyBorder="1" applyAlignment="1">
      <alignment horizontal="center" vertical="center" wrapText="1"/>
    </xf>
    <xf numFmtId="0" fontId="1" fillId="0" borderId="0" xfId="0" applyNumberFormat="1" applyFont="1" applyFill="1" applyBorder="1" applyAlignment="1">
      <alignment vertical="center" wrapText="1"/>
    </xf>
    <xf numFmtId="9" fontId="1" fillId="0" borderId="1" xfId="0" applyNumberFormat="1" applyFont="1" applyFill="1" applyBorder="1" applyAlignment="1">
      <alignment vertical="center" wrapText="1"/>
    </xf>
    <xf numFmtId="0" fontId="2" fillId="0" borderId="0" xfId="0" applyFont="1" applyFill="1" applyBorder="1" applyAlignment="1">
      <alignment vertical="center" wrapText="1"/>
    </xf>
    <xf numFmtId="15" fontId="1" fillId="0" borderId="11" xfId="0" applyNumberFormat="1"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32" xfId="0" applyFont="1" applyFill="1" applyBorder="1" applyAlignment="1">
      <alignment vertical="center" wrapText="1"/>
    </xf>
    <xf numFmtId="0" fontId="1" fillId="0" borderId="33"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33" xfId="0" applyFont="1" applyFill="1" applyBorder="1" applyAlignment="1">
      <alignment horizontal="justify" vertical="center" wrapText="1"/>
    </xf>
    <xf numFmtId="0" fontId="1" fillId="0" borderId="26" xfId="0" applyFont="1" applyFill="1" applyBorder="1" applyAlignment="1">
      <alignment horizontal="justify" vertical="center" wrapText="1"/>
    </xf>
    <xf numFmtId="0" fontId="1" fillId="0" borderId="27" xfId="0" applyFont="1" applyFill="1" applyBorder="1" applyAlignment="1">
      <alignment horizontal="justify" vertical="center" wrapText="1"/>
    </xf>
    <xf numFmtId="49" fontId="1" fillId="0" borderId="26" xfId="0" applyNumberFormat="1"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0" fontId="1" fillId="0" borderId="38" xfId="0" applyFont="1" applyFill="1" applyBorder="1" applyAlignment="1">
      <alignment vertical="center" wrapText="1"/>
    </xf>
    <xf numFmtId="0" fontId="1" fillId="0" borderId="41" xfId="0"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4"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 fillId="3" borderId="0" xfId="0" applyFont="1" applyFill="1" applyAlignment="1">
      <alignment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Fill="1" applyBorder="1" applyAlignment="1">
      <alignment horizontal="justify" vertical="center"/>
    </xf>
    <xf numFmtId="0" fontId="1" fillId="0"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22" xfId="0" applyFont="1" applyFill="1" applyBorder="1" applyAlignment="1">
      <alignment horizontal="justify" vertical="center" wrapText="1"/>
    </xf>
    <xf numFmtId="9"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23" xfId="0" applyFont="1" applyFill="1" applyBorder="1" applyAlignment="1">
      <alignment vertical="center" wrapText="1"/>
    </xf>
    <xf numFmtId="0" fontId="1" fillId="0" borderId="2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9" fontId="1" fillId="0" borderId="10" xfId="0" applyNumberFormat="1" applyFont="1" applyFill="1" applyBorder="1" applyAlignment="1">
      <alignment vertical="center" wrapText="1"/>
    </xf>
    <xf numFmtId="0" fontId="1" fillId="0" borderId="11"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22" xfId="0" applyFont="1" applyFill="1" applyBorder="1" applyAlignment="1">
      <alignment horizontal="justify" vertical="center" wrapText="1"/>
    </xf>
    <xf numFmtId="0" fontId="1" fillId="3" borderId="1" xfId="0" applyFont="1" applyFill="1" applyBorder="1" applyAlignment="1">
      <alignment horizontal="justify" vertical="center" wrapText="1"/>
    </xf>
    <xf numFmtId="2" fontId="1" fillId="0" borderId="0" xfId="0" applyNumberFormat="1" applyFont="1" applyFill="1" applyAlignment="1">
      <alignment vertical="center"/>
    </xf>
    <xf numFmtId="10" fontId="1" fillId="0" borderId="10"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9" fillId="0" borderId="0" xfId="0" applyFont="1" applyFill="1" applyAlignment="1">
      <alignment horizontal="justify" vertical="center"/>
    </xf>
    <xf numFmtId="0" fontId="19" fillId="0" borderId="0" xfId="0" applyFont="1" applyFill="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Border="1" applyAlignment="1">
      <alignment horizontal="justify" vertical="center"/>
    </xf>
    <xf numFmtId="0" fontId="18" fillId="0" borderId="8"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Alignment="1">
      <alignment horizontal="center" vertical="center" wrapText="1"/>
    </xf>
    <xf numFmtId="0" fontId="19" fillId="5" borderId="0"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15" fontId="13" fillId="0" borderId="10" xfId="0" applyNumberFormat="1" applyFont="1" applyFill="1" applyBorder="1" applyAlignment="1">
      <alignment horizontal="justify" vertical="center" wrapText="1"/>
    </xf>
    <xf numFmtId="15" fontId="13" fillId="0" borderId="9" xfId="0" applyNumberFormat="1" applyFont="1" applyFill="1" applyBorder="1" applyAlignment="1">
      <alignment horizontal="justify" vertical="center" wrapText="1"/>
    </xf>
    <xf numFmtId="15" fontId="13" fillId="0" borderId="2" xfId="0" applyNumberFormat="1" applyFont="1" applyFill="1" applyBorder="1" applyAlignment="1">
      <alignment horizontal="justify" vertical="center" wrapText="1"/>
    </xf>
    <xf numFmtId="15" fontId="11" fillId="0" borderId="10" xfId="0" applyNumberFormat="1" applyFont="1" applyFill="1" applyBorder="1" applyAlignment="1">
      <alignment horizontal="justify" vertical="center" wrapText="1"/>
    </xf>
    <xf numFmtId="15" fontId="11" fillId="0" borderId="9" xfId="0" applyNumberFormat="1" applyFont="1" applyFill="1" applyBorder="1" applyAlignment="1">
      <alignment horizontal="justify" vertical="center" wrapText="1"/>
    </xf>
    <xf numFmtId="15" fontId="11" fillId="0" borderId="2" xfId="0" applyNumberFormat="1" applyFont="1" applyFill="1" applyBorder="1" applyAlignment="1">
      <alignment horizontal="justify" vertical="center" wrapText="1"/>
    </xf>
    <xf numFmtId="15" fontId="1" fillId="0" borderId="10" xfId="0" applyNumberFormat="1" applyFont="1" applyFill="1" applyBorder="1" applyAlignment="1">
      <alignment horizontal="center" vertical="center" wrapText="1"/>
    </xf>
    <xf numFmtId="15" fontId="1" fillId="0" borderId="9" xfId="0" applyNumberFormat="1" applyFont="1" applyFill="1" applyBorder="1" applyAlignment="1">
      <alignment horizontal="center" vertical="center" wrapText="1"/>
    </xf>
    <xf numFmtId="15" fontId="1" fillId="0" borderId="2" xfId="0" applyNumberFormat="1" applyFont="1" applyFill="1" applyBorder="1" applyAlignment="1">
      <alignment horizontal="center" vertical="center" wrapText="1"/>
    </xf>
    <xf numFmtId="15" fontId="13" fillId="0" borderId="10" xfId="0" applyNumberFormat="1" applyFont="1" applyFill="1" applyBorder="1" applyAlignment="1">
      <alignment horizontal="left" vertical="center" wrapText="1"/>
    </xf>
    <xf numFmtId="15" fontId="13" fillId="0" borderId="9" xfId="0" applyNumberFormat="1" applyFont="1" applyFill="1" applyBorder="1" applyAlignment="1">
      <alignment horizontal="left" vertical="center" wrapText="1"/>
    </xf>
    <xf numFmtId="15" fontId="13" fillId="0" borderId="2" xfId="0" applyNumberFormat="1" applyFont="1" applyFill="1" applyBorder="1" applyAlignment="1">
      <alignment horizontal="left" vertical="center" wrapText="1"/>
    </xf>
    <xf numFmtId="0" fontId="1" fillId="3" borderId="1" xfId="0" applyFont="1" applyFill="1" applyBorder="1" applyAlignment="1">
      <alignment horizontal="justify" vertical="center" wrapText="1"/>
    </xf>
    <xf numFmtId="15" fontId="5" fillId="0" borderId="10" xfId="0" applyNumberFormat="1" applyFont="1" applyFill="1" applyBorder="1" applyAlignment="1">
      <alignment horizontal="justify" vertical="top" wrapText="1"/>
    </xf>
    <xf numFmtId="15" fontId="5" fillId="0" borderId="9" xfId="0" applyNumberFormat="1" applyFont="1" applyFill="1" applyBorder="1" applyAlignment="1">
      <alignment horizontal="justify" vertical="top" wrapText="1"/>
    </xf>
    <xf numFmtId="15" fontId="5" fillId="0" borderId="2" xfId="0" applyNumberFormat="1" applyFont="1" applyFill="1" applyBorder="1" applyAlignment="1">
      <alignment horizontal="justify" vertical="top" wrapText="1"/>
    </xf>
    <xf numFmtId="15" fontId="1" fillId="0" borderId="10" xfId="0" applyNumberFormat="1" applyFont="1" applyFill="1" applyBorder="1" applyAlignment="1">
      <alignment horizontal="justify" vertical="top" wrapText="1"/>
    </xf>
    <xf numFmtId="15" fontId="1" fillId="0" borderId="9" xfId="0" applyNumberFormat="1" applyFont="1" applyFill="1" applyBorder="1" applyAlignment="1">
      <alignment horizontal="justify" vertical="top" wrapText="1"/>
    </xf>
    <xf numFmtId="15" fontId="1" fillId="0" borderId="2" xfId="0" applyNumberFormat="1" applyFont="1" applyFill="1" applyBorder="1" applyAlignment="1">
      <alignment horizontal="justify" vertical="top" wrapText="1"/>
    </xf>
    <xf numFmtId="15" fontId="10" fillId="0" borderId="9" xfId="0" applyNumberFormat="1" applyFont="1" applyFill="1" applyBorder="1" applyAlignment="1">
      <alignment horizontal="justify" vertical="center" wrapText="1"/>
    </xf>
    <xf numFmtId="15" fontId="10" fillId="0" borderId="2"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1"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3" fillId="0" borderId="0" xfId="0" applyFont="1" applyFill="1" applyAlignment="1">
      <alignment horizontal="center" vertical="center" wrapText="1"/>
    </xf>
    <xf numFmtId="0" fontId="1" fillId="0" borderId="26"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27"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26" xfId="0" applyFont="1" applyFill="1" applyBorder="1" applyAlignment="1">
      <alignment horizontal="center" vertical="center" wrapText="1"/>
    </xf>
    <xf numFmtId="0" fontId="1" fillId="0" borderId="33" xfId="0" applyFont="1" applyFill="1" applyBorder="1" applyAlignment="1">
      <alignment horizontal="center" vertical="center" wrapText="1"/>
    </xf>
    <xf numFmtId="15" fontId="1" fillId="0" borderId="10" xfId="0" applyNumberFormat="1" applyFont="1" applyFill="1" applyBorder="1" applyAlignment="1">
      <alignment horizontal="justify" vertical="center" wrapText="1"/>
    </xf>
    <xf numFmtId="15" fontId="1" fillId="0" borderId="9" xfId="0" applyNumberFormat="1" applyFont="1" applyFill="1" applyBorder="1" applyAlignment="1">
      <alignment horizontal="justify" vertical="center" wrapText="1"/>
    </xf>
    <xf numFmtId="15" fontId="1" fillId="0" borderId="2" xfId="0" applyNumberFormat="1" applyFont="1" applyFill="1" applyBorder="1" applyAlignment="1">
      <alignment horizontal="justify"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2" fillId="2" borderId="9" xfId="0" applyFont="1" applyFill="1" applyBorder="1" applyAlignment="1">
      <alignment horizontal="center" vertical="center" wrapText="1"/>
    </xf>
    <xf numFmtId="0" fontId="1" fillId="0" borderId="33"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2" xfId="0" applyFont="1" applyFill="1" applyBorder="1" applyAlignment="1">
      <alignment horizontal="justify" vertical="center" wrapText="1"/>
    </xf>
    <xf numFmtId="2" fontId="1" fillId="0" borderId="10" xfId="0" applyNumberFormat="1" applyFont="1" applyFill="1" applyBorder="1" applyAlignment="1">
      <alignment horizontal="justify" vertical="top" wrapText="1"/>
    </xf>
    <xf numFmtId="2" fontId="1" fillId="0" borderId="9" xfId="0" applyNumberFormat="1" applyFont="1" applyFill="1" applyBorder="1" applyAlignment="1">
      <alignment horizontal="justify" vertical="top" wrapText="1"/>
    </xf>
    <xf numFmtId="2" fontId="1" fillId="0" borderId="2" xfId="0" applyNumberFormat="1" applyFont="1" applyFill="1" applyBorder="1" applyAlignment="1">
      <alignment horizontal="justify" vertical="top" wrapText="1"/>
    </xf>
    <xf numFmtId="15" fontId="1" fillId="0" borderId="10" xfId="0" applyNumberFormat="1" applyFont="1" applyFill="1" applyBorder="1" applyAlignment="1">
      <alignment vertical="top" wrapText="1"/>
    </xf>
    <xf numFmtId="15" fontId="1" fillId="0" borderId="9" xfId="0" applyNumberFormat="1" applyFont="1" applyFill="1" applyBorder="1" applyAlignment="1">
      <alignment vertical="top" wrapText="1"/>
    </xf>
    <xf numFmtId="15" fontId="1" fillId="0" borderId="2" xfId="0" applyNumberFormat="1" applyFont="1" applyFill="1" applyBorder="1" applyAlignment="1">
      <alignment vertical="top" wrapText="1"/>
    </xf>
    <xf numFmtId="0" fontId="2" fillId="4" borderId="0" xfId="0" applyFont="1" applyFill="1" applyAlignment="1">
      <alignment horizontal="center" vertical="center" wrapText="1"/>
    </xf>
    <xf numFmtId="0" fontId="1" fillId="0" borderId="30"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justify" vertical="center" wrapText="1"/>
    </xf>
    <xf numFmtId="0" fontId="1" fillId="0" borderId="22"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39" xfId="0" applyFont="1" applyFill="1" applyBorder="1" applyAlignment="1">
      <alignment horizontal="justify" vertical="center" wrapText="1"/>
    </xf>
    <xf numFmtId="0" fontId="1" fillId="0" borderId="40" xfId="0" applyFont="1" applyFill="1" applyBorder="1" applyAlignment="1">
      <alignment horizontal="justify" vertical="center" wrapText="1"/>
    </xf>
    <xf numFmtId="0" fontId="1" fillId="0" borderId="41" xfId="0" applyFont="1" applyFill="1" applyBorder="1" applyAlignment="1">
      <alignment horizontal="justify" vertical="center" wrapText="1"/>
    </xf>
    <xf numFmtId="0" fontId="19" fillId="0" borderId="0" xfId="0" applyFont="1" applyFill="1" applyAlignment="1">
      <alignment horizontal="center" vertical="center"/>
    </xf>
    <xf numFmtId="0" fontId="1" fillId="0" borderId="2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15" fontId="1" fillId="0" borderId="1" xfId="0" applyNumberFormat="1"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43"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42" xfId="0" applyFont="1" applyFill="1" applyBorder="1" applyAlignment="1">
      <alignment horizontal="justify" vertical="center" wrapText="1"/>
    </xf>
    <xf numFmtId="0" fontId="1" fillId="0" borderId="28" xfId="0" applyFont="1" applyFill="1" applyBorder="1" applyAlignment="1">
      <alignment horizontal="center" vertical="center" wrapText="1"/>
    </xf>
    <xf numFmtId="0" fontId="1" fillId="0" borderId="27" xfId="0" applyFont="1" applyFill="1" applyBorder="1" applyAlignment="1">
      <alignment horizontal="justify" vertical="center" wrapText="1"/>
    </xf>
    <xf numFmtId="15" fontId="1" fillId="0" borderId="30" xfId="0" applyNumberFormat="1" applyFont="1" applyFill="1" applyBorder="1" applyAlignment="1">
      <alignment horizontal="center" vertical="center" wrapText="1"/>
    </xf>
    <xf numFmtId="15" fontId="1" fillId="0" borderId="17" xfId="0" applyNumberFormat="1" applyFont="1" applyFill="1" applyBorder="1" applyAlignment="1">
      <alignment horizontal="center" vertical="center" wrapText="1"/>
    </xf>
    <xf numFmtId="15" fontId="1" fillId="0" borderId="31" xfId="0" applyNumberFormat="1" applyFont="1" applyFill="1" applyBorder="1" applyAlignment="1">
      <alignment horizontal="center" vertical="center" wrapText="1"/>
    </xf>
    <xf numFmtId="15" fontId="1" fillId="0" borderId="19" xfId="0" applyNumberFormat="1" applyFont="1" applyFill="1" applyBorder="1" applyAlignment="1">
      <alignment horizontal="center" vertical="center" wrapText="1"/>
    </xf>
    <xf numFmtId="0" fontId="3" fillId="0" borderId="0" xfId="0" applyFont="1" applyFill="1" applyAlignment="1">
      <alignment horizontal="center" vertical="center"/>
    </xf>
    <xf numFmtId="15" fontId="10" fillId="0" borderId="10" xfId="0" applyNumberFormat="1" applyFont="1" applyFill="1" applyBorder="1" applyAlignment="1">
      <alignment horizontal="justify" vertical="top" wrapText="1"/>
    </xf>
    <xf numFmtId="15" fontId="10" fillId="0" borderId="9" xfId="0" applyNumberFormat="1" applyFont="1" applyFill="1" applyBorder="1" applyAlignment="1">
      <alignment horizontal="justify" vertical="top" wrapText="1"/>
    </xf>
    <xf numFmtId="15" fontId="10" fillId="0" borderId="2" xfId="0" applyNumberFormat="1" applyFont="1" applyFill="1" applyBorder="1" applyAlignment="1">
      <alignment horizontal="justify" vertical="top" wrapText="1"/>
    </xf>
    <xf numFmtId="15" fontId="11" fillId="0" borderId="10" xfId="0" applyNumberFormat="1" applyFont="1" applyFill="1" applyBorder="1" applyAlignment="1">
      <alignment horizontal="justify" vertical="top" wrapText="1"/>
    </xf>
    <xf numFmtId="15" fontId="11" fillId="0" borderId="9" xfId="0" applyNumberFormat="1" applyFont="1" applyFill="1" applyBorder="1" applyAlignment="1">
      <alignment horizontal="justify" vertical="top" wrapText="1"/>
    </xf>
    <xf numFmtId="15" fontId="11" fillId="0" borderId="2" xfId="0" applyNumberFormat="1"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mruColors>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468841</xdr:colOff>
      <xdr:row>28</xdr:row>
      <xdr:rowOff>2373855</xdr:rowOff>
    </xdr:from>
    <xdr:to>
      <xdr:col>37</xdr:col>
      <xdr:colOff>1185334</xdr:colOff>
      <xdr:row>28</xdr:row>
      <xdr:rowOff>3019724</xdr:rowOff>
    </xdr:to>
    <xdr:pic>
      <xdr:nvPicPr>
        <xdr:cNvPr id="3" name="Imagen 2"/>
        <xdr:cNvPicPr>
          <a:picLocks noChangeAspect="1"/>
        </xdr:cNvPicPr>
      </xdr:nvPicPr>
      <xdr:blipFill>
        <a:blip xmlns:r="http://schemas.openxmlformats.org/officeDocument/2006/relationships" r:embed="rId1"/>
        <a:stretch>
          <a:fillRect/>
        </a:stretch>
      </xdr:blipFill>
      <xdr:spPr>
        <a:xfrm>
          <a:off x="13486341" y="27159339"/>
          <a:ext cx="716493" cy="645869"/>
        </a:xfrm>
        <a:prstGeom prst="rect">
          <a:avLst/>
        </a:prstGeom>
      </xdr:spPr>
    </xdr:pic>
    <xdr:clientData/>
  </xdr:twoCellAnchor>
  <xdr:twoCellAnchor editAs="oneCell">
    <xdr:from>
      <xdr:col>44</xdr:col>
      <xdr:colOff>88635</xdr:colOff>
      <xdr:row>69</xdr:row>
      <xdr:rowOff>1726953</xdr:rowOff>
    </xdr:from>
    <xdr:to>
      <xdr:col>44</xdr:col>
      <xdr:colOff>2037979</xdr:colOff>
      <xdr:row>69</xdr:row>
      <xdr:rowOff>2553723</xdr:rowOff>
    </xdr:to>
    <xdr:pic>
      <xdr:nvPicPr>
        <xdr:cNvPr id="4" name="Imagen 3" descr="D:\Users\paninoac1\OCIamna\_Auditorías\_PAAC_19\Cuat_II\RptaDTGC\unnamed.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98665" y="71317532"/>
          <a:ext cx="1949344" cy="8267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29"/>
  <sheetViews>
    <sheetView tabSelected="1" view="pageBreakPreview" topLeftCell="AI1" zoomScale="93" zoomScaleNormal="100" zoomScaleSheetLayoutView="93" workbookViewId="0">
      <pane ySplit="5" topLeftCell="A47" activePane="bottomLeft" state="frozen"/>
      <selection pane="bottomLeft" activeCell="AQ49" sqref="AQ49"/>
    </sheetView>
  </sheetViews>
  <sheetFormatPr baseColWidth="10" defaultRowHeight="11.25" x14ac:dyDescent="0.25"/>
  <cols>
    <col min="1" max="1" width="3.140625" style="21" bestFit="1" customWidth="1"/>
    <col min="2" max="2" width="16.85546875" style="21" customWidth="1"/>
    <col min="3" max="3" width="4.7109375" style="21" customWidth="1"/>
    <col min="4" max="4" width="16.85546875" style="21" customWidth="1"/>
    <col min="5" max="5" width="20.85546875" style="21" customWidth="1"/>
    <col min="6" max="6" width="18.28515625" style="21" bestFit="1" customWidth="1"/>
    <col min="7" max="7" width="12.85546875" style="21" bestFit="1" customWidth="1"/>
    <col min="8" max="8" width="16.140625" style="21" bestFit="1" customWidth="1"/>
    <col min="9" max="9" width="16.28515625" style="21" bestFit="1" customWidth="1"/>
    <col min="10" max="11" width="10.28515625" style="21" bestFit="1" customWidth="1"/>
    <col min="12" max="12" width="2.140625" style="21" customWidth="1"/>
    <col min="13" max="13" width="2.140625" style="21" hidden="1" customWidth="1"/>
    <col min="14" max="20" width="20.140625" style="52" hidden="1" customWidth="1"/>
    <col min="21" max="21" width="6.42578125" style="21" hidden="1" customWidth="1"/>
    <col min="22" max="33" width="21" style="21" hidden="1" customWidth="1"/>
    <col min="34" max="34" width="4.7109375" style="21" hidden="1" customWidth="1"/>
    <col min="35" max="35" width="3" style="21" customWidth="1"/>
    <col min="36" max="42" width="21.7109375" style="21" customWidth="1"/>
    <col min="43" max="43" width="8.7109375" style="23" customWidth="1"/>
    <col min="44" max="44" width="11" style="23" customWidth="1"/>
    <col min="45" max="51" width="36.5703125" style="21" customWidth="1"/>
    <col min="52" max="52" width="36.5703125" style="38" customWidth="1"/>
    <col min="53" max="56" width="36.5703125" style="21" customWidth="1"/>
    <col min="57" max="58" width="4.85546875" style="21" hidden="1" customWidth="1"/>
    <col min="59" max="66" width="8.7109375" style="21" hidden="1" customWidth="1"/>
    <col min="67" max="67" width="10.140625" style="21" hidden="1" customWidth="1"/>
    <col min="68" max="75" width="8.7109375" style="21" hidden="1" customWidth="1"/>
    <col min="76" max="76" width="8.7109375" style="23" hidden="1" customWidth="1"/>
    <col min="77" max="79" width="8.7109375" style="21" hidden="1" customWidth="1"/>
    <col min="80" max="80" width="11.42578125" style="21" hidden="1" customWidth="1"/>
    <col min="81" max="16384" width="11.42578125" style="21"/>
  </cols>
  <sheetData>
    <row r="1" spans="1:79" s="47" customFormat="1" ht="23.25" customHeight="1" x14ac:dyDescent="0.25">
      <c r="A1" s="136" t="s">
        <v>215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row>
    <row r="2" spans="1:79" ht="6.75" customHeight="1" x14ac:dyDescent="0.25">
      <c r="A2" s="15"/>
      <c r="B2" s="15"/>
      <c r="C2" s="15"/>
      <c r="D2" s="15"/>
      <c r="E2" s="15"/>
      <c r="F2" s="15"/>
      <c r="G2" s="15"/>
      <c r="H2" s="15"/>
      <c r="I2" s="15"/>
      <c r="J2" s="15"/>
      <c r="K2" s="15"/>
      <c r="L2" s="15"/>
      <c r="M2" s="15"/>
      <c r="N2" s="51"/>
      <c r="O2" s="51"/>
      <c r="P2" s="51"/>
      <c r="Q2" s="51"/>
      <c r="R2" s="51"/>
      <c r="S2" s="51"/>
      <c r="T2" s="51"/>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row>
    <row r="3" spans="1:79" s="47" customFormat="1" ht="23.25" customHeight="1" x14ac:dyDescent="0.25">
      <c r="A3" s="136" t="s">
        <v>92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row>
    <row r="4" spans="1:79" ht="23.25" customHeight="1" x14ac:dyDescent="0.25"/>
    <row r="5" spans="1:79" ht="23.25" customHeight="1" x14ac:dyDescent="0.25">
      <c r="A5" s="202">
        <v>2019</v>
      </c>
      <c r="B5" s="202"/>
      <c r="C5" s="202"/>
      <c r="D5" s="202"/>
      <c r="E5" s="202"/>
      <c r="F5" s="202"/>
      <c r="G5" s="202"/>
      <c r="H5" s="202"/>
      <c r="I5" s="202"/>
      <c r="J5" s="202"/>
      <c r="K5" s="202"/>
      <c r="N5" s="202">
        <v>2019</v>
      </c>
      <c r="O5" s="202"/>
      <c r="P5" s="202"/>
      <c r="Q5" s="202"/>
      <c r="R5" s="202"/>
      <c r="S5" s="202"/>
      <c r="T5" s="202"/>
      <c r="U5" s="202"/>
      <c r="V5" s="202"/>
      <c r="W5" s="202"/>
      <c r="X5" s="202"/>
      <c r="Y5" s="202"/>
      <c r="Z5" s="202"/>
      <c r="AA5" s="202"/>
      <c r="AB5" s="202"/>
      <c r="AC5" s="202"/>
      <c r="AD5" s="202"/>
      <c r="AE5" s="202"/>
      <c r="AF5" s="202"/>
      <c r="AG5" s="202"/>
      <c r="AI5" s="37"/>
      <c r="AJ5" s="202">
        <v>2019</v>
      </c>
      <c r="AK5" s="202"/>
      <c r="AL5" s="202"/>
      <c r="AM5" s="202"/>
      <c r="AN5" s="202"/>
      <c r="AO5" s="202"/>
      <c r="AP5" s="202"/>
      <c r="AQ5" s="202"/>
      <c r="AR5" s="202"/>
      <c r="AS5" s="202"/>
      <c r="AT5" s="202"/>
      <c r="AU5" s="202"/>
      <c r="AV5" s="202"/>
      <c r="AW5" s="202"/>
      <c r="AX5" s="202"/>
      <c r="AY5" s="202"/>
      <c r="AZ5" s="202"/>
      <c r="BA5" s="202"/>
      <c r="BB5" s="202"/>
      <c r="BC5" s="202"/>
      <c r="BD5" s="202"/>
      <c r="BE5" s="37"/>
      <c r="BF5" s="37"/>
      <c r="BG5" s="202">
        <v>2019</v>
      </c>
      <c r="BH5" s="202"/>
      <c r="BI5" s="202"/>
      <c r="BJ5" s="202"/>
      <c r="BK5" s="202"/>
      <c r="BL5" s="202"/>
      <c r="BM5" s="202"/>
      <c r="BN5" s="202"/>
      <c r="BO5" s="202"/>
      <c r="BP5" s="202"/>
      <c r="BQ5" s="202"/>
      <c r="BR5" s="202"/>
      <c r="BS5" s="202"/>
      <c r="BT5" s="202"/>
      <c r="BU5" s="202"/>
      <c r="BV5" s="202"/>
      <c r="BW5" s="202"/>
      <c r="BX5" s="202"/>
      <c r="BY5" s="202"/>
      <c r="BZ5" s="202"/>
      <c r="CA5" s="202"/>
    </row>
    <row r="6" spans="1:79" ht="9.75" customHeight="1" x14ac:dyDescent="0.25">
      <c r="AI6" s="37"/>
      <c r="AQ6" s="21"/>
      <c r="AR6" s="21"/>
      <c r="AZ6" s="21"/>
      <c r="BE6" s="37"/>
      <c r="BF6" s="37"/>
      <c r="BX6" s="21"/>
    </row>
    <row r="7" spans="1:79" ht="25.5" customHeight="1" x14ac:dyDescent="0.25">
      <c r="A7" s="170" t="s">
        <v>216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row>
    <row r="8" spans="1:79" ht="10.5" customHeight="1" thickBot="1" x14ac:dyDescent="0.3">
      <c r="A8" s="15"/>
      <c r="B8" s="15"/>
      <c r="C8" s="15"/>
      <c r="D8" s="15"/>
      <c r="E8" s="15"/>
      <c r="F8" s="15"/>
      <c r="G8" s="15"/>
      <c r="H8" s="15"/>
      <c r="I8" s="15"/>
      <c r="J8" s="15"/>
      <c r="K8" s="15"/>
      <c r="L8" s="15"/>
      <c r="M8" s="15"/>
      <c r="N8" s="51"/>
      <c r="O8" s="51"/>
      <c r="P8" s="51"/>
      <c r="Q8" s="51"/>
      <c r="R8" s="51"/>
      <c r="S8" s="51"/>
      <c r="T8" s="51"/>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79" s="23" customFormat="1" ht="12" thickBot="1" x14ac:dyDescent="0.3">
      <c r="A9" s="1"/>
      <c r="B9" s="1"/>
      <c r="C9" s="1"/>
      <c r="D9" s="1"/>
      <c r="E9" s="1"/>
      <c r="F9" s="1"/>
      <c r="G9" s="1"/>
      <c r="H9" s="1"/>
      <c r="I9" s="1"/>
      <c r="J9" s="1"/>
      <c r="K9" s="1"/>
      <c r="L9" s="1"/>
      <c r="M9" s="1"/>
      <c r="N9" s="97" t="s">
        <v>79</v>
      </c>
      <c r="O9" s="97"/>
      <c r="P9" s="97"/>
      <c r="Q9" s="97"/>
      <c r="R9" s="97"/>
      <c r="S9" s="97"/>
      <c r="T9" s="97"/>
      <c r="U9" s="97"/>
      <c r="V9" s="97"/>
      <c r="W9" s="97"/>
      <c r="X9" s="97"/>
      <c r="Y9" s="97"/>
      <c r="Z9" s="97"/>
      <c r="AA9" s="97"/>
      <c r="AB9" s="97"/>
      <c r="AC9" s="97"/>
      <c r="AD9" s="97"/>
      <c r="AE9" s="97"/>
      <c r="AF9" s="97"/>
      <c r="AG9" s="97"/>
      <c r="AH9" s="75"/>
      <c r="AI9" s="73"/>
      <c r="AJ9" s="97" t="s">
        <v>80</v>
      </c>
      <c r="AK9" s="97"/>
      <c r="AL9" s="97"/>
      <c r="AM9" s="97"/>
      <c r="AN9" s="97"/>
      <c r="AO9" s="97"/>
      <c r="AP9" s="97"/>
      <c r="AQ9" s="97"/>
      <c r="AR9" s="97"/>
      <c r="AS9" s="97"/>
      <c r="AT9" s="97"/>
      <c r="AU9" s="97"/>
      <c r="AV9" s="97"/>
      <c r="AW9" s="97"/>
      <c r="AX9" s="97"/>
      <c r="AY9" s="97"/>
      <c r="AZ9" s="97"/>
      <c r="BA9" s="97"/>
      <c r="BB9" s="97"/>
      <c r="BC9" s="97"/>
      <c r="BD9" s="97"/>
      <c r="BE9" s="71"/>
      <c r="BF9" s="71"/>
      <c r="BG9" s="97" t="s">
        <v>81</v>
      </c>
      <c r="BH9" s="97"/>
      <c r="BI9" s="97"/>
      <c r="BJ9" s="97"/>
      <c r="BK9" s="97"/>
      <c r="BL9" s="97"/>
      <c r="BM9" s="97"/>
      <c r="BN9" s="97"/>
      <c r="BO9" s="97"/>
      <c r="BP9" s="97"/>
      <c r="BQ9" s="97"/>
      <c r="BR9" s="97"/>
      <c r="BS9" s="97"/>
      <c r="BT9" s="97"/>
      <c r="BU9" s="97"/>
      <c r="BV9" s="97"/>
      <c r="BW9" s="97"/>
      <c r="BX9" s="97"/>
      <c r="BY9" s="97"/>
      <c r="BZ9" s="97"/>
      <c r="CA9" s="97"/>
    </row>
    <row r="10" spans="1:79" s="24" customFormat="1" ht="36" customHeight="1" thickBot="1" x14ac:dyDescent="0.3">
      <c r="A10" s="132" t="s">
        <v>0</v>
      </c>
      <c r="B10" s="133"/>
      <c r="C10" s="132" t="s">
        <v>1</v>
      </c>
      <c r="D10" s="159"/>
      <c r="E10" s="133"/>
      <c r="F10" s="132" t="s">
        <v>2</v>
      </c>
      <c r="G10" s="159"/>
      <c r="H10" s="133"/>
      <c r="I10" s="5" t="s">
        <v>3</v>
      </c>
      <c r="J10" s="98" t="s">
        <v>20</v>
      </c>
      <c r="K10" s="98"/>
      <c r="N10" s="98" t="s">
        <v>52</v>
      </c>
      <c r="O10" s="98"/>
      <c r="P10" s="98"/>
      <c r="Q10" s="98"/>
      <c r="R10" s="98"/>
      <c r="S10" s="98"/>
      <c r="T10" s="98"/>
      <c r="U10" s="69" t="s">
        <v>53</v>
      </c>
      <c r="V10" s="98" t="s">
        <v>54</v>
      </c>
      <c r="W10" s="98"/>
      <c r="X10" s="98"/>
      <c r="Y10" s="98"/>
      <c r="Z10" s="98"/>
      <c r="AA10" s="98"/>
      <c r="AB10" s="98"/>
      <c r="AC10" s="98"/>
      <c r="AD10" s="98"/>
      <c r="AE10" s="98"/>
      <c r="AF10" s="98"/>
      <c r="AG10" s="98"/>
      <c r="AH10" s="70"/>
      <c r="AI10" s="76"/>
      <c r="AJ10" s="98" t="s">
        <v>52</v>
      </c>
      <c r="AK10" s="98"/>
      <c r="AL10" s="98"/>
      <c r="AM10" s="98"/>
      <c r="AN10" s="98"/>
      <c r="AO10" s="98"/>
      <c r="AP10" s="98"/>
      <c r="AQ10" s="69" t="s">
        <v>369</v>
      </c>
      <c r="AR10" s="69" t="s">
        <v>370</v>
      </c>
      <c r="AS10" s="98" t="s">
        <v>54</v>
      </c>
      <c r="AT10" s="98"/>
      <c r="AU10" s="98"/>
      <c r="AV10" s="98"/>
      <c r="AW10" s="98"/>
      <c r="AX10" s="98"/>
      <c r="AY10" s="98"/>
      <c r="AZ10" s="98"/>
      <c r="BA10" s="98"/>
      <c r="BB10" s="98"/>
      <c r="BC10" s="98"/>
      <c r="BD10" s="98"/>
      <c r="BE10" s="72"/>
      <c r="BF10" s="72"/>
      <c r="BG10" s="98" t="s">
        <v>52</v>
      </c>
      <c r="BH10" s="98"/>
      <c r="BI10" s="98"/>
      <c r="BJ10" s="98"/>
      <c r="BK10" s="98"/>
      <c r="BL10" s="98"/>
      <c r="BM10" s="98"/>
      <c r="BN10" s="69" t="s">
        <v>369</v>
      </c>
      <c r="BO10" s="69" t="s">
        <v>370</v>
      </c>
      <c r="BP10" s="98" t="s">
        <v>54</v>
      </c>
      <c r="BQ10" s="98"/>
      <c r="BR10" s="98"/>
      <c r="BS10" s="98"/>
      <c r="BT10" s="98"/>
      <c r="BU10" s="98"/>
      <c r="BV10" s="98"/>
      <c r="BW10" s="98"/>
      <c r="BX10" s="98"/>
      <c r="BY10" s="98"/>
      <c r="BZ10" s="98"/>
      <c r="CA10" s="98"/>
    </row>
    <row r="11" spans="1:79" s="23" customFormat="1" ht="48.75" customHeight="1" thickBot="1" x14ac:dyDescent="0.3">
      <c r="A11" s="155" t="s">
        <v>4</v>
      </c>
      <c r="B11" s="156"/>
      <c r="C11" s="20" t="s">
        <v>9</v>
      </c>
      <c r="D11" s="157" t="s">
        <v>225</v>
      </c>
      <c r="E11" s="158"/>
      <c r="F11" s="193" t="s">
        <v>57</v>
      </c>
      <c r="G11" s="190"/>
      <c r="H11" s="158"/>
      <c r="I11" s="3" t="s">
        <v>82</v>
      </c>
      <c r="J11" s="178" t="s">
        <v>226</v>
      </c>
      <c r="K11" s="178"/>
      <c r="L11" s="1"/>
      <c r="M11" s="1"/>
      <c r="N11" s="189" t="s">
        <v>248</v>
      </c>
      <c r="O11" s="189"/>
      <c r="P11" s="189"/>
      <c r="Q11" s="189"/>
      <c r="R11" s="189"/>
      <c r="S11" s="189"/>
      <c r="T11" s="189"/>
      <c r="U11" s="57" t="s">
        <v>251</v>
      </c>
      <c r="V11" s="189" t="s">
        <v>252</v>
      </c>
      <c r="W11" s="189"/>
      <c r="X11" s="189"/>
      <c r="Y11" s="189"/>
      <c r="Z11" s="189"/>
      <c r="AA11" s="189"/>
      <c r="AB11" s="189"/>
      <c r="AC11" s="189"/>
      <c r="AD11" s="189"/>
      <c r="AE11" s="189"/>
      <c r="AF11" s="189"/>
      <c r="AG11" s="189"/>
      <c r="AH11" s="70"/>
      <c r="AI11" s="77"/>
      <c r="AJ11" s="101" t="s">
        <v>453</v>
      </c>
      <c r="AK11" s="102"/>
      <c r="AL11" s="102"/>
      <c r="AM11" s="102"/>
      <c r="AN11" s="102"/>
      <c r="AO11" s="102"/>
      <c r="AP11" s="103"/>
      <c r="AQ11" s="57">
        <v>0</v>
      </c>
      <c r="AR11" s="82">
        <v>0</v>
      </c>
      <c r="AS11" s="104" t="s">
        <v>416</v>
      </c>
      <c r="AT11" s="105"/>
      <c r="AU11" s="105"/>
      <c r="AV11" s="105"/>
      <c r="AW11" s="105"/>
      <c r="AX11" s="105"/>
      <c r="AY11" s="105"/>
      <c r="AZ11" s="105"/>
      <c r="BA11" s="105"/>
      <c r="BB11" s="105"/>
      <c r="BC11" s="105"/>
      <c r="BD11" s="106"/>
      <c r="BG11" s="107"/>
      <c r="BH11" s="108"/>
      <c r="BI11" s="108"/>
      <c r="BJ11" s="108"/>
      <c r="BK11" s="108"/>
      <c r="BL11" s="108"/>
      <c r="BM11" s="109"/>
      <c r="BN11" s="29"/>
      <c r="BO11" s="74"/>
      <c r="BP11" s="107"/>
      <c r="BQ11" s="108"/>
      <c r="BR11" s="108"/>
      <c r="BS11" s="108"/>
      <c r="BT11" s="108"/>
      <c r="BU11" s="108"/>
      <c r="BV11" s="108"/>
      <c r="BW11" s="108"/>
      <c r="BX11" s="108"/>
      <c r="BY11" s="108"/>
      <c r="BZ11" s="108"/>
      <c r="CA11" s="109"/>
    </row>
    <row r="12" spans="1:79" s="23" customFormat="1" ht="36.75" customHeight="1" thickBot="1" x14ac:dyDescent="0.3">
      <c r="A12" s="155" t="s">
        <v>5</v>
      </c>
      <c r="B12" s="156"/>
      <c r="C12" s="67" t="s">
        <v>11</v>
      </c>
      <c r="D12" s="191" t="s">
        <v>83</v>
      </c>
      <c r="E12" s="192"/>
      <c r="F12" s="191" t="s">
        <v>84</v>
      </c>
      <c r="G12" s="194"/>
      <c r="H12" s="192"/>
      <c r="I12" s="68" t="s">
        <v>43</v>
      </c>
      <c r="J12" s="150" t="s">
        <v>227</v>
      </c>
      <c r="K12" s="150"/>
      <c r="L12" s="1"/>
      <c r="M12" s="1"/>
      <c r="N12" s="189" t="s">
        <v>257</v>
      </c>
      <c r="O12" s="189"/>
      <c r="P12" s="189"/>
      <c r="Q12" s="189"/>
      <c r="R12" s="189"/>
      <c r="S12" s="189"/>
      <c r="T12" s="189"/>
      <c r="U12" s="57">
        <v>1</v>
      </c>
      <c r="V12" s="189" t="s">
        <v>253</v>
      </c>
      <c r="W12" s="189"/>
      <c r="X12" s="189"/>
      <c r="Y12" s="189"/>
      <c r="Z12" s="189"/>
      <c r="AA12" s="189"/>
      <c r="AB12" s="189"/>
      <c r="AC12" s="189"/>
      <c r="AD12" s="189"/>
      <c r="AE12" s="189"/>
      <c r="AF12" s="189"/>
      <c r="AG12" s="189"/>
      <c r="AH12" s="70"/>
      <c r="AI12" s="77"/>
      <c r="AJ12" s="101" t="s">
        <v>454</v>
      </c>
      <c r="AK12" s="102"/>
      <c r="AL12" s="102"/>
      <c r="AM12" s="102"/>
      <c r="AN12" s="102"/>
      <c r="AO12" s="102"/>
      <c r="AP12" s="103"/>
      <c r="AQ12" s="57" t="s">
        <v>397</v>
      </c>
      <c r="AR12" s="82">
        <v>1</v>
      </c>
      <c r="AS12" s="104" t="s">
        <v>417</v>
      </c>
      <c r="AT12" s="105"/>
      <c r="AU12" s="105"/>
      <c r="AV12" s="105"/>
      <c r="AW12" s="105"/>
      <c r="AX12" s="105"/>
      <c r="AY12" s="105"/>
      <c r="AZ12" s="105"/>
      <c r="BA12" s="105"/>
      <c r="BB12" s="105"/>
      <c r="BC12" s="105"/>
      <c r="BD12" s="106"/>
      <c r="BG12" s="107"/>
      <c r="BH12" s="108"/>
      <c r="BI12" s="108"/>
      <c r="BJ12" s="108"/>
      <c r="BK12" s="108"/>
      <c r="BL12" s="108"/>
      <c r="BM12" s="109"/>
      <c r="BN12" s="29"/>
      <c r="BO12" s="74"/>
      <c r="BP12" s="107"/>
      <c r="BQ12" s="108"/>
      <c r="BR12" s="108"/>
      <c r="BS12" s="108"/>
      <c r="BT12" s="108"/>
      <c r="BU12" s="108"/>
      <c r="BV12" s="108"/>
      <c r="BW12" s="108"/>
      <c r="BX12" s="108"/>
      <c r="BY12" s="108"/>
      <c r="BZ12" s="108"/>
      <c r="CA12" s="109"/>
    </row>
    <row r="13" spans="1:79" s="23" customFormat="1" ht="98.25" customHeight="1" thickBot="1" x14ac:dyDescent="0.3">
      <c r="A13" s="138" t="s">
        <v>7</v>
      </c>
      <c r="B13" s="173"/>
      <c r="C13" s="67" t="s">
        <v>14</v>
      </c>
      <c r="D13" s="191" t="s">
        <v>223</v>
      </c>
      <c r="E13" s="192"/>
      <c r="F13" s="191" t="s">
        <v>224</v>
      </c>
      <c r="G13" s="194"/>
      <c r="H13" s="192"/>
      <c r="I13" s="68" t="s">
        <v>43</v>
      </c>
      <c r="J13" s="196" t="s">
        <v>228</v>
      </c>
      <c r="K13" s="196"/>
      <c r="L13" s="1"/>
      <c r="M13" s="1"/>
      <c r="N13" s="189" t="s">
        <v>258</v>
      </c>
      <c r="O13" s="189"/>
      <c r="P13" s="189"/>
      <c r="Q13" s="189"/>
      <c r="R13" s="189"/>
      <c r="S13" s="189"/>
      <c r="T13" s="189"/>
      <c r="U13" s="57" t="s">
        <v>251</v>
      </c>
      <c r="V13" s="189" t="s">
        <v>252</v>
      </c>
      <c r="W13" s="189"/>
      <c r="X13" s="189"/>
      <c r="Y13" s="189"/>
      <c r="Z13" s="189"/>
      <c r="AA13" s="189"/>
      <c r="AB13" s="189"/>
      <c r="AC13" s="189"/>
      <c r="AD13" s="189"/>
      <c r="AE13" s="189"/>
      <c r="AF13" s="189"/>
      <c r="AG13" s="189"/>
      <c r="AH13" s="70"/>
      <c r="AI13" s="77"/>
      <c r="AJ13" s="101" t="s">
        <v>418</v>
      </c>
      <c r="AK13" s="102"/>
      <c r="AL13" s="102"/>
      <c r="AM13" s="102"/>
      <c r="AN13" s="102"/>
      <c r="AO13" s="102"/>
      <c r="AP13" s="103"/>
      <c r="AQ13" s="57">
        <v>1</v>
      </c>
      <c r="AR13" s="82">
        <v>1</v>
      </c>
      <c r="AS13" s="104" t="s">
        <v>419</v>
      </c>
      <c r="AT13" s="105"/>
      <c r="AU13" s="105"/>
      <c r="AV13" s="105"/>
      <c r="AW13" s="105"/>
      <c r="AX13" s="105"/>
      <c r="AY13" s="105"/>
      <c r="AZ13" s="105"/>
      <c r="BA13" s="105"/>
      <c r="BB13" s="105"/>
      <c r="BC13" s="105"/>
      <c r="BD13" s="106"/>
      <c r="BG13" s="107"/>
      <c r="BH13" s="108"/>
      <c r="BI13" s="108"/>
      <c r="BJ13" s="108"/>
      <c r="BK13" s="108"/>
      <c r="BL13" s="108"/>
      <c r="BM13" s="109"/>
      <c r="BN13" s="29"/>
      <c r="BO13" s="74"/>
      <c r="BP13" s="107"/>
      <c r="BQ13" s="108"/>
      <c r="BR13" s="108"/>
      <c r="BS13" s="108"/>
      <c r="BT13" s="108"/>
      <c r="BU13" s="108"/>
      <c r="BV13" s="108"/>
      <c r="BW13" s="108"/>
      <c r="BX13" s="108"/>
      <c r="BY13" s="108"/>
      <c r="BZ13" s="108"/>
      <c r="CA13" s="109"/>
    </row>
    <row r="14" spans="1:79" s="23" customFormat="1" ht="138" customHeight="1" thickBot="1" x14ac:dyDescent="0.3">
      <c r="A14" s="142"/>
      <c r="B14" s="175"/>
      <c r="C14" s="26" t="s">
        <v>31</v>
      </c>
      <c r="D14" s="149" t="s">
        <v>85</v>
      </c>
      <c r="E14" s="135"/>
      <c r="F14" s="149" t="s">
        <v>86</v>
      </c>
      <c r="G14" s="195"/>
      <c r="H14" s="135"/>
      <c r="I14" s="59" t="s">
        <v>43</v>
      </c>
      <c r="J14" s="148" t="s">
        <v>87</v>
      </c>
      <c r="K14" s="148"/>
      <c r="L14" s="1"/>
      <c r="M14" s="1"/>
      <c r="N14" s="189" t="s">
        <v>259</v>
      </c>
      <c r="O14" s="189"/>
      <c r="P14" s="189"/>
      <c r="Q14" s="189"/>
      <c r="R14" s="189"/>
      <c r="S14" s="189"/>
      <c r="T14" s="189"/>
      <c r="U14" s="57">
        <v>0.33</v>
      </c>
      <c r="V14" s="189" t="s">
        <v>254</v>
      </c>
      <c r="W14" s="189"/>
      <c r="X14" s="189"/>
      <c r="Y14" s="189"/>
      <c r="Z14" s="189"/>
      <c r="AA14" s="189"/>
      <c r="AB14" s="189"/>
      <c r="AC14" s="189"/>
      <c r="AD14" s="189"/>
      <c r="AE14" s="189"/>
      <c r="AF14" s="189"/>
      <c r="AG14" s="189"/>
      <c r="AH14" s="70"/>
      <c r="AI14" s="77"/>
      <c r="AJ14" s="101" t="s">
        <v>420</v>
      </c>
      <c r="AK14" s="102"/>
      <c r="AL14" s="102"/>
      <c r="AM14" s="102"/>
      <c r="AN14" s="102"/>
      <c r="AO14" s="102"/>
      <c r="AP14" s="103"/>
      <c r="AQ14" s="57">
        <v>0.96</v>
      </c>
      <c r="AR14" s="82">
        <v>0.65</v>
      </c>
      <c r="AS14" s="104" t="s">
        <v>458</v>
      </c>
      <c r="AT14" s="105"/>
      <c r="AU14" s="105"/>
      <c r="AV14" s="105"/>
      <c r="AW14" s="105"/>
      <c r="AX14" s="105"/>
      <c r="AY14" s="105"/>
      <c r="AZ14" s="105"/>
      <c r="BA14" s="105"/>
      <c r="BB14" s="105"/>
      <c r="BC14" s="105"/>
      <c r="BD14" s="106"/>
      <c r="BG14" s="107"/>
      <c r="BH14" s="108"/>
      <c r="BI14" s="108"/>
      <c r="BJ14" s="108"/>
      <c r="BK14" s="108"/>
      <c r="BL14" s="108"/>
      <c r="BM14" s="109"/>
      <c r="BN14" s="29"/>
      <c r="BO14" s="74"/>
      <c r="BP14" s="107"/>
      <c r="BQ14" s="108"/>
      <c r="BR14" s="108"/>
      <c r="BS14" s="108"/>
      <c r="BT14" s="108"/>
      <c r="BU14" s="108"/>
      <c r="BV14" s="108"/>
      <c r="BW14" s="108"/>
      <c r="BX14" s="108"/>
      <c r="BY14" s="108"/>
      <c r="BZ14" s="108"/>
      <c r="CA14" s="109"/>
    </row>
    <row r="15" spans="1:79" s="23" customFormat="1" ht="110.25" customHeight="1" thickBot="1" x14ac:dyDescent="0.3">
      <c r="A15" s="155" t="s">
        <v>6</v>
      </c>
      <c r="B15" s="156"/>
      <c r="C15" s="20" t="s">
        <v>15</v>
      </c>
      <c r="D15" s="157" t="s">
        <v>88</v>
      </c>
      <c r="E15" s="158"/>
      <c r="F15" s="157" t="s">
        <v>89</v>
      </c>
      <c r="G15" s="190"/>
      <c r="H15" s="158"/>
      <c r="I15" s="3" t="s">
        <v>22</v>
      </c>
      <c r="J15" s="178" t="s">
        <v>108</v>
      </c>
      <c r="K15" s="178"/>
      <c r="L15" s="1"/>
      <c r="M15" s="1"/>
      <c r="N15" s="189" t="s">
        <v>261</v>
      </c>
      <c r="O15" s="189"/>
      <c r="P15" s="189"/>
      <c r="Q15" s="189"/>
      <c r="R15" s="189"/>
      <c r="S15" s="189"/>
      <c r="T15" s="189"/>
      <c r="U15" s="57">
        <v>0.33</v>
      </c>
      <c r="V15" s="189" t="s">
        <v>255</v>
      </c>
      <c r="W15" s="189"/>
      <c r="X15" s="189"/>
      <c r="Y15" s="189"/>
      <c r="Z15" s="189"/>
      <c r="AA15" s="189"/>
      <c r="AB15" s="189"/>
      <c r="AC15" s="189"/>
      <c r="AD15" s="189"/>
      <c r="AE15" s="189"/>
      <c r="AF15" s="189"/>
      <c r="AG15" s="189"/>
      <c r="AH15" s="70"/>
      <c r="AI15" s="77"/>
      <c r="AJ15" s="101" t="s">
        <v>421</v>
      </c>
      <c r="AK15" s="102"/>
      <c r="AL15" s="102"/>
      <c r="AM15" s="102"/>
      <c r="AN15" s="102"/>
      <c r="AO15" s="102"/>
      <c r="AP15" s="103"/>
      <c r="AQ15" s="57">
        <v>1</v>
      </c>
      <c r="AR15" s="83">
        <v>0.66700000000000004</v>
      </c>
      <c r="AS15" s="104" t="s">
        <v>459</v>
      </c>
      <c r="AT15" s="105"/>
      <c r="AU15" s="105"/>
      <c r="AV15" s="105"/>
      <c r="AW15" s="105"/>
      <c r="AX15" s="105"/>
      <c r="AY15" s="105"/>
      <c r="AZ15" s="105"/>
      <c r="BA15" s="105"/>
      <c r="BB15" s="105"/>
      <c r="BC15" s="105"/>
      <c r="BD15" s="106"/>
      <c r="BG15" s="107"/>
      <c r="BH15" s="108"/>
      <c r="BI15" s="108"/>
      <c r="BJ15" s="108"/>
      <c r="BK15" s="108"/>
      <c r="BL15" s="108"/>
      <c r="BM15" s="109"/>
      <c r="BN15" s="29"/>
      <c r="BO15" s="74"/>
      <c r="BP15" s="107"/>
      <c r="BQ15" s="108"/>
      <c r="BR15" s="108"/>
      <c r="BS15" s="108"/>
      <c r="BT15" s="108"/>
      <c r="BU15" s="108"/>
      <c r="BV15" s="108"/>
      <c r="BW15" s="108"/>
      <c r="BX15" s="108"/>
      <c r="BY15" s="108"/>
      <c r="BZ15" s="108"/>
      <c r="CA15" s="109"/>
    </row>
    <row r="16" spans="1:79" s="23" customFormat="1" ht="36" customHeight="1" thickBot="1" x14ac:dyDescent="0.3">
      <c r="A16" s="155" t="s">
        <v>8</v>
      </c>
      <c r="B16" s="156"/>
      <c r="C16" s="20" t="s">
        <v>16</v>
      </c>
      <c r="D16" s="157" t="s">
        <v>90</v>
      </c>
      <c r="E16" s="158"/>
      <c r="F16" s="157" t="s">
        <v>91</v>
      </c>
      <c r="G16" s="190"/>
      <c r="H16" s="158"/>
      <c r="I16" s="3" t="s">
        <v>56</v>
      </c>
      <c r="J16" s="178" t="s">
        <v>109</v>
      </c>
      <c r="K16" s="178"/>
      <c r="L16" s="1"/>
      <c r="M16" s="1"/>
      <c r="N16" s="189" t="s">
        <v>260</v>
      </c>
      <c r="O16" s="189"/>
      <c r="P16" s="189"/>
      <c r="Q16" s="189"/>
      <c r="R16" s="189"/>
      <c r="S16" s="189"/>
      <c r="T16" s="189"/>
      <c r="U16" s="57">
        <v>0.33</v>
      </c>
      <c r="V16" s="189" t="s">
        <v>256</v>
      </c>
      <c r="W16" s="189"/>
      <c r="X16" s="189"/>
      <c r="Y16" s="189"/>
      <c r="Z16" s="189"/>
      <c r="AA16" s="189"/>
      <c r="AB16" s="189"/>
      <c r="AC16" s="189"/>
      <c r="AD16" s="189"/>
      <c r="AE16" s="189"/>
      <c r="AF16" s="189"/>
      <c r="AG16" s="189"/>
      <c r="AH16" s="70"/>
      <c r="AI16" s="77"/>
      <c r="AJ16" s="101" t="s">
        <v>422</v>
      </c>
      <c r="AK16" s="102"/>
      <c r="AL16" s="102"/>
      <c r="AM16" s="102"/>
      <c r="AN16" s="102"/>
      <c r="AO16" s="102"/>
      <c r="AP16" s="103"/>
      <c r="AQ16" s="57">
        <v>1</v>
      </c>
      <c r="AR16" s="82">
        <v>0.66</v>
      </c>
      <c r="AS16" s="104"/>
      <c r="AT16" s="105"/>
      <c r="AU16" s="105"/>
      <c r="AV16" s="105"/>
      <c r="AW16" s="105"/>
      <c r="AX16" s="105"/>
      <c r="AY16" s="105"/>
      <c r="AZ16" s="105"/>
      <c r="BA16" s="105"/>
      <c r="BB16" s="105"/>
      <c r="BC16" s="105"/>
      <c r="BD16" s="106"/>
      <c r="BG16" s="107"/>
      <c r="BH16" s="108"/>
      <c r="BI16" s="108"/>
      <c r="BJ16" s="108"/>
      <c r="BK16" s="108"/>
      <c r="BL16" s="108"/>
      <c r="BM16" s="109"/>
      <c r="BN16" s="29"/>
      <c r="BO16" s="74"/>
      <c r="BP16" s="107"/>
      <c r="BQ16" s="108"/>
      <c r="BR16" s="108"/>
      <c r="BS16" s="108"/>
      <c r="BT16" s="108"/>
      <c r="BU16" s="108"/>
      <c r="BV16" s="108"/>
      <c r="BW16" s="108"/>
      <c r="BX16" s="108"/>
      <c r="BY16" s="108"/>
      <c r="BZ16" s="108"/>
      <c r="CA16" s="109"/>
    </row>
    <row r="17" spans="1:79" s="23" customFormat="1" x14ac:dyDescent="0.25">
      <c r="A17" s="6"/>
      <c r="B17" s="6"/>
      <c r="C17" s="19"/>
      <c r="D17" s="19"/>
      <c r="E17" s="19"/>
      <c r="F17" s="19"/>
      <c r="G17" s="19"/>
      <c r="H17" s="19"/>
      <c r="I17" s="6"/>
      <c r="J17" s="6"/>
      <c r="K17" s="6"/>
      <c r="L17" s="1"/>
      <c r="M17" s="1"/>
      <c r="N17" s="11"/>
      <c r="O17" s="12"/>
      <c r="P17" s="12"/>
      <c r="Q17" s="12"/>
      <c r="R17" s="12"/>
      <c r="S17" s="12"/>
      <c r="T17" s="12"/>
      <c r="U17" s="22"/>
      <c r="V17" s="28"/>
      <c r="W17" s="28"/>
      <c r="X17" s="11"/>
      <c r="Y17" s="11"/>
      <c r="Z17" s="11"/>
      <c r="AA17" s="11"/>
      <c r="AB17" s="11"/>
      <c r="AC17" s="11"/>
      <c r="AD17" s="11"/>
      <c r="AE17" s="11"/>
      <c r="AF17" s="11"/>
      <c r="AG17" s="11"/>
      <c r="AH17" s="11"/>
    </row>
    <row r="18" spans="1:79" s="23" customFormat="1" x14ac:dyDescent="0.25">
      <c r="N18" s="53"/>
      <c r="O18" s="53"/>
      <c r="P18" s="53"/>
      <c r="Q18" s="53"/>
      <c r="R18" s="53"/>
      <c r="S18" s="53"/>
      <c r="T18" s="53"/>
    </row>
    <row r="19" spans="1:79" ht="25.5" customHeight="1" x14ac:dyDescent="0.25">
      <c r="A19" s="170" t="s">
        <v>217</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row>
    <row r="20" spans="1:79" ht="14.25" customHeight="1" thickBot="1" x14ac:dyDescent="0.3">
      <c r="A20" s="15"/>
      <c r="B20" s="15"/>
      <c r="C20" s="15"/>
      <c r="D20" s="15"/>
      <c r="E20" s="15"/>
      <c r="F20" s="15"/>
      <c r="G20" s="15"/>
      <c r="H20" s="15"/>
      <c r="I20" s="15"/>
      <c r="J20" s="15"/>
      <c r="K20" s="15"/>
      <c r="L20" s="15"/>
      <c r="M20" s="15"/>
      <c r="N20" s="51"/>
      <c r="O20" s="51"/>
      <c r="P20" s="51"/>
      <c r="Q20" s="51"/>
      <c r="R20" s="51"/>
      <c r="S20" s="51"/>
      <c r="T20" s="51"/>
      <c r="U20" s="15"/>
      <c r="V20" s="15"/>
      <c r="W20" s="15"/>
      <c r="X20" s="15"/>
      <c r="Y20" s="15"/>
      <c r="Z20" s="15"/>
      <c r="AA20" s="15"/>
      <c r="AB20" s="15"/>
      <c r="AC20" s="15"/>
      <c r="AD20" s="15"/>
      <c r="AE20" s="15"/>
      <c r="AF20" s="15"/>
      <c r="AG20" s="15"/>
      <c r="AH20" s="15"/>
      <c r="AI20" s="15"/>
      <c r="AJ20" s="15"/>
      <c r="AK20" s="15"/>
      <c r="AL20" s="15"/>
      <c r="AM20" s="15"/>
      <c r="AN20" s="15"/>
      <c r="AO20" s="15"/>
      <c r="AP20" s="1"/>
      <c r="AQ20" s="1"/>
      <c r="AR20" s="1"/>
      <c r="AS20" s="6"/>
      <c r="AT20" s="6"/>
      <c r="AU20" s="6"/>
      <c r="AV20" s="6"/>
      <c r="AW20" s="6"/>
      <c r="AX20" s="6"/>
      <c r="AY20" s="6"/>
      <c r="AZ20" s="6"/>
      <c r="BA20" s="6"/>
      <c r="BB20" s="6"/>
      <c r="BC20" s="6"/>
      <c r="BD20" s="6"/>
      <c r="BE20" s="6"/>
      <c r="BF20" s="6"/>
      <c r="BG20" s="6"/>
      <c r="BH20" s="6"/>
      <c r="BI20" s="6"/>
      <c r="BJ20" s="6"/>
      <c r="BK20" s="6"/>
      <c r="BL20" s="6"/>
      <c r="BM20" s="6"/>
      <c r="BN20" s="6"/>
      <c r="BO20" s="71"/>
      <c r="BP20" s="6"/>
      <c r="BQ20" s="6"/>
      <c r="BR20" s="6"/>
      <c r="BS20" s="6"/>
      <c r="BT20" s="6"/>
      <c r="BU20" s="6"/>
      <c r="BV20" s="6"/>
      <c r="BW20" s="6"/>
      <c r="BX20" s="6"/>
      <c r="BY20" s="6"/>
      <c r="BZ20" s="6"/>
      <c r="CA20" s="6"/>
    </row>
    <row r="21" spans="1:79" ht="12" thickBot="1" x14ac:dyDescent="0.3">
      <c r="N21" s="129" t="s">
        <v>79</v>
      </c>
      <c r="O21" s="130"/>
      <c r="P21" s="130"/>
      <c r="Q21" s="130"/>
      <c r="R21" s="130"/>
      <c r="S21" s="130"/>
      <c r="T21" s="130"/>
      <c r="U21" s="130"/>
      <c r="V21" s="130"/>
      <c r="W21" s="130"/>
      <c r="X21" s="130"/>
      <c r="Y21" s="130"/>
      <c r="Z21" s="130"/>
      <c r="AA21" s="130"/>
      <c r="AB21" s="130"/>
      <c r="AC21" s="130"/>
      <c r="AD21" s="130"/>
      <c r="AE21" s="130"/>
      <c r="AF21" s="130"/>
      <c r="AG21" s="131"/>
      <c r="AH21" s="48"/>
      <c r="AI21" s="49"/>
      <c r="AJ21" s="129" t="s">
        <v>80</v>
      </c>
      <c r="AK21" s="130"/>
      <c r="AL21" s="130"/>
      <c r="AM21" s="130"/>
      <c r="AN21" s="130"/>
      <c r="AO21" s="130"/>
      <c r="AP21" s="130"/>
      <c r="AQ21" s="130"/>
      <c r="AR21" s="130"/>
      <c r="AS21" s="130"/>
      <c r="AT21" s="130"/>
      <c r="AU21" s="130"/>
      <c r="AV21" s="130"/>
      <c r="AW21" s="130"/>
      <c r="AX21" s="130"/>
      <c r="AY21" s="130"/>
      <c r="AZ21" s="130"/>
      <c r="BA21" s="130"/>
      <c r="BB21" s="130"/>
      <c r="BC21" s="130"/>
      <c r="BD21" s="131"/>
      <c r="BE21" s="6"/>
      <c r="BF21" s="6"/>
      <c r="BG21" s="129" t="s">
        <v>81</v>
      </c>
      <c r="BH21" s="130"/>
      <c r="BI21" s="130"/>
      <c r="BJ21" s="130"/>
      <c r="BK21" s="130"/>
      <c r="BL21" s="130"/>
      <c r="BM21" s="130"/>
      <c r="BN21" s="130"/>
      <c r="BO21" s="130"/>
      <c r="BP21" s="130"/>
      <c r="BQ21" s="130"/>
      <c r="BR21" s="130"/>
      <c r="BS21" s="130"/>
      <c r="BT21" s="130"/>
      <c r="BU21" s="130"/>
      <c r="BV21" s="130"/>
      <c r="BW21" s="130"/>
      <c r="BX21" s="130"/>
      <c r="BY21" s="130"/>
      <c r="BZ21" s="130"/>
      <c r="CA21" s="131"/>
    </row>
    <row r="22" spans="1:79" ht="26.25" customHeight="1" thickBot="1" x14ac:dyDescent="0.3">
      <c r="A22" s="98" t="s">
        <v>17</v>
      </c>
      <c r="B22" s="99" t="s">
        <v>93</v>
      </c>
      <c r="C22" s="124" t="s">
        <v>94</v>
      </c>
      <c r="D22" s="124"/>
      <c r="E22" s="123" t="s">
        <v>98</v>
      </c>
      <c r="F22" s="123" t="s">
        <v>95</v>
      </c>
      <c r="G22" s="99" t="s">
        <v>99</v>
      </c>
      <c r="H22" s="99" t="s">
        <v>229</v>
      </c>
      <c r="I22" s="99" t="s">
        <v>96</v>
      </c>
      <c r="J22" s="132" t="s">
        <v>97</v>
      </c>
      <c r="K22" s="133"/>
      <c r="M22" s="23"/>
      <c r="N22" s="98" t="s">
        <v>52</v>
      </c>
      <c r="O22" s="98"/>
      <c r="P22" s="98"/>
      <c r="Q22" s="98"/>
      <c r="R22" s="98"/>
      <c r="S22" s="98"/>
      <c r="T22" s="98"/>
      <c r="U22" s="98" t="s">
        <v>53</v>
      </c>
      <c r="V22" s="123" t="s">
        <v>54</v>
      </c>
      <c r="W22" s="124"/>
      <c r="X22" s="124"/>
      <c r="Y22" s="124"/>
      <c r="Z22" s="124"/>
      <c r="AA22" s="124"/>
      <c r="AB22" s="124"/>
      <c r="AC22" s="124"/>
      <c r="AD22" s="124"/>
      <c r="AE22" s="124"/>
      <c r="AF22" s="124"/>
      <c r="AG22" s="125"/>
      <c r="AH22" s="30"/>
      <c r="AI22" s="30"/>
      <c r="AJ22" s="98" t="s">
        <v>52</v>
      </c>
      <c r="AK22" s="98"/>
      <c r="AL22" s="98"/>
      <c r="AM22" s="98"/>
      <c r="AN22" s="98"/>
      <c r="AO22" s="98"/>
      <c r="AP22" s="98"/>
      <c r="AQ22" s="99" t="s">
        <v>369</v>
      </c>
      <c r="AR22" s="99" t="s">
        <v>370</v>
      </c>
      <c r="AS22" s="123" t="s">
        <v>54</v>
      </c>
      <c r="AT22" s="124"/>
      <c r="AU22" s="124"/>
      <c r="AV22" s="124"/>
      <c r="AW22" s="124"/>
      <c r="AX22" s="124"/>
      <c r="AY22" s="124"/>
      <c r="AZ22" s="124"/>
      <c r="BA22" s="124"/>
      <c r="BB22" s="124"/>
      <c r="BC22" s="124"/>
      <c r="BD22" s="125"/>
      <c r="BE22" s="6"/>
      <c r="BF22" s="6"/>
      <c r="BG22" s="98" t="s">
        <v>52</v>
      </c>
      <c r="BH22" s="98"/>
      <c r="BI22" s="98"/>
      <c r="BJ22" s="98"/>
      <c r="BK22" s="98"/>
      <c r="BL22" s="98"/>
      <c r="BM22" s="98"/>
      <c r="BN22" s="99" t="s">
        <v>369</v>
      </c>
      <c r="BO22" s="99" t="s">
        <v>370</v>
      </c>
      <c r="BP22" s="123" t="s">
        <v>54</v>
      </c>
      <c r="BQ22" s="124"/>
      <c r="BR22" s="124"/>
      <c r="BS22" s="124"/>
      <c r="BT22" s="124"/>
      <c r="BU22" s="124"/>
      <c r="BV22" s="124"/>
      <c r="BW22" s="124"/>
      <c r="BX22" s="124"/>
      <c r="BY22" s="124"/>
      <c r="BZ22" s="124"/>
      <c r="CA22" s="125"/>
    </row>
    <row r="23" spans="1:79" ht="26.25" customHeight="1" thickBot="1" x14ac:dyDescent="0.3">
      <c r="A23" s="98"/>
      <c r="B23" s="100"/>
      <c r="C23" s="127"/>
      <c r="D23" s="127"/>
      <c r="E23" s="126"/>
      <c r="F23" s="126"/>
      <c r="G23" s="100"/>
      <c r="H23" s="100"/>
      <c r="I23" s="100"/>
      <c r="J23" s="5" t="s">
        <v>18</v>
      </c>
      <c r="K23" s="5" t="s">
        <v>19</v>
      </c>
      <c r="M23" s="23"/>
      <c r="N23" s="98"/>
      <c r="O23" s="98"/>
      <c r="P23" s="98"/>
      <c r="Q23" s="98"/>
      <c r="R23" s="98"/>
      <c r="S23" s="98"/>
      <c r="T23" s="98"/>
      <c r="U23" s="98"/>
      <c r="V23" s="126"/>
      <c r="W23" s="127"/>
      <c r="X23" s="127"/>
      <c r="Y23" s="127"/>
      <c r="Z23" s="127"/>
      <c r="AA23" s="127"/>
      <c r="AB23" s="127"/>
      <c r="AC23" s="127"/>
      <c r="AD23" s="127"/>
      <c r="AE23" s="127"/>
      <c r="AF23" s="127"/>
      <c r="AG23" s="128"/>
      <c r="AH23" s="30"/>
      <c r="AI23" s="30"/>
      <c r="AJ23" s="98"/>
      <c r="AK23" s="98"/>
      <c r="AL23" s="98"/>
      <c r="AM23" s="98"/>
      <c r="AN23" s="98"/>
      <c r="AO23" s="98"/>
      <c r="AP23" s="98"/>
      <c r="AQ23" s="100"/>
      <c r="AR23" s="100"/>
      <c r="AS23" s="126"/>
      <c r="AT23" s="127"/>
      <c r="AU23" s="127"/>
      <c r="AV23" s="127"/>
      <c r="AW23" s="127"/>
      <c r="AX23" s="127"/>
      <c r="AY23" s="127"/>
      <c r="AZ23" s="127"/>
      <c r="BA23" s="127"/>
      <c r="BB23" s="127"/>
      <c r="BC23" s="127"/>
      <c r="BD23" s="128"/>
      <c r="BE23" s="6"/>
      <c r="BF23" s="6"/>
      <c r="BG23" s="98"/>
      <c r="BH23" s="98"/>
      <c r="BI23" s="98"/>
      <c r="BJ23" s="98"/>
      <c r="BK23" s="98"/>
      <c r="BL23" s="98"/>
      <c r="BM23" s="98"/>
      <c r="BN23" s="100"/>
      <c r="BO23" s="100"/>
      <c r="BP23" s="126"/>
      <c r="BQ23" s="127"/>
      <c r="BR23" s="127"/>
      <c r="BS23" s="127"/>
      <c r="BT23" s="127"/>
      <c r="BU23" s="127"/>
      <c r="BV23" s="127"/>
      <c r="BW23" s="127"/>
      <c r="BX23" s="127"/>
      <c r="BY23" s="127"/>
      <c r="BZ23" s="127"/>
      <c r="CA23" s="128"/>
    </row>
    <row r="24" spans="1:79" s="50" customFormat="1" ht="369" customHeight="1" thickBot="1" x14ac:dyDescent="0.3">
      <c r="A24" s="17">
        <v>1</v>
      </c>
      <c r="B24" s="61" t="s">
        <v>327</v>
      </c>
      <c r="C24" s="113" t="s">
        <v>328</v>
      </c>
      <c r="D24" s="113"/>
      <c r="E24" s="63" t="s">
        <v>329</v>
      </c>
      <c r="F24" s="63" t="s">
        <v>330</v>
      </c>
      <c r="G24" s="8" t="s">
        <v>331</v>
      </c>
      <c r="H24" s="63" t="s">
        <v>332</v>
      </c>
      <c r="I24" s="8" t="s">
        <v>333</v>
      </c>
      <c r="J24" s="7">
        <v>43560</v>
      </c>
      <c r="K24" s="7">
        <v>43677</v>
      </c>
      <c r="L24" s="21"/>
      <c r="M24" s="23"/>
      <c r="N24" s="114"/>
      <c r="O24" s="115"/>
      <c r="P24" s="115"/>
      <c r="Q24" s="115"/>
      <c r="R24" s="115"/>
      <c r="S24" s="115"/>
      <c r="T24" s="116"/>
      <c r="U24" s="57"/>
      <c r="V24" s="117"/>
      <c r="W24" s="118"/>
      <c r="X24" s="118"/>
      <c r="Y24" s="118"/>
      <c r="Z24" s="118"/>
      <c r="AA24" s="118"/>
      <c r="AB24" s="118"/>
      <c r="AC24" s="118"/>
      <c r="AD24" s="118"/>
      <c r="AE24" s="118"/>
      <c r="AF24" s="118"/>
      <c r="AG24" s="119"/>
      <c r="AH24" s="31"/>
      <c r="AI24" s="2"/>
      <c r="AJ24" s="101" t="s">
        <v>371</v>
      </c>
      <c r="AK24" s="120"/>
      <c r="AL24" s="120"/>
      <c r="AM24" s="120"/>
      <c r="AN24" s="120"/>
      <c r="AO24" s="120"/>
      <c r="AP24" s="121"/>
      <c r="AQ24" s="57">
        <v>1</v>
      </c>
      <c r="AR24" s="82">
        <v>1</v>
      </c>
      <c r="AS24" s="104" t="s">
        <v>375</v>
      </c>
      <c r="AT24" s="105"/>
      <c r="AU24" s="105"/>
      <c r="AV24" s="105"/>
      <c r="AW24" s="105"/>
      <c r="AX24" s="105"/>
      <c r="AY24" s="105"/>
      <c r="AZ24" s="105"/>
      <c r="BA24" s="105"/>
      <c r="BB24" s="105"/>
      <c r="BC24" s="105"/>
      <c r="BD24" s="106"/>
      <c r="BE24" s="58"/>
      <c r="BF24" s="58"/>
      <c r="BG24" s="107"/>
      <c r="BH24" s="108"/>
      <c r="BI24" s="108"/>
      <c r="BJ24" s="108"/>
      <c r="BK24" s="108"/>
      <c r="BL24" s="108"/>
      <c r="BM24" s="109"/>
      <c r="BN24" s="29"/>
      <c r="BO24" s="74"/>
      <c r="BP24" s="107"/>
      <c r="BQ24" s="108"/>
      <c r="BR24" s="108"/>
      <c r="BS24" s="108"/>
      <c r="BT24" s="108"/>
      <c r="BU24" s="108"/>
      <c r="BV24" s="108"/>
      <c r="BW24" s="108"/>
      <c r="BX24" s="108"/>
      <c r="BY24" s="108"/>
      <c r="BZ24" s="108"/>
      <c r="CA24" s="109"/>
    </row>
    <row r="25" spans="1:79" ht="206.25" customHeight="1" thickBot="1" x14ac:dyDescent="0.3">
      <c r="A25" s="18">
        <v>2</v>
      </c>
      <c r="B25" s="61" t="s">
        <v>76</v>
      </c>
      <c r="C25" s="122" t="s">
        <v>334</v>
      </c>
      <c r="D25" s="122"/>
      <c r="E25" s="60" t="s">
        <v>335</v>
      </c>
      <c r="F25" s="60" t="s">
        <v>336</v>
      </c>
      <c r="G25" s="62" t="s">
        <v>100</v>
      </c>
      <c r="H25" s="60" t="s">
        <v>337</v>
      </c>
      <c r="I25" s="62" t="s">
        <v>338</v>
      </c>
      <c r="J25" s="4">
        <v>43559</v>
      </c>
      <c r="K25" s="4">
        <v>43677</v>
      </c>
      <c r="M25" s="23"/>
      <c r="N25" s="114"/>
      <c r="O25" s="115"/>
      <c r="P25" s="115"/>
      <c r="Q25" s="115"/>
      <c r="R25" s="115"/>
      <c r="S25" s="115"/>
      <c r="T25" s="116"/>
      <c r="U25" s="57"/>
      <c r="V25" s="117"/>
      <c r="W25" s="118"/>
      <c r="X25" s="118"/>
      <c r="Y25" s="118"/>
      <c r="Z25" s="118"/>
      <c r="AA25" s="118"/>
      <c r="AB25" s="118"/>
      <c r="AC25" s="118"/>
      <c r="AD25" s="118"/>
      <c r="AE25" s="118"/>
      <c r="AF25" s="118"/>
      <c r="AG25" s="119"/>
      <c r="AH25" s="31"/>
      <c r="AI25" s="2"/>
      <c r="AJ25" s="110" t="s">
        <v>382</v>
      </c>
      <c r="AK25" s="111"/>
      <c r="AL25" s="111"/>
      <c r="AM25" s="111"/>
      <c r="AN25" s="111"/>
      <c r="AO25" s="111"/>
      <c r="AP25" s="112"/>
      <c r="AQ25" s="57">
        <v>1</v>
      </c>
      <c r="AR25" s="82">
        <v>1</v>
      </c>
      <c r="AS25" s="104" t="s">
        <v>374</v>
      </c>
      <c r="AT25" s="105"/>
      <c r="AU25" s="105"/>
      <c r="AV25" s="105"/>
      <c r="AW25" s="105"/>
      <c r="AX25" s="105"/>
      <c r="AY25" s="105"/>
      <c r="AZ25" s="105"/>
      <c r="BA25" s="105"/>
      <c r="BB25" s="105"/>
      <c r="BC25" s="105"/>
      <c r="BD25" s="106"/>
      <c r="BE25" s="58"/>
      <c r="BF25" s="58"/>
      <c r="BG25" s="107"/>
      <c r="BH25" s="108"/>
      <c r="BI25" s="108"/>
      <c r="BJ25" s="108"/>
      <c r="BK25" s="108"/>
      <c r="BL25" s="108"/>
      <c r="BM25" s="109"/>
      <c r="BN25" s="29"/>
      <c r="BO25" s="74"/>
      <c r="BP25" s="107"/>
      <c r="BQ25" s="108"/>
      <c r="BR25" s="108"/>
      <c r="BS25" s="108"/>
      <c r="BT25" s="108"/>
      <c r="BU25" s="108"/>
      <c r="BV25" s="108"/>
      <c r="BW25" s="108"/>
      <c r="BX25" s="108"/>
      <c r="BY25" s="108"/>
      <c r="BZ25" s="108"/>
      <c r="CA25" s="109"/>
    </row>
    <row r="26" spans="1:79" ht="204" customHeight="1" thickBot="1" x14ac:dyDescent="0.3">
      <c r="A26" s="18">
        <v>3</v>
      </c>
      <c r="B26" s="56" t="s">
        <v>76</v>
      </c>
      <c r="C26" s="122" t="s">
        <v>339</v>
      </c>
      <c r="D26" s="122"/>
      <c r="E26" s="60" t="s">
        <v>340</v>
      </c>
      <c r="F26" s="54" t="s">
        <v>58</v>
      </c>
      <c r="G26" s="14" t="s">
        <v>100</v>
      </c>
      <c r="H26" s="13" t="s">
        <v>341</v>
      </c>
      <c r="I26" s="62" t="s">
        <v>338</v>
      </c>
      <c r="J26" s="4">
        <v>43559</v>
      </c>
      <c r="K26" s="4">
        <v>43677</v>
      </c>
      <c r="M26" s="23"/>
      <c r="N26" s="114" t="s">
        <v>231</v>
      </c>
      <c r="O26" s="115"/>
      <c r="P26" s="115"/>
      <c r="Q26" s="115"/>
      <c r="R26" s="115"/>
      <c r="S26" s="115"/>
      <c r="T26" s="116"/>
      <c r="U26" s="57">
        <v>0.87</v>
      </c>
      <c r="V26" s="117" t="s">
        <v>232</v>
      </c>
      <c r="W26" s="118"/>
      <c r="X26" s="118"/>
      <c r="Y26" s="118"/>
      <c r="Z26" s="118"/>
      <c r="AA26" s="118"/>
      <c r="AB26" s="118"/>
      <c r="AC26" s="118"/>
      <c r="AD26" s="118"/>
      <c r="AE26" s="118"/>
      <c r="AF26" s="118"/>
      <c r="AG26" s="119"/>
      <c r="AH26" s="31"/>
      <c r="AI26" s="2"/>
      <c r="AJ26" s="101" t="s">
        <v>383</v>
      </c>
      <c r="AK26" s="102"/>
      <c r="AL26" s="102"/>
      <c r="AM26" s="102"/>
      <c r="AN26" s="102"/>
      <c r="AO26" s="102"/>
      <c r="AP26" s="103"/>
      <c r="AQ26" s="57">
        <v>1</v>
      </c>
      <c r="AR26" s="82">
        <v>1</v>
      </c>
      <c r="AS26" s="104" t="s">
        <v>373</v>
      </c>
      <c r="AT26" s="105"/>
      <c r="AU26" s="105"/>
      <c r="AV26" s="105"/>
      <c r="AW26" s="105"/>
      <c r="AX26" s="105"/>
      <c r="AY26" s="105"/>
      <c r="AZ26" s="105"/>
      <c r="BA26" s="105"/>
      <c r="BB26" s="105"/>
      <c r="BC26" s="105"/>
      <c r="BD26" s="106"/>
      <c r="BE26" s="6"/>
      <c r="BF26" s="6"/>
      <c r="BG26" s="107"/>
      <c r="BH26" s="108"/>
      <c r="BI26" s="108"/>
      <c r="BJ26" s="108"/>
      <c r="BK26" s="108"/>
      <c r="BL26" s="108"/>
      <c r="BM26" s="109"/>
      <c r="BN26" s="29"/>
      <c r="BO26" s="74"/>
      <c r="BP26" s="107"/>
      <c r="BQ26" s="108"/>
      <c r="BR26" s="108"/>
      <c r="BS26" s="108"/>
      <c r="BT26" s="108"/>
      <c r="BU26" s="108"/>
      <c r="BV26" s="108"/>
      <c r="BW26" s="108"/>
      <c r="BX26" s="108"/>
      <c r="BY26" s="108"/>
      <c r="BZ26" s="108"/>
      <c r="CA26" s="109"/>
    </row>
    <row r="27" spans="1:79" s="50" customFormat="1" ht="193.5" customHeight="1" thickBot="1" x14ac:dyDescent="0.3">
      <c r="A27" s="17">
        <v>4</v>
      </c>
      <c r="B27" s="61" t="s">
        <v>342</v>
      </c>
      <c r="C27" s="113" t="s">
        <v>343</v>
      </c>
      <c r="D27" s="113"/>
      <c r="E27" s="63" t="s">
        <v>344</v>
      </c>
      <c r="F27" s="63" t="s">
        <v>345</v>
      </c>
      <c r="G27" s="8" t="s">
        <v>100</v>
      </c>
      <c r="H27" s="63" t="s">
        <v>346</v>
      </c>
      <c r="I27" s="8" t="s">
        <v>347</v>
      </c>
      <c r="J27" s="7">
        <v>43559</v>
      </c>
      <c r="K27" s="7">
        <v>43630</v>
      </c>
      <c r="L27" s="21"/>
      <c r="M27" s="23"/>
      <c r="N27" s="114"/>
      <c r="O27" s="115"/>
      <c r="P27" s="115"/>
      <c r="Q27" s="115"/>
      <c r="R27" s="115"/>
      <c r="S27" s="115"/>
      <c r="T27" s="116"/>
      <c r="U27" s="57"/>
      <c r="V27" s="117"/>
      <c r="W27" s="118"/>
      <c r="X27" s="118"/>
      <c r="Y27" s="118"/>
      <c r="Z27" s="118"/>
      <c r="AA27" s="118"/>
      <c r="AB27" s="118"/>
      <c r="AC27" s="118"/>
      <c r="AD27" s="118"/>
      <c r="AE27" s="118"/>
      <c r="AF27" s="118"/>
      <c r="AG27" s="119"/>
      <c r="AH27" s="31"/>
      <c r="AI27" s="2"/>
      <c r="AJ27" s="101" t="s">
        <v>448</v>
      </c>
      <c r="AK27" s="102"/>
      <c r="AL27" s="102"/>
      <c r="AM27" s="102"/>
      <c r="AN27" s="102"/>
      <c r="AO27" s="102"/>
      <c r="AP27" s="103"/>
      <c r="AQ27" s="57">
        <v>1</v>
      </c>
      <c r="AR27" s="82">
        <v>1</v>
      </c>
      <c r="AS27" s="104" t="s">
        <v>377</v>
      </c>
      <c r="AT27" s="105"/>
      <c r="AU27" s="105"/>
      <c r="AV27" s="105"/>
      <c r="AW27" s="105"/>
      <c r="AX27" s="105"/>
      <c r="AY27" s="105"/>
      <c r="AZ27" s="105"/>
      <c r="BA27" s="105"/>
      <c r="BB27" s="105"/>
      <c r="BC27" s="105"/>
      <c r="BD27" s="106"/>
      <c r="BE27" s="58"/>
      <c r="BF27" s="58"/>
      <c r="BG27" s="107"/>
      <c r="BH27" s="108"/>
      <c r="BI27" s="108"/>
      <c r="BJ27" s="108"/>
      <c r="BK27" s="108"/>
      <c r="BL27" s="108"/>
      <c r="BM27" s="109"/>
      <c r="BN27" s="29"/>
      <c r="BO27" s="74"/>
      <c r="BP27" s="107"/>
      <c r="BQ27" s="108"/>
      <c r="BR27" s="108"/>
      <c r="BS27" s="108"/>
      <c r="BT27" s="108"/>
      <c r="BU27" s="108"/>
      <c r="BV27" s="108"/>
      <c r="BW27" s="108"/>
      <c r="BX27" s="108"/>
      <c r="BY27" s="108"/>
      <c r="BZ27" s="108"/>
      <c r="CA27" s="109"/>
    </row>
    <row r="28" spans="1:79" s="50" customFormat="1" ht="186.75" customHeight="1" thickBot="1" x14ac:dyDescent="0.3">
      <c r="A28" s="17">
        <v>5</v>
      </c>
      <c r="B28" s="61" t="s">
        <v>348</v>
      </c>
      <c r="C28" s="113" t="s">
        <v>343</v>
      </c>
      <c r="D28" s="113"/>
      <c r="E28" s="65" t="s">
        <v>344</v>
      </c>
      <c r="F28" s="65" t="s">
        <v>345</v>
      </c>
      <c r="G28" s="8" t="s">
        <v>100</v>
      </c>
      <c r="H28" s="63" t="s">
        <v>346</v>
      </c>
      <c r="I28" s="8" t="s">
        <v>349</v>
      </c>
      <c r="J28" s="7">
        <v>43559</v>
      </c>
      <c r="K28" s="7">
        <v>43630</v>
      </c>
      <c r="L28" s="21"/>
      <c r="M28" s="23"/>
      <c r="N28" s="114"/>
      <c r="O28" s="115"/>
      <c r="P28" s="115"/>
      <c r="Q28" s="115"/>
      <c r="R28" s="115"/>
      <c r="S28" s="115"/>
      <c r="T28" s="116"/>
      <c r="U28" s="57"/>
      <c r="V28" s="117"/>
      <c r="W28" s="118"/>
      <c r="X28" s="118"/>
      <c r="Y28" s="118"/>
      <c r="Z28" s="118"/>
      <c r="AA28" s="118"/>
      <c r="AB28" s="118"/>
      <c r="AC28" s="118"/>
      <c r="AD28" s="118"/>
      <c r="AE28" s="118"/>
      <c r="AF28" s="118"/>
      <c r="AG28" s="119"/>
      <c r="AH28" s="31"/>
      <c r="AI28" s="2"/>
      <c r="AJ28" s="101" t="s">
        <v>449</v>
      </c>
      <c r="AK28" s="102"/>
      <c r="AL28" s="102"/>
      <c r="AM28" s="102"/>
      <c r="AN28" s="102"/>
      <c r="AO28" s="102"/>
      <c r="AP28" s="103"/>
      <c r="AQ28" s="57">
        <v>1</v>
      </c>
      <c r="AR28" s="82">
        <v>1</v>
      </c>
      <c r="AS28" s="104" t="s">
        <v>376</v>
      </c>
      <c r="AT28" s="105"/>
      <c r="AU28" s="105"/>
      <c r="AV28" s="105"/>
      <c r="AW28" s="105"/>
      <c r="AX28" s="105"/>
      <c r="AY28" s="105"/>
      <c r="AZ28" s="105"/>
      <c r="BA28" s="105"/>
      <c r="BB28" s="105"/>
      <c r="BC28" s="105"/>
      <c r="BD28" s="106"/>
      <c r="BE28" s="58"/>
      <c r="BF28" s="58"/>
      <c r="BG28" s="107"/>
      <c r="BH28" s="108"/>
      <c r="BI28" s="108"/>
      <c r="BJ28" s="108"/>
      <c r="BK28" s="108"/>
      <c r="BL28" s="108"/>
      <c r="BM28" s="109"/>
      <c r="BN28" s="29"/>
      <c r="BO28" s="74"/>
      <c r="BP28" s="107"/>
      <c r="BQ28" s="108"/>
      <c r="BR28" s="108"/>
      <c r="BS28" s="108"/>
      <c r="BT28" s="108"/>
      <c r="BU28" s="108"/>
      <c r="BV28" s="108"/>
      <c r="BW28" s="108"/>
      <c r="BX28" s="108"/>
      <c r="BY28" s="108"/>
      <c r="BZ28" s="108"/>
      <c r="CA28" s="109"/>
    </row>
    <row r="29" spans="1:79" s="50" customFormat="1" ht="396" customHeight="1" thickBot="1" x14ac:dyDescent="0.3">
      <c r="A29" s="17">
        <v>6</v>
      </c>
      <c r="B29" s="78" t="s">
        <v>351</v>
      </c>
      <c r="C29" s="113" t="s">
        <v>350</v>
      </c>
      <c r="D29" s="113"/>
      <c r="E29" s="65" t="s">
        <v>352</v>
      </c>
      <c r="F29" s="65" t="s">
        <v>59</v>
      </c>
      <c r="G29" s="8" t="s">
        <v>100</v>
      </c>
      <c r="H29" s="65" t="s">
        <v>337</v>
      </c>
      <c r="I29" s="79" t="s">
        <v>372</v>
      </c>
      <c r="J29" s="7">
        <v>43559</v>
      </c>
      <c r="K29" s="7">
        <v>43769</v>
      </c>
      <c r="L29" s="21"/>
      <c r="M29" s="23"/>
      <c r="N29" s="114" t="s">
        <v>234</v>
      </c>
      <c r="O29" s="115"/>
      <c r="P29" s="115"/>
      <c r="Q29" s="115"/>
      <c r="R29" s="115"/>
      <c r="S29" s="115"/>
      <c r="T29" s="116"/>
      <c r="U29" s="57">
        <v>0.5</v>
      </c>
      <c r="V29" s="117" t="s">
        <v>233</v>
      </c>
      <c r="W29" s="118"/>
      <c r="X29" s="118"/>
      <c r="Y29" s="118"/>
      <c r="Z29" s="118"/>
      <c r="AA29" s="118"/>
      <c r="AB29" s="118"/>
      <c r="AC29" s="118"/>
      <c r="AD29" s="118"/>
      <c r="AE29" s="118"/>
      <c r="AF29" s="118"/>
      <c r="AG29" s="119"/>
      <c r="AH29" s="31"/>
      <c r="AI29" s="2"/>
      <c r="AJ29" s="101" t="s">
        <v>450</v>
      </c>
      <c r="AK29" s="102"/>
      <c r="AL29" s="102"/>
      <c r="AM29" s="102"/>
      <c r="AN29" s="102"/>
      <c r="AO29" s="102"/>
      <c r="AP29" s="103"/>
      <c r="AQ29" s="57" t="s">
        <v>397</v>
      </c>
      <c r="AR29" s="82">
        <v>1</v>
      </c>
      <c r="AS29" s="104" t="s">
        <v>451</v>
      </c>
      <c r="AT29" s="105"/>
      <c r="AU29" s="105"/>
      <c r="AV29" s="105"/>
      <c r="AW29" s="105"/>
      <c r="AX29" s="105"/>
      <c r="AY29" s="105"/>
      <c r="AZ29" s="105"/>
      <c r="BA29" s="105"/>
      <c r="BB29" s="105"/>
      <c r="BC29" s="105"/>
      <c r="BD29" s="106"/>
      <c r="BE29" s="64"/>
      <c r="BF29" s="64"/>
      <c r="BG29" s="107"/>
      <c r="BH29" s="108"/>
      <c r="BI29" s="108"/>
      <c r="BJ29" s="108"/>
      <c r="BK29" s="108"/>
      <c r="BL29" s="108"/>
      <c r="BM29" s="109"/>
      <c r="BN29" s="29"/>
      <c r="BO29" s="74"/>
      <c r="BP29" s="107"/>
      <c r="BQ29" s="108"/>
      <c r="BR29" s="108"/>
      <c r="BS29" s="108"/>
      <c r="BT29" s="108"/>
      <c r="BU29" s="108"/>
      <c r="BV29" s="108"/>
      <c r="BW29" s="108"/>
      <c r="BX29" s="108"/>
      <c r="BY29" s="108"/>
      <c r="BZ29" s="108"/>
      <c r="CA29" s="109"/>
    </row>
    <row r="30" spans="1:79" s="50" customFormat="1" ht="271.5" customHeight="1" thickBot="1" x14ac:dyDescent="0.3">
      <c r="A30" s="17">
        <v>7</v>
      </c>
      <c r="B30" s="66" t="s">
        <v>351</v>
      </c>
      <c r="C30" s="113" t="s">
        <v>343</v>
      </c>
      <c r="D30" s="113"/>
      <c r="E30" s="65" t="s">
        <v>344</v>
      </c>
      <c r="F30" s="65" t="s">
        <v>345</v>
      </c>
      <c r="G30" s="8" t="s">
        <v>100</v>
      </c>
      <c r="H30" s="65" t="s">
        <v>346</v>
      </c>
      <c r="I30" s="8" t="s">
        <v>347</v>
      </c>
      <c r="J30" s="7">
        <v>43559</v>
      </c>
      <c r="K30" s="7">
        <v>43630</v>
      </c>
      <c r="L30" s="21"/>
      <c r="M30" s="23"/>
      <c r="N30" s="114"/>
      <c r="O30" s="115"/>
      <c r="P30" s="115"/>
      <c r="Q30" s="115"/>
      <c r="R30" s="115"/>
      <c r="S30" s="115"/>
      <c r="T30" s="116"/>
      <c r="U30" s="57"/>
      <c r="V30" s="117"/>
      <c r="W30" s="118"/>
      <c r="X30" s="118"/>
      <c r="Y30" s="118"/>
      <c r="Z30" s="118"/>
      <c r="AA30" s="118"/>
      <c r="AB30" s="118"/>
      <c r="AC30" s="118"/>
      <c r="AD30" s="118"/>
      <c r="AE30" s="118"/>
      <c r="AF30" s="118"/>
      <c r="AG30" s="119"/>
      <c r="AH30" s="31"/>
      <c r="AI30" s="2"/>
      <c r="AJ30" s="203" t="s">
        <v>379</v>
      </c>
      <c r="AK30" s="204"/>
      <c r="AL30" s="204"/>
      <c r="AM30" s="204"/>
      <c r="AN30" s="204"/>
      <c r="AO30" s="204"/>
      <c r="AP30" s="205"/>
      <c r="AQ30" s="57">
        <v>1</v>
      </c>
      <c r="AR30" s="82">
        <v>1</v>
      </c>
      <c r="AS30" s="206" t="s">
        <v>378</v>
      </c>
      <c r="AT30" s="207"/>
      <c r="AU30" s="207"/>
      <c r="AV30" s="207"/>
      <c r="AW30" s="207"/>
      <c r="AX30" s="207"/>
      <c r="AY30" s="207"/>
      <c r="AZ30" s="207"/>
      <c r="BA30" s="207"/>
      <c r="BB30" s="207"/>
      <c r="BC30" s="207"/>
      <c r="BD30" s="208"/>
      <c r="BE30" s="64"/>
      <c r="BF30" s="64"/>
      <c r="BG30" s="107"/>
      <c r="BH30" s="108"/>
      <c r="BI30" s="108"/>
      <c r="BJ30" s="108"/>
      <c r="BK30" s="108"/>
      <c r="BL30" s="108"/>
      <c r="BM30" s="109"/>
      <c r="BN30" s="29"/>
      <c r="BO30" s="74"/>
      <c r="BP30" s="107"/>
      <c r="BQ30" s="108"/>
      <c r="BR30" s="108"/>
      <c r="BS30" s="108"/>
      <c r="BT30" s="108"/>
      <c r="BU30" s="108"/>
      <c r="BV30" s="108"/>
      <c r="BW30" s="108"/>
      <c r="BX30" s="108"/>
      <c r="BY30" s="108"/>
      <c r="BZ30" s="108"/>
      <c r="CA30" s="109"/>
    </row>
    <row r="31" spans="1:79" s="50" customFormat="1" ht="271.5" customHeight="1" thickBot="1" x14ac:dyDescent="0.3">
      <c r="A31" s="17">
        <v>8</v>
      </c>
      <c r="B31" s="56" t="s">
        <v>353</v>
      </c>
      <c r="C31" s="113" t="s">
        <v>380</v>
      </c>
      <c r="D31" s="113"/>
      <c r="E31" s="55" t="s">
        <v>354</v>
      </c>
      <c r="F31" s="55" t="s">
        <v>355</v>
      </c>
      <c r="G31" s="8" t="s">
        <v>100</v>
      </c>
      <c r="H31" s="16" t="s">
        <v>356</v>
      </c>
      <c r="I31" s="8" t="s">
        <v>333</v>
      </c>
      <c r="J31" s="7">
        <v>43559</v>
      </c>
      <c r="K31" s="7">
        <v>43812</v>
      </c>
      <c r="L31" s="21"/>
      <c r="M31" s="23"/>
      <c r="N31" s="114"/>
      <c r="O31" s="115"/>
      <c r="P31" s="115"/>
      <c r="Q31" s="115"/>
      <c r="R31" s="115"/>
      <c r="S31" s="115"/>
      <c r="T31" s="116"/>
      <c r="U31" s="57"/>
      <c r="V31" s="117"/>
      <c r="W31" s="118"/>
      <c r="X31" s="118"/>
      <c r="Y31" s="118"/>
      <c r="Z31" s="118"/>
      <c r="AA31" s="118"/>
      <c r="AB31" s="118"/>
      <c r="AC31" s="118"/>
      <c r="AD31" s="118"/>
      <c r="AE31" s="118"/>
      <c r="AF31" s="118"/>
      <c r="AG31" s="119"/>
      <c r="AH31" s="31"/>
      <c r="AI31" s="2"/>
      <c r="AJ31" s="101" t="s">
        <v>381</v>
      </c>
      <c r="AK31" s="102"/>
      <c r="AL31" s="102"/>
      <c r="AM31" s="102"/>
      <c r="AN31" s="102"/>
      <c r="AO31" s="102"/>
      <c r="AP31" s="103"/>
      <c r="AQ31" s="57">
        <v>0.3</v>
      </c>
      <c r="AR31" s="83">
        <v>0.375</v>
      </c>
      <c r="AS31" s="104" t="s">
        <v>384</v>
      </c>
      <c r="AT31" s="105"/>
      <c r="AU31" s="105"/>
      <c r="AV31" s="105"/>
      <c r="AW31" s="105"/>
      <c r="AX31" s="105"/>
      <c r="AY31" s="105"/>
      <c r="AZ31" s="105"/>
      <c r="BA31" s="105"/>
      <c r="BB31" s="105"/>
      <c r="BC31" s="105"/>
      <c r="BD31" s="106"/>
      <c r="BE31" s="6"/>
      <c r="BF31" s="6"/>
      <c r="BG31" s="107"/>
      <c r="BH31" s="108"/>
      <c r="BI31" s="108"/>
      <c r="BJ31" s="108"/>
      <c r="BK31" s="108"/>
      <c r="BL31" s="108"/>
      <c r="BM31" s="109"/>
      <c r="BN31" s="29"/>
      <c r="BO31" s="74"/>
      <c r="BP31" s="107"/>
      <c r="BQ31" s="108"/>
      <c r="BR31" s="108"/>
      <c r="BS31" s="108"/>
      <c r="BT31" s="108"/>
      <c r="BU31" s="108"/>
      <c r="BV31" s="108"/>
      <c r="BW31" s="108"/>
      <c r="BX31" s="108"/>
      <c r="BY31" s="108"/>
      <c r="BZ31" s="108"/>
      <c r="CA31" s="109"/>
    </row>
    <row r="32" spans="1:79" x14ac:dyDescent="0.25">
      <c r="AP32" s="23"/>
    </row>
    <row r="33" spans="1:79" x14ac:dyDescent="0.25">
      <c r="AP33" s="23"/>
    </row>
    <row r="34" spans="1:79" ht="25.5" customHeight="1" x14ac:dyDescent="0.25">
      <c r="A34" s="170" t="s">
        <v>218</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row>
    <row r="35" spans="1:79" ht="12" thickBot="1" x14ac:dyDescent="0.3">
      <c r="AQ35" s="21"/>
      <c r="AR35" s="21"/>
      <c r="AZ35" s="21"/>
      <c r="BX35" s="21"/>
    </row>
    <row r="36" spans="1:79" ht="15.75" customHeight="1" thickBot="1" x14ac:dyDescent="0.3">
      <c r="N36" s="129" t="s">
        <v>79</v>
      </c>
      <c r="O36" s="130"/>
      <c r="P36" s="130"/>
      <c r="Q36" s="130"/>
      <c r="R36" s="130"/>
      <c r="S36" s="130"/>
      <c r="T36" s="130"/>
      <c r="U36" s="130"/>
      <c r="V36" s="130"/>
      <c r="W36" s="130"/>
      <c r="X36" s="130"/>
      <c r="Y36" s="130"/>
      <c r="Z36" s="130"/>
      <c r="AA36" s="130"/>
      <c r="AB36" s="130"/>
      <c r="AC36" s="130"/>
      <c r="AD36" s="130"/>
      <c r="AE36" s="130"/>
      <c r="AF36" s="130"/>
      <c r="AG36" s="131"/>
      <c r="AJ36" s="129" t="s">
        <v>80</v>
      </c>
      <c r="AK36" s="130"/>
      <c r="AL36" s="130"/>
      <c r="AM36" s="130"/>
      <c r="AN36" s="130"/>
      <c r="AO36" s="130"/>
      <c r="AP36" s="130"/>
      <c r="AQ36" s="130"/>
      <c r="AR36" s="130"/>
      <c r="AS36" s="130"/>
      <c r="AT36" s="130"/>
      <c r="AU36" s="130"/>
      <c r="AV36" s="130"/>
      <c r="AW36" s="130"/>
      <c r="AX36" s="130"/>
      <c r="AY36" s="130"/>
      <c r="AZ36" s="130"/>
      <c r="BA36" s="130"/>
      <c r="BB36" s="130"/>
      <c r="BC36" s="130"/>
      <c r="BD36" s="131"/>
      <c r="BG36" s="129" t="s">
        <v>81</v>
      </c>
      <c r="BH36" s="130"/>
      <c r="BI36" s="130"/>
      <c r="BJ36" s="130"/>
      <c r="BK36" s="130"/>
      <c r="BL36" s="130"/>
      <c r="BM36" s="130"/>
      <c r="BN36" s="130"/>
      <c r="BO36" s="130"/>
      <c r="BP36" s="130"/>
      <c r="BQ36" s="130"/>
      <c r="BR36" s="130"/>
      <c r="BS36" s="130"/>
      <c r="BT36" s="130"/>
      <c r="BU36" s="130"/>
      <c r="BV36" s="130"/>
      <c r="BW36" s="130"/>
      <c r="BX36" s="130"/>
      <c r="BY36" s="130"/>
      <c r="BZ36" s="130"/>
      <c r="CA36" s="131"/>
    </row>
    <row r="37" spans="1:79" ht="34.5" thickBot="1" x14ac:dyDescent="0.3">
      <c r="A37" s="132" t="s">
        <v>0</v>
      </c>
      <c r="B37" s="133"/>
      <c r="C37" s="132" t="s">
        <v>1</v>
      </c>
      <c r="D37" s="159"/>
      <c r="E37" s="133"/>
      <c r="F37" s="98" t="s">
        <v>2</v>
      </c>
      <c r="G37" s="98"/>
      <c r="H37" s="98"/>
      <c r="I37" s="5" t="s">
        <v>3</v>
      </c>
      <c r="J37" s="98" t="s">
        <v>20</v>
      </c>
      <c r="K37" s="98"/>
      <c r="N37" s="132" t="s">
        <v>52</v>
      </c>
      <c r="O37" s="159"/>
      <c r="P37" s="159"/>
      <c r="Q37" s="159"/>
      <c r="R37" s="159"/>
      <c r="S37" s="159"/>
      <c r="T37" s="133"/>
      <c r="U37" s="5" t="s">
        <v>53</v>
      </c>
      <c r="V37" s="132" t="s">
        <v>54</v>
      </c>
      <c r="W37" s="159"/>
      <c r="X37" s="159"/>
      <c r="Y37" s="159"/>
      <c r="Z37" s="159"/>
      <c r="AA37" s="159"/>
      <c r="AB37" s="159"/>
      <c r="AC37" s="159"/>
      <c r="AD37" s="159"/>
      <c r="AE37" s="159"/>
      <c r="AF37" s="159"/>
      <c r="AG37" s="133"/>
      <c r="AJ37" s="132" t="s">
        <v>52</v>
      </c>
      <c r="AK37" s="159"/>
      <c r="AL37" s="159"/>
      <c r="AM37" s="159"/>
      <c r="AN37" s="159"/>
      <c r="AO37" s="159"/>
      <c r="AP37" s="133"/>
      <c r="AQ37" s="69" t="s">
        <v>369</v>
      </c>
      <c r="AR37" s="69" t="s">
        <v>370</v>
      </c>
      <c r="AS37" s="132" t="s">
        <v>54</v>
      </c>
      <c r="AT37" s="159"/>
      <c r="AU37" s="159"/>
      <c r="AV37" s="159"/>
      <c r="AW37" s="159"/>
      <c r="AX37" s="159"/>
      <c r="AY37" s="159"/>
      <c r="AZ37" s="159"/>
      <c r="BA37" s="159"/>
      <c r="BB37" s="159"/>
      <c r="BC37" s="159"/>
      <c r="BD37" s="133"/>
      <c r="BG37" s="132" t="s">
        <v>52</v>
      </c>
      <c r="BH37" s="159"/>
      <c r="BI37" s="159"/>
      <c r="BJ37" s="159"/>
      <c r="BK37" s="159"/>
      <c r="BL37" s="159"/>
      <c r="BM37" s="133"/>
      <c r="BN37" s="69" t="s">
        <v>369</v>
      </c>
      <c r="BO37" s="69" t="s">
        <v>370</v>
      </c>
      <c r="BP37" s="132" t="s">
        <v>54</v>
      </c>
      <c r="BQ37" s="159"/>
      <c r="BR37" s="159"/>
      <c r="BS37" s="159"/>
      <c r="BT37" s="159"/>
      <c r="BU37" s="159"/>
      <c r="BV37" s="159"/>
      <c r="BW37" s="159"/>
      <c r="BX37" s="159"/>
      <c r="BY37" s="159"/>
      <c r="BZ37" s="159"/>
      <c r="CA37" s="133"/>
    </row>
    <row r="38" spans="1:79" ht="216" customHeight="1" thickBot="1" x14ac:dyDescent="0.3">
      <c r="A38" s="138" t="s">
        <v>21</v>
      </c>
      <c r="B38" s="139"/>
      <c r="C38" s="32" t="s">
        <v>9</v>
      </c>
      <c r="D38" s="144" t="s">
        <v>101</v>
      </c>
      <c r="E38" s="145"/>
      <c r="F38" s="137" t="s">
        <v>102</v>
      </c>
      <c r="G38" s="137"/>
      <c r="H38" s="137"/>
      <c r="I38" s="25" t="s">
        <v>70</v>
      </c>
      <c r="J38" s="150" t="s">
        <v>103</v>
      </c>
      <c r="K38" s="150"/>
      <c r="N38" s="117" t="s">
        <v>269</v>
      </c>
      <c r="O38" s="118"/>
      <c r="P38" s="118"/>
      <c r="Q38" s="118"/>
      <c r="R38" s="118"/>
      <c r="S38" s="118"/>
      <c r="T38" s="119"/>
      <c r="U38" s="57">
        <v>0.33</v>
      </c>
      <c r="V38" s="152" t="s">
        <v>265</v>
      </c>
      <c r="W38" s="153"/>
      <c r="X38" s="153"/>
      <c r="Y38" s="153"/>
      <c r="Z38" s="153"/>
      <c r="AA38" s="153"/>
      <c r="AB38" s="153"/>
      <c r="AC38" s="153"/>
      <c r="AD38" s="153"/>
      <c r="AE38" s="153"/>
      <c r="AF38" s="153"/>
      <c r="AG38" s="154"/>
      <c r="AJ38" s="110" t="s">
        <v>428</v>
      </c>
      <c r="AK38" s="111"/>
      <c r="AL38" s="111"/>
      <c r="AM38" s="111"/>
      <c r="AN38" s="111"/>
      <c r="AO38" s="111"/>
      <c r="AP38" s="112"/>
      <c r="AQ38" s="57">
        <v>1</v>
      </c>
      <c r="AR38" s="82">
        <v>0.66</v>
      </c>
      <c r="AS38" s="107"/>
      <c r="AT38" s="108"/>
      <c r="AU38" s="108"/>
      <c r="AV38" s="108"/>
      <c r="AW38" s="108"/>
      <c r="AX38" s="108"/>
      <c r="AY38" s="108"/>
      <c r="AZ38" s="108"/>
      <c r="BA38" s="108"/>
      <c r="BB38" s="108"/>
      <c r="BC38" s="108"/>
      <c r="BD38" s="109"/>
      <c r="BG38" s="107"/>
      <c r="BH38" s="108"/>
      <c r="BI38" s="108"/>
      <c r="BJ38" s="108"/>
      <c r="BK38" s="108"/>
      <c r="BL38" s="108"/>
      <c r="BM38" s="109"/>
      <c r="BN38" s="29"/>
      <c r="BO38" s="74"/>
      <c r="BP38" s="107"/>
      <c r="BQ38" s="108"/>
      <c r="BR38" s="108"/>
      <c r="BS38" s="108"/>
      <c r="BT38" s="108"/>
      <c r="BU38" s="108"/>
      <c r="BV38" s="108"/>
      <c r="BW38" s="108"/>
      <c r="BX38" s="108"/>
      <c r="BY38" s="108"/>
      <c r="BZ38" s="108"/>
      <c r="CA38" s="109"/>
    </row>
    <row r="39" spans="1:79" ht="97.5" customHeight="1" thickBot="1" x14ac:dyDescent="0.3">
      <c r="A39" s="140"/>
      <c r="B39" s="141"/>
      <c r="C39" s="35" t="s">
        <v>10</v>
      </c>
      <c r="D39" s="146" t="s">
        <v>104</v>
      </c>
      <c r="E39" s="147"/>
      <c r="F39" s="160" t="s">
        <v>72</v>
      </c>
      <c r="G39" s="160"/>
      <c r="H39" s="160"/>
      <c r="I39" s="36" t="s">
        <v>22</v>
      </c>
      <c r="J39" s="151" t="s">
        <v>103</v>
      </c>
      <c r="K39" s="151"/>
      <c r="N39" s="117" t="s">
        <v>268</v>
      </c>
      <c r="O39" s="118"/>
      <c r="P39" s="118"/>
      <c r="Q39" s="118"/>
      <c r="R39" s="118"/>
      <c r="S39" s="118"/>
      <c r="T39" s="119"/>
      <c r="U39" s="57">
        <v>0.34</v>
      </c>
      <c r="V39" s="152" t="s">
        <v>271</v>
      </c>
      <c r="W39" s="153"/>
      <c r="X39" s="153"/>
      <c r="Y39" s="153"/>
      <c r="Z39" s="153"/>
      <c r="AA39" s="153"/>
      <c r="AB39" s="153"/>
      <c r="AC39" s="153"/>
      <c r="AD39" s="153"/>
      <c r="AE39" s="153"/>
      <c r="AF39" s="153"/>
      <c r="AG39" s="154"/>
      <c r="AJ39" s="110" t="s">
        <v>429</v>
      </c>
      <c r="AK39" s="111"/>
      <c r="AL39" s="111"/>
      <c r="AM39" s="111"/>
      <c r="AN39" s="111"/>
      <c r="AO39" s="111"/>
      <c r="AP39" s="112"/>
      <c r="AQ39" s="57">
        <v>1</v>
      </c>
      <c r="AR39" s="82">
        <v>0.66</v>
      </c>
      <c r="AS39" s="104" t="s">
        <v>432</v>
      </c>
      <c r="AT39" s="105"/>
      <c r="AU39" s="105"/>
      <c r="AV39" s="105"/>
      <c r="AW39" s="105"/>
      <c r="AX39" s="105"/>
      <c r="AY39" s="105"/>
      <c r="AZ39" s="105"/>
      <c r="BA39" s="105"/>
      <c r="BB39" s="105"/>
      <c r="BC39" s="105"/>
      <c r="BD39" s="106"/>
      <c r="BG39" s="107"/>
      <c r="BH39" s="108"/>
      <c r="BI39" s="108"/>
      <c r="BJ39" s="108"/>
      <c r="BK39" s="108"/>
      <c r="BL39" s="108"/>
      <c r="BM39" s="109"/>
      <c r="BN39" s="29"/>
      <c r="BO39" s="74"/>
      <c r="BP39" s="107"/>
      <c r="BQ39" s="108"/>
      <c r="BR39" s="108"/>
      <c r="BS39" s="108"/>
      <c r="BT39" s="108"/>
      <c r="BU39" s="108"/>
      <c r="BV39" s="108"/>
      <c r="BW39" s="108"/>
      <c r="BX39" s="108"/>
      <c r="BY39" s="108"/>
      <c r="BZ39" s="108"/>
      <c r="CA39" s="109"/>
    </row>
    <row r="40" spans="1:79" ht="72.75" customHeight="1" thickBot="1" x14ac:dyDescent="0.3">
      <c r="A40" s="140"/>
      <c r="B40" s="141"/>
      <c r="C40" s="35" t="s">
        <v>23</v>
      </c>
      <c r="D40" s="146" t="s">
        <v>105</v>
      </c>
      <c r="E40" s="147"/>
      <c r="F40" s="160" t="s">
        <v>73</v>
      </c>
      <c r="G40" s="160"/>
      <c r="H40" s="160"/>
      <c r="I40" s="36" t="s">
        <v>35</v>
      </c>
      <c r="J40" s="151" t="s">
        <v>103</v>
      </c>
      <c r="K40" s="151"/>
      <c r="N40" s="117" t="s">
        <v>267</v>
      </c>
      <c r="O40" s="118"/>
      <c r="P40" s="118"/>
      <c r="Q40" s="118"/>
      <c r="R40" s="118"/>
      <c r="S40" s="118"/>
      <c r="T40" s="119"/>
      <c r="U40" s="57">
        <v>0.34</v>
      </c>
      <c r="V40" s="152" t="s">
        <v>272</v>
      </c>
      <c r="W40" s="153"/>
      <c r="X40" s="153"/>
      <c r="Y40" s="153"/>
      <c r="Z40" s="153"/>
      <c r="AA40" s="153"/>
      <c r="AB40" s="153"/>
      <c r="AC40" s="153"/>
      <c r="AD40" s="153"/>
      <c r="AE40" s="153"/>
      <c r="AF40" s="153"/>
      <c r="AG40" s="154"/>
      <c r="AJ40" s="110" t="s">
        <v>430</v>
      </c>
      <c r="AK40" s="111"/>
      <c r="AL40" s="111"/>
      <c r="AM40" s="111"/>
      <c r="AN40" s="111"/>
      <c r="AO40" s="111"/>
      <c r="AP40" s="112"/>
      <c r="AQ40" s="57">
        <v>1</v>
      </c>
      <c r="AR40" s="82">
        <v>0.66</v>
      </c>
      <c r="AS40" s="104" t="s">
        <v>432</v>
      </c>
      <c r="AT40" s="105"/>
      <c r="AU40" s="105"/>
      <c r="AV40" s="105"/>
      <c r="AW40" s="105"/>
      <c r="AX40" s="105"/>
      <c r="AY40" s="105"/>
      <c r="AZ40" s="105"/>
      <c r="BA40" s="105"/>
      <c r="BB40" s="105"/>
      <c r="BC40" s="105"/>
      <c r="BD40" s="106"/>
      <c r="BG40" s="107"/>
      <c r="BH40" s="108"/>
      <c r="BI40" s="108"/>
      <c r="BJ40" s="108"/>
      <c r="BK40" s="108"/>
      <c r="BL40" s="108"/>
      <c r="BM40" s="109"/>
      <c r="BN40" s="29"/>
      <c r="BO40" s="74"/>
      <c r="BP40" s="107"/>
      <c r="BQ40" s="108"/>
      <c r="BR40" s="108"/>
      <c r="BS40" s="108"/>
      <c r="BT40" s="108"/>
      <c r="BU40" s="108"/>
      <c r="BV40" s="108"/>
      <c r="BW40" s="108"/>
      <c r="BX40" s="108"/>
      <c r="BY40" s="108"/>
      <c r="BZ40" s="108"/>
      <c r="CA40" s="109"/>
    </row>
    <row r="41" spans="1:79" ht="75" customHeight="1" thickBot="1" x14ac:dyDescent="0.3">
      <c r="A41" s="140"/>
      <c r="B41" s="141"/>
      <c r="C41" s="35" t="s">
        <v>24</v>
      </c>
      <c r="D41" s="146" t="s">
        <v>106</v>
      </c>
      <c r="E41" s="147"/>
      <c r="F41" s="160" t="s">
        <v>25</v>
      </c>
      <c r="G41" s="160"/>
      <c r="H41" s="160"/>
      <c r="I41" s="36" t="s">
        <v>26</v>
      </c>
      <c r="J41" s="151" t="s">
        <v>103</v>
      </c>
      <c r="K41" s="151"/>
      <c r="N41" s="117" t="s">
        <v>270</v>
      </c>
      <c r="O41" s="118"/>
      <c r="P41" s="118"/>
      <c r="Q41" s="118"/>
      <c r="R41" s="118"/>
      <c r="S41" s="118"/>
      <c r="T41" s="119"/>
      <c r="U41" s="57">
        <v>0.34</v>
      </c>
      <c r="V41" s="152" t="s">
        <v>273</v>
      </c>
      <c r="W41" s="153"/>
      <c r="X41" s="153"/>
      <c r="Y41" s="153"/>
      <c r="Z41" s="153"/>
      <c r="AA41" s="153"/>
      <c r="AB41" s="153"/>
      <c r="AC41" s="153"/>
      <c r="AD41" s="153"/>
      <c r="AE41" s="153"/>
      <c r="AF41" s="153"/>
      <c r="AG41" s="154"/>
      <c r="AJ41" s="110" t="s">
        <v>431</v>
      </c>
      <c r="AK41" s="111"/>
      <c r="AL41" s="111"/>
      <c r="AM41" s="111"/>
      <c r="AN41" s="111"/>
      <c r="AO41" s="111"/>
      <c r="AP41" s="112"/>
      <c r="AQ41" s="57">
        <v>1</v>
      </c>
      <c r="AR41" s="82">
        <v>0.66</v>
      </c>
      <c r="AS41" s="104" t="s">
        <v>432</v>
      </c>
      <c r="AT41" s="105"/>
      <c r="AU41" s="105"/>
      <c r="AV41" s="105"/>
      <c r="AW41" s="105"/>
      <c r="AX41" s="105"/>
      <c r="AY41" s="105"/>
      <c r="AZ41" s="105"/>
      <c r="BA41" s="105"/>
      <c r="BB41" s="105"/>
      <c r="BC41" s="105"/>
      <c r="BD41" s="106"/>
      <c r="BG41" s="107"/>
      <c r="BH41" s="108"/>
      <c r="BI41" s="108"/>
      <c r="BJ41" s="108"/>
      <c r="BK41" s="108"/>
      <c r="BL41" s="108"/>
      <c r="BM41" s="109"/>
      <c r="BN41" s="29"/>
      <c r="BO41" s="74"/>
      <c r="BP41" s="107"/>
      <c r="BQ41" s="108"/>
      <c r="BR41" s="108"/>
      <c r="BS41" s="108"/>
      <c r="BT41" s="108"/>
      <c r="BU41" s="108"/>
      <c r="BV41" s="108"/>
      <c r="BW41" s="108"/>
      <c r="BX41" s="108"/>
      <c r="BY41" s="108"/>
      <c r="BZ41" s="108"/>
      <c r="CA41" s="109"/>
    </row>
    <row r="42" spans="1:79" ht="72.75" customHeight="1" thickBot="1" x14ac:dyDescent="0.3">
      <c r="A42" s="142"/>
      <c r="B42" s="143"/>
      <c r="C42" s="33" t="s">
        <v>71</v>
      </c>
      <c r="D42" s="149" t="s">
        <v>78</v>
      </c>
      <c r="E42" s="135"/>
      <c r="F42" s="197" t="s">
        <v>77</v>
      </c>
      <c r="G42" s="197"/>
      <c r="H42" s="197"/>
      <c r="I42" s="27" t="s">
        <v>28</v>
      </c>
      <c r="J42" s="148" t="s">
        <v>357</v>
      </c>
      <c r="K42" s="148"/>
      <c r="N42" s="117" t="s">
        <v>275</v>
      </c>
      <c r="O42" s="118"/>
      <c r="P42" s="118"/>
      <c r="Q42" s="118"/>
      <c r="R42" s="118"/>
      <c r="S42" s="118"/>
      <c r="T42" s="119"/>
      <c r="U42" s="57">
        <v>0.34</v>
      </c>
      <c r="V42" s="152" t="s">
        <v>274</v>
      </c>
      <c r="W42" s="153"/>
      <c r="X42" s="153"/>
      <c r="Y42" s="153"/>
      <c r="Z42" s="153"/>
      <c r="AA42" s="153"/>
      <c r="AB42" s="153"/>
      <c r="AC42" s="153"/>
      <c r="AD42" s="153"/>
      <c r="AE42" s="153"/>
      <c r="AF42" s="153"/>
      <c r="AG42" s="154"/>
      <c r="AJ42" s="110" t="s">
        <v>427</v>
      </c>
      <c r="AK42" s="111"/>
      <c r="AL42" s="111"/>
      <c r="AM42" s="111"/>
      <c r="AN42" s="111"/>
      <c r="AO42" s="111"/>
      <c r="AP42" s="112"/>
      <c r="AQ42" s="57">
        <v>1</v>
      </c>
      <c r="AR42" s="82">
        <v>0.66</v>
      </c>
      <c r="AS42" s="104" t="s">
        <v>432</v>
      </c>
      <c r="AT42" s="105"/>
      <c r="AU42" s="105"/>
      <c r="AV42" s="105"/>
      <c r="AW42" s="105"/>
      <c r="AX42" s="105"/>
      <c r="AY42" s="105"/>
      <c r="AZ42" s="105"/>
      <c r="BA42" s="105"/>
      <c r="BB42" s="105"/>
      <c r="BC42" s="105"/>
      <c r="BD42" s="106"/>
      <c r="BG42" s="107"/>
      <c r="BH42" s="108"/>
      <c r="BI42" s="108"/>
      <c r="BJ42" s="108"/>
      <c r="BK42" s="108"/>
      <c r="BL42" s="108"/>
      <c r="BM42" s="109"/>
      <c r="BN42" s="29"/>
      <c r="BO42" s="74"/>
      <c r="BP42" s="107"/>
      <c r="BQ42" s="108"/>
      <c r="BR42" s="108"/>
      <c r="BS42" s="108"/>
      <c r="BT42" s="108"/>
      <c r="BU42" s="108"/>
      <c r="BV42" s="108"/>
      <c r="BW42" s="108"/>
      <c r="BX42" s="108"/>
      <c r="BY42" s="108"/>
      <c r="BZ42" s="108"/>
      <c r="CA42" s="109"/>
    </row>
    <row r="43" spans="1:79" ht="210.75" customHeight="1" thickBot="1" x14ac:dyDescent="0.3">
      <c r="A43" s="138" t="s">
        <v>27</v>
      </c>
      <c r="B43" s="139"/>
      <c r="C43" s="32" t="s">
        <v>11</v>
      </c>
      <c r="D43" s="144" t="s">
        <v>230</v>
      </c>
      <c r="E43" s="145"/>
      <c r="F43" s="137" t="s">
        <v>107</v>
      </c>
      <c r="G43" s="137"/>
      <c r="H43" s="137"/>
      <c r="I43" s="25" t="s">
        <v>28</v>
      </c>
      <c r="J43" s="150" t="s">
        <v>358</v>
      </c>
      <c r="K43" s="150"/>
      <c r="N43" s="117" t="s">
        <v>277</v>
      </c>
      <c r="O43" s="118"/>
      <c r="P43" s="118"/>
      <c r="Q43" s="118"/>
      <c r="R43" s="118"/>
      <c r="S43" s="118"/>
      <c r="T43" s="119"/>
      <c r="U43" s="57">
        <f>76/480</f>
        <v>0.15833333333333333</v>
      </c>
      <c r="V43" s="152" t="s">
        <v>276</v>
      </c>
      <c r="W43" s="153"/>
      <c r="X43" s="153"/>
      <c r="Y43" s="153"/>
      <c r="Z43" s="153"/>
      <c r="AA43" s="153"/>
      <c r="AB43" s="153"/>
      <c r="AC43" s="153"/>
      <c r="AD43" s="153"/>
      <c r="AE43" s="153"/>
      <c r="AF43" s="153"/>
      <c r="AG43" s="154"/>
      <c r="AJ43" s="110" t="s">
        <v>460</v>
      </c>
      <c r="AK43" s="111"/>
      <c r="AL43" s="111"/>
      <c r="AM43" s="111"/>
      <c r="AN43" s="111"/>
      <c r="AO43" s="111"/>
      <c r="AP43" s="112"/>
      <c r="AQ43" s="57">
        <v>0.49</v>
      </c>
      <c r="AR43" s="82">
        <v>0.32</v>
      </c>
      <c r="AS43" s="104" t="s">
        <v>433</v>
      </c>
      <c r="AT43" s="105"/>
      <c r="AU43" s="105"/>
      <c r="AV43" s="105"/>
      <c r="AW43" s="105"/>
      <c r="AX43" s="105"/>
      <c r="AY43" s="105"/>
      <c r="AZ43" s="105"/>
      <c r="BA43" s="105"/>
      <c r="BB43" s="105"/>
      <c r="BC43" s="105"/>
      <c r="BD43" s="106"/>
      <c r="BG43" s="107"/>
      <c r="BH43" s="108"/>
      <c r="BI43" s="108"/>
      <c r="BJ43" s="108"/>
      <c r="BK43" s="108"/>
      <c r="BL43" s="108"/>
      <c r="BM43" s="109"/>
      <c r="BN43" s="29"/>
      <c r="BO43" s="74"/>
      <c r="BP43" s="107"/>
      <c r="BQ43" s="108"/>
      <c r="BR43" s="108"/>
      <c r="BS43" s="108"/>
      <c r="BT43" s="108"/>
      <c r="BU43" s="108"/>
      <c r="BV43" s="108"/>
      <c r="BW43" s="108"/>
      <c r="BX43" s="108"/>
      <c r="BY43" s="108"/>
      <c r="BZ43" s="108"/>
      <c r="CA43" s="109"/>
    </row>
    <row r="44" spans="1:79" ht="81.75" customHeight="1" thickBot="1" x14ac:dyDescent="0.3">
      <c r="A44" s="140"/>
      <c r="B44" s="141"/>
      <c r="C44" s="35" t="s">
        <v>12</v>
      </c>
      <c r="D44" s="146" t="s">
        <v>110</v>
      </c>
      <c r="E44" s="147"/>
      <c r="F44" s="160" t="s">
        <v>111</v>
      </c>
      <c r="G44" s="160"/>
      <c r="H44" s="160"/>
      <c r="I44" s="36" t="s">
        <v>28</v>
      </c>
      <c r="J44" s="151" t="s">
        <v>358</v>
      </c>
      <c r="K44" s="151"/>
      <c r="N44" s="117" t="s">
        <v>278</v>
      </c>
      <c r="O44" s="118"/>
      <c r="P44" s="118"/>
      <c r="Q44" s="118"/>
      <c r="R44" s="118"/>
      <c r="S44" s="118"/>
      <c r="T44" s="119"/>
      <c r="U44" s="57">
        <v>0.1</v>
      </c>
      <c r="V44" s="152" t="s">
        <v>262</v>
      </c>
      <c r="W44" s="153"/>
      <c r="X44" s="153"/>
      <c r="Y44" s="153"/>
      <c r="Z44" s="153"/>
      <c r="AA44" s="153"/>
      <c r="AB44" s="153"/>
      <c r="AC44" s="153"/>
      <c r="AD44" s="153"/>
      <c r="AE44" s="153"/>
      <c r="AF44" s="153"/>
      <c r="AG44" s="154"/>
      <c r="AJ44" s="110" t="s">
        <v>461</v>
      </c>
      <c r="AK44" s="111"/>
      <c r="AL44" s="111"/>
      <c r="AM44" s="111"/>
      <c r="AN44" s="111"/>
      <c r="AO44" s="111"/>
      <c r="AP44" s="112"/>
      <c r="AQ44" s="57">
        <v>1</v>
      </c>
      <c r="AR44" s="82">
        <f>24/38</f>
        <v>0.63157894736842102</v>
      </c>
      <c r="AS44" s="104" t="s">
        <v>434</v>
      </c>
      <c r="AT44" s="105"/>
      <c r="AU44" s="105"/>
      <c r="AV44" s="105"/>
      <c r="AW44" s="105"/>
      <c r="AX44" s="105"/>
      <c r="AY44" s="105"/>
      <c r="AZ44" s="105"/>
      <c r="BA44" s="105"/>
      <c r="BB44" s="105"/>
      <c r="BC44" s="105"/>
      <c r="BD44" s="106"/>
      <c r="BG44" s="107"/>
      <c r="BH44" s="108"/>
      <c r="BI44" s="108"/>
      <c r="BJ44" s="108"/>
      <c r="BK44" s="108"/>
      <c r="BL44" s="108"/>
      <c r="BM44" s="109"/>
      <c r="BN44" s="29"/>
      <c r="BO44" s="74"/>
      <c r="BP44" s="107"/>
      <c r="BQ44" s="108"/>
      <c r="BR44" s="108"/>
      <c r="BS44" s="108"/>
      <c r="BT44" s="108"/>
      <c r="BU44" s="108"/>
      <c r="BV44" s="108"/>
      <c r="BW44" s="108"/>
      <c r="BX44" s="108"/>
      <c r="BY44" s="108"/>
      <c r="BZ44" s="108"/>
      <c r="CA44" s="109"/>
    </row>
    <row r="45" spans="1:79" ht="96" customHeight="1" thickBot="1" x14ac:dyDescent="0.3">
      <c r="A45" s="140"/>
      <c r="B45" s="141"/>
      <c r="C45" s="35" t="s">
        <v>13</v>
      </c>
      <c r="D45" s="146" t="s">
        <v>113</v>
      </c>
      <c r="E45" s="147"/>
      <c r="F45" s="160" t="s">
        <v>114</v>
      </c>
      <c r="G45" s="160"/>
      <c r="H45" s="160"/>
      <c r="I45" s="36" t="s">
        <v>28</v>
      </c>
      <c r="J45" s="151" t="s">
        <v>112</v>
      </c>
      <c r="K45" s="151"/>
      <c r="N45" s="117" t="s">
        <v>279</v>
      </c>
      <c r="O45" s="118"/>
      <c r="P45" s="118"/>
      <c r="Q45" s="118"/>
      <c r="R45" s="118"/>
      <c r="S45" s="118"/>
      <c r="T45" s="119"/>
      <c r="U45" s="57">
        <f>290/700</f>
        <v>0.41428571428571431</v>
      </c>
      <c r="V45" s="152" t="s">
        <v>280</v>
      </c>
      <c r="W45" s="153"/>
      <c r="X45" s="153"/>
      <c r="Y45" s="153"/>
      <c r="Z45" s="153"/>
      <c r="AA45" s="153"/>
      <c r="AB45" s="153"/>
      <c r="AC45" s="153"/>
      <c r="AD45" s="153"/>
      <c r="AE45" s="153"/>
      <c r="AF45" s="153"/>
      <c r="AG45" s="154"/>
      <c r="AJ45" s="110" t="s">
        <v>423</v>
      </c>
      <c r="AK45" s="111"/>
      <c r="AL45" s="111"/>
      <c r="AM45" s="111"/>
      <c r="AN45" s="111"/>
      <c r="AO45" s="111"/>
      <c r="AP45" s="112"/>
      <c r="AQ45" s="57">
        <v>0.94</v>
      </c>
      <c r="AR45" s="82">
        <v>0.73</v>
      </c>
      <c r="AS45" s="104" t="s">
        <v>435</v>
      </c>
      <c r="AT45" s="105"/>
      <c r="AU45" s="105"/>
      <c r="AV45" s="105"/>
      <c r="AW45" s="105"/>
      <c r="AX45" s="105"/>
      <c r="AY45" s="105"/>
      <c r="AZ45" s="105"/>
      <c r="BA45" s="105"/>
      <c r="BB45" s="105"/>
      <c r="BC45" s="105"/>
      <c r="BD45" s="106"/>
      <c r="BG45" s="107"/>
      <c r="BH45" s="108"/>
      <c r="BI45" s="108"/>
      <c r="BJ45" s="108"/>
      <c r="BK45" s="108"/>
      <c r="BL45" s="108"/>
      <c r="BM45" s="109"/>
      <c r="BN45" s="29"/>
      <c r="BO45" s="74"/>
      <c r="BP45" s="107"/>
      <c r="BQ45" s="108"/>
      <c r="BR45" s="108"/>
      <c r="BS45" s="108"/>
      <c r="BT45" s="108"/>
      <c r="BU45" s="108"/>
      <c r="BV45" s="108"/>
      <c r="BW45" s="108"/>
      <c r="BX45" s="108"/>
      <c r="BY45" s="108"/>
      <c r="BZ45" s="108"/>
      <c r="CA45" s="109"/>
    </row>
    <row r="46" spans="1:79" ht="87" customHeight="1" thickBot="1" x14ac:dyDescent="0.3">
      <c r="A46" s="140"/>
      <c r="B46" s="141"/>
      <c r="C46" s="35" t="s">
        <v>29</v>
      </c>
      <c r="D46" s="146" t="s">
        <v>115</v>
      </c>
      <c r="E46" s="147"/>
      <c r="F46" s="160" t="s">
        <v>359</v>
      </c>
      <c r="G46" s="160"/>
      <c r="H46" s="160"/>
      <c r="I46" s="36" t="s">
        <v>26</v>
      </c>
      <c r="J46" s="151" t="s">
        <v>360</v>
      </c>
      <c r="K46" s="151"/>
      <c r="N46" s="117" t="s">
        <v>281</v>
      </c>
      <c r="O46" s="118"/>
      <c r="P46" s="118"/>
      <c r="Q46" s="118"/>
      <c r="R46" s="118"/>
      <c r="S46" s="118"/>
      <c r="T46" s="119"/>
      <c r="U46" s="57">
        <v>0</v>
      </c>
      <c r="V46" s="152" t="s">
        <v>263</v>
      </c>
      <c r="W46" s="153"/>
      <c r="X46" s="153"/>
      <c r="Y46" s="153"/>
      <c r="Z46" s="153"/>
      <c r="AA46" s="153"/>
      <c r="AB46" s="153"/>
      <c r="AC46" s="153"/>
      <c r="AD46" s="153"/>
      <c r="AE46" s="153"/>
      <c r="AF46" s="153"/>
      <c r="AG46" s="154"/>
      <c r="AJ46" s="110" t="s">
        <v>437</v>
      </c>
      <c r="AK46" s="111"/>
      <c r="AL46" s="111"/>
      <c r="AM46" s="111"/>
      <c r="AN46" s="111"/>
      <c r="AO46" s="111"/>
      <c r="AP46" s="112"/>
      <c r="AQ46" s="57">
        <v>0.5</v>
      </c>
      <c r="AR46" s="82">
        <v>0.25</v>
      </c>
      <c r="AS46" s="104"/>
      <c r="AT46" s="105"/>
      <c r="AU46" s="105"/>
      <c r="AV46" s="105"/>
      <c r="AW46" s="105"/>
      <c r="AX46" s="105"/>
      <c r="AY46" s="105"/>
      <c r="AZ46" s="105"/>
      <c r="BA46" s="105"/>
      <c r="BB46" s="105"/>
      <c r="BC46" s="105"/>
      <c r="BD46" s="106"/>
      <c r="BG46" s="107"/>
      <c r="BH46" s="108"/>
      <c r="BI46" s="108"/>
      <c r="BJ46" s="108"/>
      <c r="BK46" s="108"/>
      <c r="BL46" s="108"/>
      <c r="BM46" s="109"/>
      <c r="BN46" s="29"/>
      <c r="BO46" s="74"/>
      <c r="BP46" s="107"/>
      <c r="BQ46" s="108"/>
      <c r="BR46" s="108"/>
      <c r="BS46" s="108"/>
      <c r="BT46" s="108"/>
      <c r="BU46" s="108"/>
      <c r="BV46" s="108"/>
      <c r="BW46" s="108"/>
      <c r="BX46" s="108"/>
      <c r="BY46" s="108"/>
      <c r="BZ46" s="108"/>
      <c r="CA46" s="109"/>
    </row>
    <row r="47" spans="1:79" ht="288" customHeight="1" thickBot="1" x14ac:dyDescent="0.3">
      <c r="A47" s="140"/>
      <c r="B47" s="141"/>
      <c r="C47" s="33" t="s">
        <v>60</v>
      </c>
      <c r="D47" s="149" t="s">
        <v>116</v>
      </c>
      <c r="E47" s="135"/>
      <c r="F47" s="197" t="s">
        <v>117</v>
      </c>
      <c r="G47" s="197"/>
      <c r="H47" s="197"/>
      <c r="I47" s="27" t="s">
        <v>118</v>
      </c>
      <c r="J47" s="148" t="s">
        <v>112</v>
      </c>
      <c r="K47" s="148"/>
      <c r="N47" s="117" t="s">
        <v>311</v>
      </c>
      <c r="O47" s="118"/>
      <c r="P47" s="118"/>
      <c r="Q47" s="118"/>
      <c r="R47" s="118"/>
      <c r="S47" s="118"/>
      <c r="T47" s="119"/>
      <c r="U47" s="57">
        <v>0</v>
      </c>
      <c r="V47" s="152" t="s">
        <v>282</v>
      </c>
      <c r="W47" s="153"/>
      <c r="X47" s="153"/>
      <c r="Y47" s="153"/>
      <c r="Z47" s="153"/>
      <c r="AA47" s="153"/>
      <c r="AB47" s="153"/>
      <c r="AC47" s="153"/>
      <c r="AD47" s="153"/>
      <c r="AE47" s="153"/>
      <c r="AF47" s="153"/>
      <c r="AG47" s="154"/>
      <c r="AJ47" s="110" t="s">
        <v>464</v>
      </c>
      <c r="AK47" s="111"/>
      <c r="AL47" s="111"/>
      <c r="AM47" s="111"/>
      <c r="AN47" s="111"/>
      <c r="AO47" s="111"/>
      <c r="AP47" s="112"/>
      <c r="AQ47" s="57">
        <v>0</v>
      </c>
      <c r="AR47" s="82">
        <v>0</v>
      </c>
      <c r="AS47" s="104" t="s">
        <v>436</v>
      </c>
      <c r="AT47" s="105"/>
      <c r="AU47" s="105"/>
      <c r="AV47" s="105"/>
      <c r="AW47" s="105"/>
      <c r="AX47" s="105"/>
      <c r="AY47" s="105"/>
      <c r="AZ47" s="105"/>
      <c r="BA47" s="105"/>
      <c r="BB47" s="105"/>
      <c r="BC47" s="105"/>
      <c r="BD47" s="106"/>
      <c r="BG47" s="107"/>
      <c r="BH47" s="108"/>
      <c r="BI47" s="108"/>
      <c r="BJ47" s="108"/>
      <c r="BK47" s="108"/>
      <c r="BL47" s="108"/>
      <c r="BM47" s="109"/>
      <c r="BN47" s="29"/>
      <c r="BO47" s="74"/>
      <c r="BP47" s="107"/>
      <c r="BQ47" s="108"/>
      <c r="BR47" s="108"/>
      <c r="BS47" s="108"/>
      <c r="BT47" s="108"/>
      <c r="BU47" s="108"/>
      <c r="BV47" s="108"/>
      <c r="BW47" s="108"/>
      <c r="BX47" s="108"/>
      <c r="BY47" s="108"/>
      <c r="BZ47" s="108"/>
      <c r="CA47" s="109"/>
    </row>
    <row r="48" spans="1:79" ht="102.75" customHeight="1" thickBot="1" x14ac:dyDescent="0.3">
      <c r="A48" s="155" t="s">
        <v>30</v>
      </c>
      <c r="B48" s="156"/>
      <c r="C48" s="10" t="s">
        <v>14</v>
      </c>
      <c r="D48" s="157" t="s">
        <v>119</v>
      </c>
      <c r="E48" s="158"/>
      <c r="F48" s="122" t="s">
        <v>120</v>
      </c>
      <c r="G48" s="122"/>
      <c r="H48" s="122"/>
      <c r="I48" s="3" t="s">
        <v>28</v>
      </c>
      <c r="J48" s="107" t="s">
        <v>121</v>
      </c>
      <c r="K48" s="109"/>
      <c r="N48" s="117" t="s">
        <v>283</v>
      </c>
      <c r="O48" s="118"/>
      <c r="P48" s="118"/>
      <c r="Q48" s="118"/>
      <c r="R48" s="118"/>
      <c r="S48" s="118"/>
      <c r="T48" s="119"/>
      <c r="U48" s="57" t="s">
        <v>266</v>
      </c>
      <c r="V48" s="152" t="s">
        <v>264</v>
      </c>
      <c r="W48" s="153"/>
      <c r="X48" s="153"/>
      <c r="Y48" s="153"/>
      <c r="Z48" s="153"/>
      <c r="AA48" s="153"/>
      <c r="AB48" s="153"/>
      <c r="AC48" s="153"/>
      <c r="AD48" s="153"/>
      <c r="AE48" s="153"/>
      <c r="AF48" s="153"/>
      <c r="AG48" s="154"/>
      <c r="AJ48" s="110" t="s">
        <v>424</v>
      </c>
      <c r="AK48" s="111"/>
      <c r="AL48" s="111"/>
      <c r="AM48" s="111"/>
      <c r="AN48" s="111"/>
      <c r="AO48" s="111"/>
      <c r="AP48" s="112"/>
      <c r="AQ48" s="57">
        <v>0.2</v>
      </c>
      <c r="AR48" s="82">
        <v>0.1</v>
      </c>
      <c r="AS48" s="104"/>
      <c r="AT48" s="105"/>
      <c r="AU48" s="105"/>
      <c r="AV48" s="105"/>
      <c r="AW48" s="105"/>
      <c r="AX48" s="105"/>
      <c r="AY48" s="105"/>
      <c r="AZ48" s="105"/>
      <c r="BA48" s="105"/>
      <c r="BB48" s="105"/>
      <c r="BC48" s="105"/>
      <c r="BD48" s="106"/>
      <c r="BG48" s="107"/>
      <c r="BH48" s="108"/>
      <c r="BI48" s="108"/>
      <c r="BJ48" s="108"/>
      <c r="BK48" s="108"/>
      <c r="BL48" s="108"/>
      <c r="BM48" s="109"/>
      <c r="BN48" s="29"/>
      <c r="BO48" s="74"/>
      <c r="BP48" s="107"/>
      <c r="BQ48" s="108"/>
      <c r="BR48" s="108"/>
      <c r="BS48" s="108"/>
      <c r="BT48" s="108"/>
      <c r="BU48" s="108"/>
      <c r="BV48" s="108"/>
      <c r="BW48" s="108"/>
      <c r="BX48" s="108"/>
      <c r="BY48" s="108"/>
      <c r="BZ48" s="108"/>
      <c r="CA48" s="109"/>
    </row>
    <row r="49" spans="1:79" ht="67.5" customHeight="1" thickBot="1" x14ac:dyDescent="0.3">
      <c r="A49" s="138" t="s">
        <v>32</v>
      </c>
      <c r="B49" s="173"/>
      <c r="C49" s="32" t="s">
        <v>15</v>
      </c>
      <c r="D49" s="144" t="s">
        <v>61</v>
      </c>
      <c r="E49" s="145"/>
      <c r="F49" s="137" t="s">
        <v>33</v>
      </c>
      <c r="G49" s="137"/>
      <c r="H49" s="137"/>
      <c r="I49" s="25" t="s">
        <v>28</v>
      </c>
      <c r="J49" s="198" t="s">
        <v>361</v>
      </c>
      <c r="K49" s="199"/>
      <c r="N49" s="117" t="s">
        <v>285</v>
      </c>
      <c r="O49" s="118"/>
      <c r="P49" s="118"/>
      <c r="Q49" s="118"/>
      <c r="R49" s="118"/>
      <c r="S49" s="118"/>
      <c r="T49" s="119"/>
      <c r="U49" s="57">
        <v>0.34</v>
      </c>
      <c r="V49" s="152" t="s">
        <v>284</v>
      </c>
      <c r="W49" s="153"/>
      <c r="X49" s="153"/>
      <c r="Y49" s="153"/>
      <c r="Z49" s="153"/>
      <c r="AA49" s="153"/>
      <c r="AB49" s="153"/>
      <c r="AC49" s="153"/>
      <c r="AD49" s="153"/>
      <c r="AE49" s="153"/>
      <c r="AF49" s="153"/>
      <c r="AG49" s="154"/>
      <c r="AJ49" s="110" t="s">
        <v>425</v>
      </c>
      <c r="AK49" s="111"/>
      <c r="AL49" s="111"/>
      <c r="AM49" s="111"/>
      <c r="AN49" s="111"/>
      <c r="AO49" s="111"/>
      <c r="AP49" s="112"/>
      <c r="AQ49" s="57">
        <v>0</v>
      </c>
      <c r="AR49" s="82">
        <v>0.34</v>
      </c>
      <c r="AS49" s="104" t="s">
        <v>438</v>
      </c>
      <c r="AT49" s="105"/>
      <c r="AU49" s="105"/>
      <c r="AV49" s="105"/>
      <c r="AW49" s="105"/>
      <c r="AX49" s="105"/>
      <c r="AY49" s="105"/>
      <c r="AZ49" s="105"/>
      <c r="BA49" s="105"/>
      <c r="BB49" s="105"/>
      <c r="BC49" s="105"/>
      <c r="BD49" s="106"/>
      <c r="BG49" s="107"/>
      <c r="BH49" s="108"/>
      <c r="BI49" s="108"/>
      <c r="BJ49" s="108"/>
      <c r="BK49" s="108"/>
      <c r="BL49" s="108"/>
      <c r="BM49" s="109"/>
      <c r="BN49" s="29"/>
      <c r="BO49" s="74"/>
      <c r="BP49" s="107"/>
      <c r="BQ49" s="108"/>
      <c r="BR49" s="108"/>
      <c r="BS49" s="108"/>
      <c r="BT49" s="108"/>
      <c r="BU49" s="108"/>
      <c r="BV49" s="108"/>
      <c r="BW49" s="108"/>
      <c r="BX49" s="108"/>
      <c r="BY49" s="108"/>
      <c r="BZ49" s="108"/>
      <c r="CA49" s="109"/>
    </row>
    <row r="50" spans="1:79" ht="60.75" customHeight="1" thickBot="1" x14ac:dyDescent="0.3">
      <c r="A50" s="142"/>
      <c r="B50" s="175"/>
      <c r="C50" s="33" t="s">
        <v>34</v>
      </c>
      <c r="D50" s="149" t="s">
        <v>363</v>
      </c>
      <c r="E50" s="135"/>
      <c r="F50" s="197" t="s">
        <v>74</v>
      </c>
      <c r="G50" s="197"/>
      <c r="H50" s="197"/>
      <c r="I50" s="27" t="s">
        <v>28</v>
      </c>
      <c r="J50" s="200" t="s">
        <v>362</v>
      </c>
      <c r="K50" s="201"/>
      <c r="N50" s="117" t="s">
        <v>286</v>
      </c>
      <c r="O50" s="118"/>
      <c r="P50" s="118"/>
      <c r="Q50" s="118"/>
      <c r="R50" s="118"/>
      <c r="S50" s="118"/>
      <c r="T50" s="119"/>
      <c r="U50" s="57">
        <v>0.34</v>
      </c>
      <c r="V50" s="152" t="s">
        <v>287</v>
      </c>
      <c r="W50" s="153"/>
      <c r="X50" s="153"/>
      <c r="Y50" s="153"/>
      <c r="Z50" s="153"/>
      <c r="AA50" s="153"/>
      <c r="AB50" s="153"/>
      <c r="AC50" s="153"/>
      <c r="AD50" s="153"/>
      <c r="AE50" s="153"/>
      <c r="AF50" s="153"/>
      <c r="AG50" s="154"/>
      <c r="AJ50" s="110" t="s">
        <v>426</v>
      </c>
      <c r="AK50" s="111"/>
      <c r="AL50" s="111"/>
      <c r="AM50" s="111"/>
      <c r="AN50" s="111"/>
      <c r="AO50" s="111"/>
      <c r="AP50" s="112"/>
      <c r="AQ50" s="57">
        <v>1</v>
      </c>
      <c r="AR50" s="82">
        <v>0.66</v>
      </c>
      <c r="AS50" s="104" t="s">
        <v>439</v>
      </c>
      <c r="AT50" s="105"/>
      <c r="AU50" s="105"/>
      <c r="AV50" s="105"/>
      <c r="AW50" s="105"/>
      <c r="AX50" s="105"/>
      <c r="AY50" s="105"/>
      <c r="AZ50" s="105"/>
      <c r="BA50" s="105"/>
      <c r="BB50" s="105"/>
      <c r="BC50" s="105"/>
      <c r="BD50" s="106"/>
      <c r="BG50" s="107"/>
      <c r="BH50" s="108"/>
      <c r="BI50" s="108"/>
      <c r="BJ50" s="108"/>
      <c r="BK50" s="108"/>
      <c r="BL50" s="108"/>
      <c r="BM50" s="109"/>
      <c r="BN50" s="29"/>
      <c r="BO50" s="74"/>
      <c r="BP50" s="107"/>
      <c r="BQ50" s="108"/>
      <c r="BR50" s="108"/>
      <c r="BS50" s="108"/>
      <c r="BT50" s="108"/>
      <c r="BU50" s="108"/>
      <c r="BV50" s="108"/>
      <c r="BW50" s="108"/>
      <c r="BX50" s="108"/>
      <c r="BY50" s="108"/>
      <c r="BZ50" s="108"/>
      <c r="CA50" s="109"/>
    </row>
    <row r="51" spans="1:79" x14ac:dyDescent="0.25">
      <c r="AP51" s="23"/>
      <c r="BW51" s="23"/>
    </row>
    <row r="52" spans="1:79" x14ac:dyDescent="0.25">
      <c r="AP52" s="23"/>
      <c r="BW52" s="23"/>
    </row>
    <row r="53" spans="1:79" ht="25.5" customHeight="1" x14ac:dyDescent="0.25">
      <c r="A53" s="170" t="s">
        <v>219</v>
      </c>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row>
    <row r="54" spans="1:79" ht="12" thickBot="1" x14ac:dyDescent="0.3">
      <c r="AQ54" s="21"/>
      <c r="AR54" s="21"/>
      <c r="AZ54" s="21"/>
      <c r="BX54" s="21"/>
    </row>
    <row r="55" spans="1:79" ht="15.75" customHeight="1" thickBot="1" x14ac:dyDescent="0.3">
      <c r="N55" s="129" t="s">
        <v>79</v>
      </c>
      <c r="O55" s="130"/>
      <c r="P55" s="130"/>
      <c r="Q55" s="130"/>
      <c r="R55" s="130"/>
      <c r="S55" s="130"/>
      <c r="T55" s="130"/>
      <c r="U55" s="130"/>
      <c r="V55" s="130"/>
      <c r="W55" s="130"/>
      <c r="X55" s="130"/>
      <c r="Y55" s="130"/>
      <c r="Z55" s="130"/>
      <c r="AA55" s="130"/>
      <c r="AB55" s="130"/>
      <c r="AC55" s="130"/>
      <c r="AD55" s="130"/>
      <c r="AE55" s="130"/>
      <c r="AF55" s="130"/>
      <c r="AG55" s="131"/>
      <c r="AJ55" s="129" t="s">
        <v>80</v>
      </c>
      <c r="AK55" s="130"/>
      <c r="AL55" s="130"/>
      <c r="AM55" s="130"/>
      <c r="AN55" s="130"/>
      <c r="AO55" s="130"/>
      <c r="AP55" s="130"/>
      <c r="AQ55" s="130"/>
      <c r="AR55" s="130"/>
      <c r="AS55" s="130"/>
      <c r="AT55" s="130"/>
      <c r="AU55" s="130"/>
      <c r="AV55" s="130"/>
      <c r="AW55" s="130"/>
      <c r="AX55" s="130"/>
      <c r="AY55" s="130"/>
      <c r="AZ55" s="130"/>
      <c r="BA55" s="130"/>
      <c r="BB55" s="130"/>
      <c r="BC55" s="130"/>
      <c r="BD55" s="131"/>
      <c r="BG55" s="129" t="s">
        <v>81</v>
      </c>
      <c r="BH55" s="130"/>
      <c r="BI55" s="130"/>
      <c r="BJ55" s="130"/>
      <c r="BK55" s="130"/>
      <c r="BL55" s="130"/>
      <c r="BM55" s="130"/>
      <c r="BN55" s="130"/>
      <c r="BO55" s="130"/>
      <c r="BP55" s="130"/>
      <c r="BQ55" s="130"/>
      <c r="BR55" s="130"/>
      <c r="BS55" s="130"/>
      <c r="BT55" s="130"/>
      <c r="BU55" s="130"/>
      <c r="BV55" s="130"/>
      <c r="BW55" s="130"/>
      <c r="BX55" s="130"/>
      <c r="BY55" s="130"/>
      <c r="BZ55" s="130"/>
      <c r="CA55" s="131"/>
    </row>
    <row r="56" spans="1:79" ht="35.25" customHeight="1" thickBot="1" x14ac:dyDescent="0.3">
      <c r="A56" s="132" t="s">
        <v>135</v>
      </c>
      <c r="B56" s="133"/>
      <c r="C56" s="132" t="s">
        <v>136</v>
      </c>
      <c r="D56" s="159"/>
      <c r="E56" s="133"/>
      <c r="F56" s="98" t="s">
        <v>137</v>
      </c>
      <c r="G56" s="98"/>
      <c r="H56" s="98"/>
      <c r="I56" s="5" t="s">
        <v>139</v>
      </c>
      <c r="J56" s="98" t="s">
        <v>134</v>
      </c>
      <c r="K56" s="98"/>
      <c r="N56" s="161" t="s">
        <v>52</v>
      </c>
      <c r="O56" s="162"/>
      <c r="P56" s="162"/>
      <c r="Q56" s="162"/>
      <c r="R56" s="162"/>
      <c r="S56" s="162"/>
      <c r="T56" s="163"/>
      <c r="U56" s="5" t="s">
        <v>53</v>
      </c>
      <c r="V56" s="132" t="s">
        <v>54</v>
      </c>
      <c r="W56" s="159"/>
      <c r="X56" s="159"/>
      <c r="Y56" s="159"/>
      <c r="Z56" s="159"/>
      <c r="AA56" s="159"/>
      <c r="AB56" s="159"/>
      <c r="AC56" s="159"/>
      <c r="AD56" s="159"/>
      <c r="AE56" s="159"/>
      <c r="AF56" s="159"/>
      <c r="AG56" s="133"/>
      <c r="AJ56" s="132" t="s">
        <v>52</v>
      </c>
      <c r="AK56" s="159"/>
      <c r="AL56" s="159"/>
      <c r="AM56" s="159"/>
      <c r="AN56" s="159"/>
      <c r="AO56" s="159"/>
      <c r="AP56" s="133"/>
      <c r="AQ56" s="69" t="s">
        <v>369</v>
      </c>
      <c r="AR56" s="69" t="s">
        <v>370</v>
      </c>
      <c r="AS56" s="132" t="s">
        <v>54</v>
      </c>
      <c r="AT56" s="159"/>
      <c r="AU56" s="159"/>
      <c r="AV56" s="159"/>
      <c r="AW56" s="159"/>
      <c r="AX56" s="159"/>
      <c r="AY56" s="159"/>
      <c r="AZ56" s="159"/>
      <c r="BA56" s="159"/>
      <c r="BB56" s="159"/>
      <c r="BC56" s="159"/>
      <c r="BD56" s="133"/>
      <c r="BG56" s="132" t="s">
        <v>52</v>
      </c>
      <c r="BH56" s="159"/>
      <c r="BI56" s="159"/>
      <c r="BJ56" s="159"/>
      <c r="BK56" s="159"/>
      <c r="BL56" s="159"/>
      <c r="BM56" s="133"/>
      <c r="BN56" s="69" t="s">
        <v>369</v>
      </c>
      <c r="BO56" s="69" t="s">
        <v>370</v>
      </c>
      <c r="BP56" s="132" t="s">
        <v>54</v>
      </c>
      <c r="BQ56" s="159"/>
      <c r="BR56" s="159"/>
      <c r="BS56" s="159"/>
      <c r="BT56" s="159"/>
      <c r="BU56" s="159"/>
      <c r="BV56" s="159"/>
      <c r="BW56" s="159"/>
      <c r="BX56" s="159"/>
      <c r="BY56" s="159"/>
      <c r="BZ56" s="159"/>
      <c r="CA56" s="133"/>
    </row>
    <row r="57" spans="1:79" ht="120.75" customHeight="1" thickBot="1" x14ac:dyDescent="0.3">
      <c r="A57" s="155" t="s">
        <v>36</v>
      </c>
      <c r="B57" s="156"/>
      <c r="C57" s="10" t="s">
        <v>11</v>
      </c>
      <c r="D57" s="157" t="s">
        <v>122</v>
      </c>
      <c r="E57" s="158"/>
      <c r="F57" s="122" t="s">
        <v>123</v>
      </c>
      <c r="G57" s="122"/>
      <c r="H57" s="122"/>
      <c r="I57" s="3" t="s">
        <v>124</v>
      </c>
      <c r="J57" s="107" t="s">
        <v>125</v>
      </c>
      <c r="K57" s="109"/>
      <c r="N57" s="117" t="s">
        <v>293</v>
      </c>
      <c r="O57" s="118"/>
      <c r="P57" s="118"/>
      <c r="Q57" s="118"/>
      <c r="R57" s="118"/>
      <c r="S57" s="118"/>
      <c r="T57" s="119"/>
      <c r="U57" s="57">
        <v>0.01</v>
      </c>
      <c r="V57" s="152" t="s">
        <v>288</v>
      </c>
      <c r="W57" s="153"/>
      <c r="X57" s="153"/>
      <c r="Y57" s="153"/>
      <c r="Z57" s="153"/>
      <c r="AA57" s="153"/>
      <c r="AB57" s="153"/>
      <c r="AC57" s="153"/>
      <c r="AD57" s="153"/>
      <c r="AE57" s="153"/>
      <c r="AF57" s="153"/>
      <c r="AG57" s="154"/>
      <c r="AJ57" s="101" t="s">
        <v>443</v>
      </c>
      <c r="AK57" s="102"/>
      <c r="AL57" s="102"/>
      <c r="AM57" s="102"/>
      <c r="AN57" s="102"/>
      <c r="AO57" s="102"/>
      <c r="AP57" s="103"/>
      <c r="AQ57" s="57">
        <v>1</v>
      </c>
      <c r="AR57" s="82">
        <v>0.66</v>
      </c>
      <c r="AS57" s="104" t="s">
        <v>444</v>
      </c>
      <c r="AT57" s="105"/>
      <c r="AU57" s="105"/>
      <c r="AV57" s="105"/>
      <c r="AW57" s="105"/>
      <c r="AX57" s="105"/>
      <c r="AY57" s="105"/>
      <c r="AZ57" s="105"/>
      <c r="BA57" s="105"/>
      <c r="BB57" s="105"/>
      <c r="BC57" s="105"/>
      <c r="BD57" s="106"/>
      <c r="BG57" s="107"/>
      <c r="BH57" s="108"/>
      <c r="BI57" s="108"/>
      <c r="BJ57" s="108"/>
      <c r="BK57" s="108"/>
      <c r="BL57" s="108"/>
      <c r="BM57" s="109"/>
      <c r="BN57" s="29"/>
      <c r="BO57" s="74"/>
      <c r="BP57" s="107"/>
      <c r="BQ57" s="108"/>
      <c r="BR57" s="108"/>
      <c r="BS57" s="108"/>
      <c r="BT57" s="108"/>
      <c r="BU57" s="108"/>
      <c r="BV57" s="108"/>
      <c r="BW57" s="108"/>
      <c r="BX57" s="108"/>
      <c r="BY57" s="108"/>
      <c r="BZ57" s="108"/>
      <c r="CA57" s="109"/>
    </row>
    <row r="58" spans="1:79" ht="80.25" customHeight="1" thickBot="1" x14ac:dyDescent="0.3">
      <c r="A58" s="138" t="s">
        <v>37</v>
      </c>
      <c r="B58" s="173"/>
      <c r="C58" s="32" t="s">
        <v>14</v>
      </c>
      <c r="D58" s="144" t="s">
        <v>126</v>
      </c>
      <c r="E58" s="145"/>
      <c r="F58" s="137" t="s">
        <v>127</v>
      </c>
      <c r="G58" s="137"/>
      <c r="H58" s="137"/>
      <c r="I58" s="25" t="s">
        <v>63</v>
      </c>
      <c r="J58" s="150" t="s">
        <v>130</v>
      </c>
      <c r="K58" s="150"/>
      <c r="N58" s="117" t="s">
        <v>294</v>
      </c>
      <c r="O58" s="118"/>
      <c r="P58" s="118"/>
      <c r="Q58" s="118"/>
      <c r="R58" s="118"/>
      <c r="S58" s="118"/>
      <c r="T58" s="119"/>
      <c r="U58" s="57">
        <v>0.1</v>
      </c>
      <c r="V58" s="152" t="s">
        <v>289</v>
      </c>
      <c r="W58" s="153"/>
      <c r="X58" s="153"/>
      <c r="Y58" s="153"/>
      <c r="Z58" s="153"/>
      <c r="AA58" s="153"/>
      <c r="AB58" s="153"/>
      <c r="AC58" s="153"/>
      <c r="AD58" s="153"/>
      <c r="AE58" s="153"/>
      <c r="AF58" s="153"/>
      <c r="AG58" s="154"/>
      <c r="AJ58" s="101" t="s">
        <v>455</v>
      </c>
      <c r="AK58" s="102"/>
      <c r="AL58" s="102"/>
      <c r="AM58" s="102"/>
      <c r="AN58" s="102"/>
      <c r="AO58" s="102"/>
      <c r="AP58" s="103"/>
      <c r="AQ58" s="57">
        <v>0.33</v>
      </c>
      <c r="AR58" s="82">
        <v>0.2</v>
      </c>
      <c r="AS58" s="104" t="s">
        <v>456</v>
      </c>
      <c r="AT58" s="105"/>
      <c r="AU58" s="105"/>
      <c r="AV58" s="105"/>
      <c r="AW58" s="105"/>
      <c r="AX58" s="105"/>
      <c r="AY58" s="105"/>
      <c r="AZ58" s="105"/>
      <c r="BA58" s="105"/>
      <c r="BB58" s="105"/>
      <c r="BC58" s="105"/>
      <c r="BD58" s="106"/>
      <c r="BG58" s="107"/>
      <c r="BH58" s="108"/>
      <c r="BI58" s="108"/>
      <c r="BJ58" s="108"/>
      <c r="BK58" s="108"/>
      <c r="BL58" s="108"/>
      <c r="BM58" s="109"/>
      <c r="BN58" s="29"/>
      <c r="BO58" s="74"/>
      <c r="BP58" s="107"/>
      <c r="BQ58" s="108"/>
      <c r="BR58" s="108"/>
      <c r="BS58" s="108"/>
      <c r="BT58" s="108"/>
      <c r="BU58" s="108"/>
      <c r="BV58" s="108"/>
      <c r="BW58" s="108"/>
      <c r="BX58" s="108"/>
      <c r="BY58" s="108"/>
      <c r="BZ58" s="108"/>
      <c r="CA58" s="109"/>
    </row>
    <row r="59" spans="1:79" ht="104.25" customHeight="1" thickBot="1" x14ac:dyDescent="0.3">
      <c r="A59" s="140"/>
      <c r="B59" s="174"/>
      <c r="C59" s="35" t="s">
        <v>31</v>
      </c>
      <c r="D59" s="146" t="s">
        <v>128</v>
      </c>
      <c r="E59" s="147"/>
      <c r="F59" s="160" t="s">
        <v>129</v>
      </c>
      <c r="G59" s="160"/>
      <c r="H59" s="160"/>
      <c r="I59" s="36" t="s">
        <v>63</v>
      </c>
      <c r="J59" s="151" t="s">
        <v>130</v>
      </c>
      <c r="K59" s="151"/>
      <c r="N59" s="117" t="s">
        <v>295</v>
      </c>
      <c r="O59" s="118"/>
      <c r="P59" s="118"/>
      <c r="Q59" s="118"/>
      <c r="R59" s="118"/>
      <c r="S59" s="118"/>
      <c r="T59" s="119"/>
      <c r="U59" s="57">
        <v>0.15</v>
      </c>
      <c r="V59" s="152" t="s">
        <v>290</v>
      </c>
      <c r="W59" s="153"/>
      <c r="X59" s="153"/>
      <c r="Y59" s="153"/>
      <c r="Z59" s="153"/>
      <c r="AA59" s="153"/>
      <c r="AB59" s="153"/>
      <c r="AC59" s="153"/>
      <c r="AD59" s="153"/>
      <c r="AE59" s="153"/>
      <c r="AF59" s="153"/>
      <c r="AG59" s="154"/>
      <c r="AJ59" s="101" t="s">
        <v>442</v>
      </c>
      <c r="AK59" s="102"/>
      <c r="AL59" s="102"/>
      <c r="AM59" s="102"/>
      <c r="AN59" s="102"/>
      <c r="AO59" s="102"/>
      <c r="AP59" s="103"/>
      <c r="AQ59" s="57">
        <v>1</v>
      </c>
      <c r="AR59" s="82">
        <v>1</v>
      </c>
      <c r="AS59" s="104" t="s">
        <v>457</v>
      </c>
      <c r="AT59" s="105"/>
      <c r="AU59" s="105"/>
      <c r="AV59" s="105"/>
      <c r="AW59" s="105"/>
      <c r="AX59" s="105"/>
      <c r="AY59" s="105"/>
      <c r="AZ59" s="105"/>
      <c r="BA59" s="105"/>
      <c r="BB59" s="105"/>
      <c r="BC59" s="105"/>
      <c r="BD59" s="106"/>
      <c r="BG59" s="107"/>
      <c r="BH59" s="108"/>
      <c r="BI59" s="108"/>
      <c r="BJ59" s="108"/>
      <c r="BK59" s="108"/>
      <c r="BL59" s="108"/>
      <c r="BM59" s="109"/>
      <c r="BN59" s="29"/>
      <c r="BO59" s="74"/>
      <c r="BP59" s="107"/>
      <c r="BQ59" s="108"/>
      <c r="BR59" s="108"/>
      <c r="BS59" s="108"/>
      <c r="BT59" s="108"/>
      <c r="BU59" s="108"/>
      <c r="BV59" s="108"/>
      <c r="BW59" s="108"/>
      <c r="BX59" s="108"/>
      <c r="BY59" s="108"/>
      <c r="BZ59" s="108"/>
      <c r="CA59" s="109"/>
    </row>
    <row r="60" spans="1:79" ht="134.25" customHeight="1" thickBot="1" x14ac:dyDescent="0.3">
      <c r="A60" s="142"/>
      <c r="B60" s="175"/>
      <c r="C60" s="35" t="s">
        <v>132</v>
      </c>
      <c r="D60" s="146" t="s">
        <v>64</v>
      </c>
      <c r="E60" s="147"/>
      <c r="F60" s="160" t="s">
        <v>131</v>
      </c>
      <c r="G60" s="160"/>
      <c r="H60" s="160"/>
      <c r="I60" s="36" t="s">
        <v>63</v>
      </c>
      <c r="J60" s="151" t="s">
        <v>130</v>
      </c>
      <c r="K60" s="151"/>
      <c r="N60" s="117" t="s">
        <v>296</v>
      </c>
      <c r="O60" s="118"/>
      <c r="P60" s="118"/>
      <c r="Q60" s="118"/>
      <c r="R60" s="118"/>
      <c r="S60" s="118"/>
      <c r="T60" s="119"/>
      <c r="U60" s="57">
        <v>0.15</v>
      </c>
      <c r="V60" s="152" t="s">
        <v>291</v>
      </c>
      <c r="W60" s="153"/>
      <c r="X60" s="153"/>
      <c r="Y60" s="153"/>
      <c r="Z60" s="153"/>
      <c r="AA60" s="153"/>
      <c r="AB60" s="153"/>
      <c r="AC60" s="153"/>
      <c r="AD60" s="153"/>
      <c r="AE60" s="153"/>
      <c r="AF60" s="153"/>
      <c r="AG60" s="154"/>
      <c r="AJ60" s="101" t="s">
        <v>441</v>
      </c>
      <c r="AK60" s="102"/>
      <c r="AL60" s="102"/>
      <c r="AM60" s="102"/>
      <c r="AN60" s="102"/>
      <c r="AO60" s="102"/>
      <c r="AP60" s="103"/>
      <c r="AQ60" s="57">
        <v>1</v>
      </c>
      <c r="AR60" s="82">
        <v>1</v>
      </c>
      <c r="AS60" s="104" t="s">
        <v>445</v>
      </c>
      <c r="AT60" s="105"/>
      <c r="AU60" s="105"/>
      <c r="AV60" s="105"/>
      <c r="AW60" s="105"/>
      <c r="AX60" s="105"/>
      <c r="AY60" s="105"/>
      <c r="AZ60" s="105"/>
      <c r="BA60" s="105"/>
      <c r="BB60" s="105"/>
      <c r="BC60" s="105"/>
      <c r="BD60" s="106"/>
      <c r="BG60" s="107"/>
      <c r="BH60" s="108"/>
      <c r="BI60" s="108"/>
      <c r="BJ60" s="108"/>
      <c r="BK60" s="108"/>
      <c r="BL60" s="108"/>
      <c r="BM60" s="109"/>
      <c r="BN60" s="29"/>
      <c r="BO60" s="74"/>
      <c r="BP60" s="107"/>
      <c r="BQ60" s="108"/>
      <c r="BR60" s="108"/>
      <c r="BS60" s="108"/>
      <c r="BT60" s="108"/>
      <c r="BU60" s="108"/>
      <c r="BV60" s="108"/>
      <c r="BW60" s="108"/>
      <c r="BX60" s="108"/>
      <c r="BY60" s="108"/>
      <c r="BZ60" s="108"/>
      <c r="CA60" s="109"/>
    </row>
    <row r="61" spans="1:79" ht="48" customHeight="1" thickBot="1" x14ac:dyDescent="0.3">
      <c r="A61" s="155" t="s">
        <v>38</v>
      </c>
      <c r="B61" s="156"/>
      <c r="C61" s="10" t="s">
        <v>16</v>
      </c>
      <c r="D61" s="157" t="s">
        <v>364</v>
      </c>
      <c r="E61" s="158"/>
      <c r="F61" s="122" t="s">
        <v>39</v>
      </c>
      <c r="G61" s="122"/>
      <c r="H61" s="122"/>
      <c r="I61" s="3" t="s">
        <v>28</v>
      </c>
      <c r="J61" s="107" t="s">
        <v>133</v>
      </c>
      <c r="K61" s="109"/>
      <c r="N61" s="117" t="s">
        <v>297</v>
      </c>
      <c r="O61" s="118"/>
      <c r="P61" s="118"/>
      <c r="Q61" s="118"/>
      <c r="R61" s="118"/>
      <c r="S61" s="118"/>
      <c r="T61" s="119"/>
      <c r="U61" s="57">
        <v>0.34</v>
      </c>
      <c r="V61" s="152" t="s">
        <v>292</v>
      </c>
      <c r="W61" s="153"/>
      <c r="X61" s="153"/>
      <c r="Y61" s="153"/>
      <c r="Z61" s="153"/>
      <c r="AA61" s="153"/>
      <c r="AB61" s="153"/>
      <c r="AC61" s="153"/>
      <c r="AD61" s="153"/>
      <c r="AE61" s="153"/>
      <c r="AF61" s="153"/>
      <c r="AG61" s="154"/>
      <c r="AJ61" s="101" t="s">
        <v>440</v>
      </c>
      <c r="AK61" s="102"/>
      <c r="AL61" s="102"/>
      <c r="AM61" s="102"/>
      <c r="AN61" s="102"/>
      <c r="AO61" s="102"/>
      <c r="AP61" s="103"/>
      <c r="AQ61" s="57">
        <v>1</v>
      </c>
      <c r="AR61" s="82">
        <v>0.67</v>
      </c>
      <c r="AS61" s="104" t="s">
        <v>446</v>
      </c>
      <c r="AT61" s="105"/>
      <c r="AU61" s="105"/>
      <c r="AV61" s="105"/>
      <c r="AW61" s="105"/>
      <c r="AX61" s="105"/>
      <c r="AY61" s="105"/>
      <c r="AZ61" s="105"/>
      <c r="BA61" s="105"/>
      <c r="BB61" s="105"/>
      <c r="BC61" s="105"/>
      <c r="BD61" s="106"/>
      <c r="BG61" s="107"/>
      <c r="BH61" s="108"/>
      <c r="BI61" s="108"/>
      <c r="BJ61" s="108"/>
      <c r="BK61" s="108"/>
      <c r="BL61" s="108"/>
      <c r="BM61" s="109"/>
      <c r="BN61" s="29"/>
      <c r="BO61" s="74"/>
      <c r="BP61" s="107"/>
      <c r="BQ61" s="108"/>
      <c r="BR61" s="108"/>
      <c r="BS61" s="108"/>
      <c r="BT61" s="108"/>
      <c r="BU61" s="108"/>
      <c r="BV61" s="108"/>
      <c r="BW61" s="108"/>
      <c r="BX61" s="108"/>
      <c r="BY61" s="108"/>
      <c r="BZ61" s="108"/>
      <c r="CA61" s="109"/>
    </row>
    <row r="62" spans="1:79" ht="20.25" customHeight="1" x14ac:dyDescent="0.25">
      <c r="AP62" s="23"/>
    </row>
    <row r="63" spans="1:79" ht="20.25" customHeight="1" x14ac:dyDescent="0.25">
      <c r="AP63" s="23"/>
    </row>
    <row r="64" spans="1:79" ht="25.5" customHeight="1" x14ac:dyDescent="0.25">
      <c r="A64" s="170" t="s">
        <v>40</v>
      </c>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row>
    <row r="65" spans="1:81" ht="12" thickBot="1" x14ac:dyDescent="0.3">
      <c r="A65" s="15"/>
      <c r="B65" s="15"/>
      <c r="C65" s="15"/>
      <c r="D65" s="15"/>
      <c r="E65" s="15"/>
      <c r="F65" s="15"/>
      <c r="G65" s="15"/>
      <c r="H65" s="15"/>
      <c r="I65" s="15"/>
      <c r="J65" s="15"/>
      <c r="K65" s="15"/>
      <c r="L65" s="15"/>
      <c r="M65" s="15"/>
      <c r="N65" s="51"/>
      <c r="O65" s="51"/>
      <c r="P65" s="51"/>
      <c r="Q65" s="51"/>
      <c r="R65" s="51"/>
      <c r="S65" s="51"/>
      <c r="T65" s="51"/>
      <c r="U65" s="15"/>
      <c r="V65" s="15"/>
      <c r="W65" s="15"/>
      <c r="X65" s="15"/>
      <c r="Y65" s="15"/>
      <c r="Z65" s="15"/>
      <c r="AA65" s="15"/>
      <c r="AB65" s="15"/>
      <c r="AC65" s="15"/>
      <c r="AD65" s="15"/>
      <c r="AE65" s="15"/>
      <c r="AF65" s="15"/>
      <c r="AQ65" s="21"/>
      <c r="AR65" s="21"/>
      <c r="AZ65" s="21"/>
      <c r="BX65" s="21"/>
    </row>
    <row r="66" spans="1:81" ht="12" thickBot="1" x14ac:dyDescent="0.3">
      <c r="N66" s="129" t="s">
        <v>79</v>
      </c>
      <c r="O66" s="130"/>
      <c r="P66" s="130"/>
      <c r="Q66" s="130"/>
      <c r="R66" s="130"/>
      <c r="S66" s="130"/>
      <c r="T66" s="130"/>
      <c r="U66" s="130"/>
      <c r="V66" s="130"/>
      <c r="W66" s="130"/>
      <c r="X66" s="130"/>
      <c r="Y66" s="130"/>
      <c r="Z66" s="130"/>
      <c r="AA66" s="130"/>
      <c r="AB66" s="130"/>
      <c r="AC66" s="130"/>
      <c r="AD66" s="130"/>
      <c r="AE66" s="130"/>
      <c r="AF66" s="130"/>
      <c r="AG66" s="131"/>
      <c r="AJ66" s="129" t="s">
        <v>80</v>
      </c>
      <c r="AK66" s="130"/>
      <c r="AL66" s="130"/>
      <c r="AM66" s="130"/>
      <c r="AN66" s="130"/>
      <c r="AO66" s="130"/>
      <c r="AP66" s="130"/>
      <c r="AQ66" s="130"/>
      <c r="AR66" s="130"/>
      <c r="AS66" s="130"/>
      <c r="AT66" s="130"/>
      <c r="AU66" s="130"/>
      <c r="AV66" s="130"/>
      <c r="AW66" s="130"/>
      <c r="AX66" s="130"/>
      <c r="AY66" s="130"/>
      <c r="AZ66" s="130"/>
      <c r="BA66" s="130"/>
      <c r="BB66" s="130"/>
      <c r="BC66" s="130"/>
      <c r="BD66" s="131"/>
      <c r="BG66" s="129" t="s">
        <v>81</v>
      </c>
      <c r="BH66" s="130"/>
      <c r="BI66" s="130"/>
      <c r="BJ66" s="130"/>
      <c r="BK66" s="130"/>
      <c r="BL66" s="130"/>
      <c r="BM66" s="130"/>
      <c r="BN66" s="130"/>
      <c r="BO66" s="130"/>
      <c r="BP66" s="130"/>
      <c r="BQ66" s="130"/>
      <c r="BR66" s="130"/>
      <c r="BS66" s="130"/>
      <c r="BT66" s="130"/>
      <c r="BU66" s="130"/>
      <c r="BV66" s="130"/>
      <c r="BW66" s="130"/>
      <c r="BX66" s="130"/>
      <c r="BY66" s="130"/>
      <c r="BZ66" s="130"/>
      <c r="CA66" s="131"/>
    </row>
    <row r="67" spans="1:81" ht="30" customHeight="1" thickBot="1" x14ac:dyDescent="0.3">
      <c r="N67" s="123" t="s">
        <v>52</v>
      </c>
      <c r="O67" s="124"/>
      <c r="P67" s="124"/>
      <c r="Q67" s="124"/>
      <c r="R67" s="124"/>
      <c r="S67" s="124"/>
      <c r="T67" s="125"/>
      <c r="U67" s="99" t="s">
        <v>53</v>
      </c>
      <c r="V67" s="123" t="s">
        <v>54</v>
      </c>
      <c r="W67" s="124"/>
      <c r="X67" s="124"/>
      <c r="Y67" s="124"/>
      <c r="Z67" s="124"/>
      <c r="AA67" s="124"/>
      <c r="AB67" s="124"/>
      <c r="AC67" s="124"/>
      <c r="AD67" s="124"/>
      <c r="AE67" s="124"/>
      <c r="AF67" s="124"/>
      <c r="AG67" s="125"/>
      <c r="AJ67" s="123" t="s">
        <v>52</v>
      </c>
      <c r="AK67" s="124"/>
      <c r="AL67" s="124"/>
      <c r="AM67" s="124"/>
      <c r="AN67" s="124"/>
      <c r="AO67" s="124"/>
      <c r="AP67" s="125"/>
      <c r="AQ67" s="99" t="s">
        <v>369</v>
      </c>
      <c r="AR67" s="99" t="s">
        <v>370</v>
      </c>
      <c r="AS67" s="123" t="s">
        <v>54</v>
      </c>
      <c r="AT67" s="124"/>
      <c r="AU67" s="124"/>
      <c r="AV67" s="124"/>
      <c r="AW67" s="124"/>
      <c r="AX67" s="124"/>
      <c r="AY67" s="124"/>
      <c r="AZ67" s="124"/>
      <c r="BA67" s="124"/>
      <c r="BB67" s="124"/>
      <c r="BC67" s="124"/>
      <c r="BD67" s="125"/>
      <c r="BG67" s="123" t="s">
        <v>52</v>
      </c>
      <c r="BH67" s="124"/>
      <c r="BI67" s="124"/>
      <c r="BJ67" s="124"/>
      <c r="BK67" s="124"/>
      <c r="BL67" s="124"/>
      <c r="BM67" s="125"/>
      <c r="BN67" s="99" t="s">
        <v>369</v>
      </c>
      <c r="BO67" s="99" t="s">
        <v>370</v>
      </c>
      <c r="BP67" s="123" t="s">
        <v>54</v>
      </c>
      <c r="BQ67" s="124"/>
      <c r="BR67" s="124"/>
      <c r="BS67" s="124"/>
      <c r="BT67" s="124"/>
      <c r="BU67" s="124"/>
      <c r="BV67" s="124"/>
      <c r="BW67" s="124"/>
      <c r="BX67" s="124"/>
      <c r="BY67" s="124"/>
      <c r="BZ67" s="124"/>
      <c r="CA67" s="125"/>
    </row>
    <row r="68" spans="1:81" s="38" customFormat="1" ht="25.5" customHeight="1" thickBot="1" x14ac:dyDescent="0.3">
      <c r="A68" s="132" t="s">
        <v>135</v>
      </c>
      <c r="B68" s="133"/>
      <c r="C68" s="132" t="s">
        <v>136</v>
      </c>
      <c r="D68" s="159"/>
      <c r="E68" s="133"/>
      <c r="F68" s="132" t="s">
        <v>137</v>
      </c>
      <c r="G68" s="133"/>
      <c r="H68" s="5" t="s">
        <v>138</v>
      </c>
      <c r="I68" s="5" t="s">
        <v>139</v>
      </c>
      <c r="J68" s="132" t="s">
        <v>134</v>
      </c>
      <c r="K68" s="133"/>
      <c r="N68" s="126"/>
      <c r="O68" s="127"/>
      <c r="P68" s="127"/>
      <c r="Q68" s="127"/>
      <c r="R68" s="127"/>
      <c r="S68" s="127"/>
      <c r="T68" s="128"/>
      <c r="U68" s="100"/>
      <c r="V68" s="126"/>
      <c r="W68" s="127"/>
      <c r="X68" s="127"/>
      <c r="Y68" s="127"/>
      <c r="Z68" s="127"/>
      <c r="AA68" s="127"/>
      <c r="AB68" s="127"/>
      <c r="AC68" s="127"/>
      <c r="AD68" s="127"/>
      <c r="AE68" s="127"/>
      <c r="AF68" s="127"/>
      <c r="AG68" s="128"/>
      <c r="AJ68" s="126"/>
      <c r="AK68" s="127"/>
      <c r="AL68" s="127"/>
      <c r="AM68" s="127"/>
      <c r="AN68" s="127"/>
      <c r="AO68" s="127"/>
      <c r="AP68" s="128"/>
      <c r="AQ68" s="100"/>
      <c r="AR68" s="100"/>
      <c r="AS68" s="126"/>
      <c r="AT68" s="127"/>
      <c r="AU68" s="127"/>
      <c r="AV68" s="127"/>
      <c r="AW68" s="127"/>
      <c r="AX68" s="127"/>
      <c r="AY68" s="127"/>
      <c r="AZ68" s="127"/>
      <c r="BA68" s="127"/>
      <c r="BB68" s="127"/>
      <c r="BC68" s="127"/>
      <c r="BD68" s="128"/>
      <c r="BG68" s="126"/>
      <c r="BH68" s="127"/>
      <c r="BI68" s="127"/>
      <c r="BJ68" s="127"/>
      <c r="BK68" s="127"/>
      <c r="BL68" s="127"/>
      <c r="BM68" s="128"/>
      <c r="BN68" s="100"/>
      <c r="BO68" s="100"/>
      <c r="BP68" s="126"/>
      <c r="BQ68" s="127"/>
      <c r="BR68" s="127"/>
      <c r="BS68" s="127"/>
      <c r="BT68" s="127"/>
      <c r="BU68" s="127"/>
      <c r="BV68" s="127"/>
      <c r="BW68" s="127"/>
      <c r="BX68" s="127"/>
      <c r="BY68" s="127"/>
      <c r="BZ68" s="127"/>
      <c r="CA68" s="128"/>
    </row>
    <row r="69" spans="1:81" ht="249" customHeight="1" thickBot="1" x14ac:dyDescent="0.3">
      <c r="A69" s="138" t="s">
        <v>166</v>
      </c>
      <c r="B69" s="173"/>
      <c r="C69" s="32" t="s">
        <v>9</v>
      </c>
      <c r="D69" s="144" t="s">
        <v>41</v>
      </c>
      <c r="E69" s="145"/>
      <c r="F69" s="171" t="s">
        <v>65</v>
      </c>
      <c r="G69" s="145"/>
      <c r="H69" s="40" t="s">
        <v>67</v>
      </c>
      <c r="I69" s="25" t="s">
        <v>75</v>
      </c>
      <c r="J69" s="150" t="s">
        <v>221</v>
      </c>
      <c r="K69" s="150"/>
      <c r="N69" s="152" t="s">
        <v>235</v>
      </c>
      <c r="O69" s="153"/>
      <c r="P69" s="153"/>
      <c r="Q69" s="153"/>
      <c r="R69" s="153"/>
      <c r="S69" s="153"/>
      <c r="T69" s="154"/>
      <c r="U69" s="57">
        <v>0.1</v>
      </c>
      <c r="V69" s="117" t="s">
        <v>237</v>
      </c>
      <c r="W69" s="118"/>
      <c r="X69" s="118"/>
      <c r="Y69" s="118"/>
      <c r="Z69" s="118"/>
      <c r="AA69" s="118"/>
      <c r="AB69" s="118"/>
      <c r="AC69" s="118"/>
      <c r="AD69" s="118"/>
      <c r="AE69" s="118"/>
      <c r="AF69" s="118"/>
      <c r="AG69" s="119"/>
      <c r="AJ69" s="101" t="s">
        <v>394</v>
      </c>
      <c r="AK69" s="102"/>
      <c r="AL69" s="102"/>
      <c r="AM69" s="102"/>
      <c r="AN69" s="102"/>
      <c r="AO69" s="102"/>
      <c r="AP69" s="103"/>
      <c r="AQ69" s="57">
        <v>1</v>
      </c>
      <c r="AR69" s="82">
        <v>1</v>
      </c>
      <c r="AS69" s="104" t="s">
        <v>452</v>
      </c>
      <c r="AT69" s="105"/>
      <c r="AU69" s="105"/>
      <c r="AV69" s="105"/>
      <c r="AW69" s="105"/>
      <c r="AX69" s="105"/>
      <c r="AY69" s="105"/>
      <c r="AZ69" s="105"/>
      <c r="BA69" s="105"/>
      <c r="BB69" s="105"/>
      <c r="BC69" s="105"/>
      <c r="BD69" s="106"/>
      <c r="BG69" s="107"/>
      <c r="BH69" s="108"/>
      <c r="BI69" s="108"/>
      <c r="BJ69" s="108"/>
      <c r="BK69" s="108"/>
      <c r="BL69" s="108"/>
      <c r="BM69" s="109"/>
      <c r="BN69" s="29"/>
      <c r="BO69" s="74"/>
      <c r="BP69" s="107"/>
      <c r="BQ69" s="108"/>
      <c r="BR69" s="108"/>
      <c r="BS69" s="108"/>
      <c r="BT69" s="108"/>
      <c r="BU69" s="108"/>
      <c r="BV69" s="108"/>
      <c r="BW69" s="108"/>
      <c r="BX69" s="108"/>
      <c r="BY69" s="108"/>
      <c r="BZ69" s="108"/>
      <c r="CA69" s="109"/>
    </row>
    <row r="70" spans="1:81" ht="408.75" customHeight="1" thickBot="1" x14ac:dyDescent="0.3">
      <c r="A70" s="140"/>
      <c r="B70" s="174"/>
      <c r="C70" s="35" t="s">
        <v>10</v>
      </c>
      <c r="D70" s="146" t="s">
        <v>140</v>
      </c>
      <c r="E70" s="147"/>
      <c r="F70" s="172" t="s">
        <v>141</v>
      </c>
      <c r="G70" s="147"/>
      <c r="H70" s="39" t="s">
        <v>142</v>
      </c>
      <c r="I70" s="36" t="s">
        <v>44</v>
      </c>
      <c r="J70" s="151" t="s">
        <v>220</v>
      </c>
      <c r="K70" s="151"/>
      <c r="N70" s="117" t="s">
        <v>236</v>
      </c>
      <c r="O70" s="118"/>
      <c r="P70" s="118"/>
      <c r="Q70" s="118"/>
      <c r="R70" s="118"/>
      <c r="S70" s="118"/>
      <c r="T70" s="119"/>
      <c r="U70" s="29">
        <v>0.32</v>
      </c>
      <c r="V70" s="117" t="s">
        <v>316</v>
      </c>
      <c r="W70" s="118"/>
      <c r="X70" s="118"/>
      <c r="Y70" s="118"/>
      <c r="Z70" s="118"/>
      <c r="AA70" s="118"/>
      <c r="AB70" s="118"/>
      <c r="AC70" s="118"/>
      <c r="AD70" s="118"/>
      <c r="AE70" s="118"/>
      <c r="AF70" s="118"/>
      <c r="AG70" s="119"/>
      <c r="AJ70" s="101" t="s">
        <v>385</v>
      </c>
      <c r="AK70" s="102"/>
      <c r="AL70" s="102"/>
      <c r="AM70" s="102"/>
      <c r="AN70" s="102"/>
      <c r="AO70" s="102"/>
      <c r="AP70" s="103"/>
      <c r="AQ70" s="57">
        <v>0.97</v>
      </c>
      <c r="AR70" s="82">
        <v>0.64700000000000002</v>
      </c>
      <c r="AS70" s="104" t="s">
        <v>465</v>
      </c>
      <c r="AT70" s="105"/>
      <c r="AU70" s="105"/>
      <c r="AV70" s="105"/>
      <c r="AW70" s="105"/>
      <c r="AX70" s="105"/>
      <c r="AY70" s="105"/>
      <c r="AZ70" s="105"/>
      <c r="BA70" s="105"/>
      <c r="BB70" s="105"/>
      <c r="BC70" s="105"/>
      <c r="BD70" s="106"/>
      <c r="BG70" s="107"/>
      <c r="BH70" s="108"/>
      <c r="BI70" s="108"/>
      <c r="BJ70" s="108"/>
      <c r="BK70" s="108"/>
      <c r="BL70" s="108"/>
      <c r="BM70" s="109"/>
      <c r="BN70" s="29"/>
      <c r="BO70" s="74"/>
      <c r="BP70" s="107"/>
      <c r="BQ70" s="108"/>
      <c r="BR70" s="108"/>
      <c r="BS70" s="108"/>
      <c r="BT70" s="108"/>
      <c r="BU70" s="108"/>
      <c r="BV70" s="108"/>
      <c r="BW70" s="108"/>
      <c r="BX70" s="108"/>
      <c r="BY70" s="108"/>
      <c r="BZ70" s="108"/>
      <c r="CA70" s="109"/>
    </row>
    <row r="71" spans="1:81" ht="335.25" customHeight="1" thickBot="1" x14ac:dyDescent="0.3">
      <c r="A71" s="140"/>
      <c r="B71" s="174"/>
      <c r="C71" s="35" t="s">
        <v>23</v>
      </c>
      <c r="D71" s="146" t="s">
        <v>42</v>
      </c>
      <c r="E71" s="147"/>
      <c r="F71" s="172" t="s">
        <v>46</v>
      </c>
      <c r="G71" s="147"/>
      <c r="H71" s="39"/>
      <c r="I71" s="36" t="s">
        <v>66</v>
      </c>
      <c r="J71" s="151" t="s">
        <v>143</v>
      </c>
      <c r="K71" s="151"/>
      <c r="N71" s="152" t="s">
        <v>238</v>
      </c>
      <c r="O71" s="153"/>
      <c r="P71" s="153"/>
      <c r="Q71" s="153"/>
      <c r="R71" s="153"/>
      <c r="S71" s="153"/>
      <c r="T71" s="154"/>
      <c r="U71" s="57">
        <v>0.26</v>
      </c>
      <c r="V71" s="117" t="s">
        <v>317</v>
      </c>
      <c r="W71" s="118"/>
      <c r="X71" s="118"/>
      <c r="Y71" s="118"/>
      <c r="Z71" s="118"/>
      <c r="AA71" s="118"/>
      <c r="AB71" s="118"/>
      <c r="AC71" s="118"/>
      <c r="AD71" s="118"/>
      <c r="AE71" s="118"/>
      <c r="AF71" s="118"/>
      <c r="AG71" s="119"/>
      <c r="AJ71" s="101" t="s">
        <v>386</v>
      </c>
      <c r="AK71" s="102"/>
      <c r="AL71" s="102"/>
      <c r="AM71" s="102"/>
      <c r="AN71" s="102"/>
      <c r="AO71" s="102"/>
      <c r="AP71" s="103"/>
      <c r="AQ71" s="57">
        <v>1</v>
      </c>
      <c r="AR71" s="81">
        <v>0.66669999999999996</v>
      </c>
      <c r="AS71" s="104" t="s">
        <v>387</v>
      </c>
      <c r="AT71" s="105"/>
      <c r="AU71" s="105"/>
      <c r="AV71" s="105"/>
      <c r="AW71" s="105"/>
      <c r="AX71" s="105"/>
      <c r="AY71" s="105"/>
      <c r="AZ71" s="105"/>
      <c r="BA71" s="105"/>
      <c r="BB71" s="105"/>
      <c r="BC71" s="105"/>
      <c r="BD71" s="106"/>
      <c r="BG71" s="107"/>
      <c r="BH71" s="108"/>
      <c r="BI71" s="108"/>
      <c r="BJ71" s="108"/>
      <c r="BK71" s="108"/>
      <c r="BL71" s="108"/>
      <c r="BM71" s="109"/>
      <c r="BN71" s="29"/>
      <c r="BO71" s="74"/>
      <c r="BP71" s="107"/>
      <c r="BQ71" s="108"/>
      <c r="BR71" s="108"/>
      <c r="BS71" s="108"/>
      <c r="BT71" s="108"/>
      <c r="BU71" s="108"/>
      <c r="BV71" s="108"/>
      <c r="BW71" s="108"/>
      <c r="BX71" s="108"/>
      <c r="BY71" s="108"/>
      <c r="BZ71" s="108"/>
      <c r="CA71" s="109"/>
      <c r="CC71" s="80"/>
    </row>
    <row r="72" spans="1:81" ht="155.25" customHeight="1" thickBot="1" x14ac:dyDescent="0.3">
      <c r="A72" s="142"/>
      <c r="B72" s="175"/>
      <c r="C72" s="35" t="s">
        <v>24</v>
      </c>
      <c r="D72" s="146" t="s">
        <v>365</v>
      </c>
      <c r="E72" s="147"/>
      <c r="F72" s="134" t="s">
        <v>144</v>
      </c>
      <c r="G72" s="135"/>
      <c r="H72" s="39" t="s">
        <v>68</v>
      </c>
      <c r="I72" s="36" t="s">
        <v>45</v>
      </c>
      <c r="J72" s="151" t="s">
        <v>366</v>
      </c>
      <c r="K72" s="151"/>
      <c r="N72" s="152" t="s">
        <v>239</v>
      </c>
      <c r="O72" s="153"/>
      <c r="P72" s="153"/>
      <c r="Q72" s="153"/>
      <c r="R72" s="153"/>
      <c r="S72" s="153"/>
      <c r="T72" s="154"/>
      <c r="U72" s="57">
        <v>0.3</v>
      </c>
      <c r="V72" s="117" t="s">
        <v>309</v>
      </c>
      <c r="W72" s="118"/>
      <c r="X72" s="118"/>
      <c r="Y72" s="118"/>
      <c r="Z72" s="118"/>
      <c r="AA72" s="118"/>
      <c r="AB72" s="118"/>
      <c r="AC72" s="118"/>
      <c r="AD72" s="118"/>
      <c r="AE72" s="118"/>
      <c r="AF72" s="118"/>
      <c r="AG72" s="119"/>
      <c r="AJ72" s="101" t="s">
        <v>388</v>
      </c>
      <c r="AK72" s="102"/>
      <c r="AL72" s="102"/>
      <c r="AM72" s="102"/>
      <c r="AN72" s="102"/>
      <c r="AO72" s="102"/>
      <c r="AP72" s="103"/>
      <c r="AQ72" s="57">
        <v>0.9</v>
      </c>
      <c r="AR72" s="82">
        <v>0.6</v>
      </c>
      <c r="AS72" s="104" t="s">
        <v>389</v>
      </c>
      <c r="AT72" s="105"/>
      <c r="AU72" s="105"/>
      <c r="AV72" s="105"/>
      <c r="AW72" s="105"/>
      <c r="AX72" s="105"/>
      <c r="AY72" s="105"/>
      <c r="AZ72" s="105"/>
      <c r="BA72" s="105"/>
      <c r="BB72" s="105"/>
      <c r="BC72" s="105"/>
      <c r="BD72" s="106"/>
      <c r="BG72" s="107"/>
      <c r="BH72" s="108"/>
      <c r="BI72" s="108"/>
      <c r="BJ72" s="108"/>
      <c r="BK72" s="108"/>
      <c r="BL72" s="108"/>
      <c r="BM72" s="109"/>
      <c r="BN72" s="29"/>
      <c r="BO72" s="74"/>
      <c r="BP72" s="107"/>
      <c r="BQ72" s="108"/>
      <c r="BR72" s="108"/>
      <c r="BS72" s="108"/>
      <c r="BT72" s="108"/>
      <c r="BU72" s="108"/>
      <c r="BV72" s="108"/>
      <c r="BW72" s="108"/>
      <c r="BX72" s="108"/>
      <c r="BY72" s="108"/>
      <c r="BZ72" s="108"/>
      <c r="CA72" s="109"/>
    </row>
    <row r="73" spans="1:81" ht="151.5" customHeight="1" thickBot="1" x14ac:dyDescent="0.3">
      <c r="A73" s="138" t="s">
        <v>145</v>
      </c>
      <c r="B73" s="139"/>
      <c r="C73" s="32" t="s">
        <v>146</v>
      </c>
      <c r="D73" s="144" t="s">
        <v>47</v>
      </c>
      <c r="E73" s="145"/>
      <c r="F73" s="171" t="s">
        <v>148</v>
      </c>
      <c r="G73" s="145"/>
      <c r="H73" s="40" t="s">
        <v>150</v>
      </c>
      <c r="I73" s="25" t="s">
        <v>62</v>
      </c>
      <c r="J73" s="150" t="s">
        <v>151</v>
      </c>
      <c r="K73" s="150"/>
      <c r="N73" s="117" t="s">
        <v>242</v>
      </c>
      <c r="O73" s="118"/>
      <c r="P73" s="118"/>
      <c r="Q73" s="118"/>
      <c r="R73" s="118"/>
      <c r="S73" s="118"/>
      <c r="T73" s="119"/>
      <c r="U73" s="57">
        <v>0</v>
      </c>
      <c r="V73" s="164" t="s">
        <v>241</v>
      </c>
      <c r="W73" s="165"/>
      <c r="X73" s="165"/>
      <c r="Y73" s="165"/>
      <c r="Z73" s="165"/>
      <c r="AA73" s="165"/>
      <c r="AB73" s="165"/>
      <c r="AC73" s="165"/>
      <c r="AD73" s="165"/>
      <c r="AE73" s="165"/>
      <c r="AF73" s="165"/>
      <c r="AG73" s="166"/>
      <c r="AJ73" s="101" t="s">
        <v>390</v>
      </c>
      <c r="AK73" s="102"/>
      <c r="AL73" s="102"/>
      <c r="AM73" s="102"/>
      <c r="AN73" s="102"/>
      <c r="AO73" s="102"/>
      <c r="AP73" s="103"/>
      <c r="AQ73" s="57">
        <v>1</v>
      </c>
      <c r="AR73" s="82">
        <v>1</v>
      </c>
      <c r="AS73" s="104" t="s">
        <v>392</v>
      </c>
      <c r="AT73" s="105"/>
      <c r="AU73" s="105"/>
      <c r="AV73" s="105"/>
      <c r="AW73" s="105"/>
      <c r="AX73" s="105"/>
      <c r="AY73" s="105"/>
      <c r="AZ73" s="105"/>
      <c r="BA73" s="105"/>
      <c r="BB73" s="105"/>
      <c r="BC73" s="105"/>
      <c r="BD73" s="106"/>
      <c r="BG73" s="107"/>
      <c r="BH73" s="108"/>
      <c r="BI73" s="108"/>
      <c r="BJ73" s="108"/>
      <c r="BK73" s="108"/>
      <c r="BL73" s="108"/>
      <c r="BM73" s="109"/>
      <c r="BN73" s="29"/>
      <c r="BO73" s="74"/>
      <c r="BP73" s="107"/>
      <c r="BQ73" s="108"/>
      <c r="BR73" s="108"/>
      <c r="BS73" s="108"/>
      <c r="BT73" s="108"/>
      <c r="BU73" s="108"/>
      <c r="BV73" s="108"/>
      <c r="BW73" s="108"/>
      <c r="BX73" s="108"/>
      <c r="BY73" s="108"/>
      <c r="BZ73" s="108"/>
      <c r="CA73" s="109"/>
    </row>
    <row r="74" spans="1:81" ht="121.5" customHeight="1" thickBot="1" x14ac:dyDescent="0.3">
      <c r="A74" s="140"/>
      <c r="B74" s="141"/>
      <c r="C74" s="35" t="s">
        <v>147</v>
      </c>
      <c r="D74" s="146" t="s">
        <v>47</v>
      </c>
      <c r="E74" s="147"/>
      <c r="F74" s="134" t="s">
        <v>149</v>
      </c>
      <c r="G74" s="135"/>
      <c r="H74" s="39" t="s">
        <v>142</v>
      </c>
      <c r="I74" s="36" t="s">
        <v>26</v>
      </c>
      <c r="J74" s="151" t="s">
        <v>152</v>
      </c>
      <c r="K74" s="151"/>
      <c r="N74" s="152" t="s">
        <v>240</v>
      </c>
      <c r="O74" s="153"/>
      <c r="P74" s="153"/>
      <c r="Q74" s="153"/>
      <c r="R74" s="153"/>
      <c r="S74" s="153"/>
      <c r="T74" s="154"/>
      <c r="U74" s="57" t="s">
        <v>310</v>
      </c>
      <c r="V74" s="167" t="s">
        <v>312</v>
      </c>
      <c r="W74" s="168"/>
      <c r="X74" s="168"/>
      <c r="Y74" s="168"/>
      <c r="Z74" s="168"/>
      <c r="AA74" s="168"/>
      <c r="AB74" s="168"/>
      <c r="AC74" s="168"/>
      <c r="AD74" s="168"/>
      <c r="AE74" s="168"/>
      <c r="AF74" s="168"/>
      <c r="AG74" s="169"/>
      <c r="AJ74" s="101" t="s">
        <v>391</v>
      </c>
      <c r="AK74" s="102"/>
      <c r="AL74" s="102"/>
      <c r="AM74" s="102"/>
      <c r="AN74" s="102"/>
      <c r="AO74" s="102"/>
      <c r="AP74" s="103"/>
      <c r="AQ74" s="57">
        <v>1</v>
      </c>
      <c r="AR74" s="82">
        <v>0.5</v>
      </c>
      <c r="AS74" s="104" t="s">
        <v>393</v>
      </c>
      <c r="AT74" s="105"/>
      <c r="AU74" s="105"/>
      <c r="AV74" s="105"/>
      <c r="AW74" s="105"/>
      <c r="AX74" s="105"/>
      <c r="AY74" s="105"/>
      <c r="AZ74" s="105"/>
      <c r="BA74" s="105"/>
      <c r="BB74" s="105"/>
      <c r="BC74" s="105"/>
      <c r="BD74" s="106"/>
      <c r="BG74" s="107"/>
      <c r="BH74" s="108"/>
      <c r="BI74" s="108"/>
      <c r="BJ74" s="108"/>
      <c r="BK74" s="108"/>
      <c r="BL74" s="108"/>
      <c r="BM74" s="109"/>
      <c r="BN74" s="29"/>
      <c r="BO74" s="74"/>
      <c r="BP74" s="107"/>
      <c r="BQ74" s="108"/>
      <c r="BR74" s="108"/>
      <c r="BS74" s="108"/>
      <c r="BT74" s="108"/>
      <c r="BU74" s="108"/>
      <c r="BV74" s="108"/>
      <c r="BW74" s="108"/>
      <c r="BX74" s="108"/>
      <c r="BY74" s="108"/>
      <c r="BZ74" s="108"/>
      <c r="CA74" s="109"/>
    </row>
    <row r="75" spans="1:81" ht="291" customHeight="1" thickBot="1" x14ac:dyDescent="0.3">
      <c r="A75" s="155" t="s">
        <v>153</v>
      </c>
      <c r="B75" s="156"/>
      <c r="C75" s="10" t="s">
        <v>15</v>
      </c>
      <c r="D75" s="157" t="s">
        <v>48</v>
      </c>
      <c r="E75" s="158"/>
      <c r="F75" s="193" t="s">
        <v>50</v>
      </c>
      <c r="G75" s="158"/>
      <c r="H75" s="9"/>
      <c r="I75" s="3" t="s">
        <v>26</v>
      </c>
      <c r="J75" s="107" t="s">
        <v>154</v>
      </c>
      <c r="K75" s="109"/>
      <c r="N75" s="152" t="s">
        <v>243</v>
      </c>
      <c r="O75" s="153"/>
      <c r="P75" s="153"/>
      <c r="Q75" s="153"/>
      <c r="R75" s="153"/>
      <c r="S75" s="153"/>
      <c r="T75" s="154"/>
      <c r="U75" s="57">
        <v>0</v>
      </c>
      <c r="V75" s="152" t="s">
        <v>313</v>
      </c>
      <c r="W75" s="153"/>
      <c r="X75" s="153"/>
      <c r="Y75" s="153"/>
      <c r="Z75" s="153"/>
      <c r="AA75" s="153"/>
      <c r="AB75" s="153"/>
      <c r="AC75" s="153"/>
      <c r="AD75" s="153"/>
      <c r="AE75" s="153"/>
      <c r="AF75" s="153"/>
      <c r="AG75" s="154"/>
      <c r="AJ75" s="101" t="s">
        <v>395</v>
      </c>
      <c r="AK75" s="102"/>
      <c r="AL75" s="102"/>
      <c r="AM75" s="102"/>
      <c r="AN75" s="102"/>
      <c r="AO75" s="102"/>
      <c r="AP75" s="103"/>
      <c r="AQ75" s="57" t="s">
        <v>397</v>
      </c>
      <c r="AR75" s="82">
        <v>0</v>
      </c>
      <c r="AS75" s="104" t="s">
        <v>396</v>
      </c>
      <c r="AT75" s="105"/>
      <c r="AU75" s="105"/>
      <c r="AV75" s="105"/>
      <c r="AW75" s="105"/>
      <c r="AX75" s="105"/>
      <c r="AY75" s="105"/>
      <c r="AZ75" s="105"/>
      <c r="BA75" s="105"/>
      <c r="BB75" s="105"/>
      <c r="BC75" s="105"/>
      <c r="BD75" s="106"/>
      <c r="BG75" s="107"/>
      <c r="BH75" s="108"/>
      <c r="BI75" s="108"/>
      <c r="BJ75" s="108"/>
      <c r="BK75" s="108"/>
      <c r="BL75" s="108"/>
      <c r="BM75" s="109"/>
      <c r="BN75" s="29"/>
      <c r="BO75" s="74"/>
      <c r="BP75" s="107"/>
      <c r="BQ75" s="108"/>
      <c r="BR75" s="108"/>
      <c r="BS75" s="108"/>
      <c r="BT75" s="108"/>
      <c r="BU75" s="108"/>
      <c r="BV75" s="108"/>
      <c r="BW75" s="108"/>
      <c r="BX75" s="108"/>
      <c r="BY75" s="108"/>
      <c r="BZ75" s="108"/>
      <c r="CA75" s="109"/>
    </row>
    <row r="76" spans="1:81" ht="120" customHeight="1" thickBot="1" x14ac:dyDescent="0.3">
      <c r="A76" s="155" t="s">
        <v>165</v>
      </c>
      <c r="B76" s="156"/>
      <c r="C76" s="10" t="s">
        <v>16</v>
      </c>
      <c r="D76" s="157" t="s">
        <v>49</v>
      </c>
      <c r="E76" s="158"/>
      <c r="F76" s="193" t="s">
        <v>51</v>
      </c>
      <c r="G76" s="158"/>
      <c r="H76" s="9"/>
      <c r="I76" s="3" t="s">
        <v>28</v>
      </c>
      <c r="J76" s="107" t="s">
        <v>155</v>
      </c>
      <c r="K76" s="109"/>
      <c r="N76" s="152" t="s">
        <v>244</v>
      </c>
      <c r="O76" s="153"/>
      <c r="P76" s="153"/>
      <c r="Q76" s="153"/>
      <c r="R76" s="153"/>
      <c r="S76" s="153"/>
      <c r="T76" s="154"/>
      <c r="U76" s="57">
        <v>1</v>
      </c>
      <c r="V76" s="117" t="s">
        <v>250</v>
      </c>
      <c r="W76" s="118"/>
      <c r="X76" s="118"/>
      <c r="Y76" s="118"/>
      <c r="Z76" s="118"/>
      <c r="AA76" s="118"/>
      <c r="AB76" s="118"/>
      <c r="AC76" s="118"/>
      <c r="AD76" s="118"/>
      <c r="AE76" s="118"/>
      <c r="AF76" s="118"/>
      <c r="AG76" s="119"/>
      <c r="AJ76" s="101" t="s">
        <v>399</v>
      </c>
      <c r="AK76" s="102"/>
      <c r="AL76" s="102"/>
      <c r="AM76" s="102"/>
      <c r="AN76" s="102"/>
      <c r="AO76" s="102"/>
      <c r="AP76" s="103"/>
      <c r="AQ76" s="57" t="s">
        <v>397</v>
      </c>
      <c r="AR76" s="82">
        <v>1</v>
      </c>
      <c r="AS76" s="104" t="s">
        <v>398</v>
      </c>
      <c r="AT76" s="105"/>
      <c r="AU76" s="105"/>
      <c r="AV76" s="105"/>
      <c r="AW76" s="105"/>
      <c r="AX76" s="105"/>
      <c r="AY76" s="105"/>
      <c r="AZ76" s="105"/>
      <c r="BA76" s="105"/>
      <c r="BB76" s="105"/>
      <c r="BC76" s="105"/>
      <c r="BD76" s="106"/>
      <c r="BG76" s="107"/>
      <c r="BH76" s="108"/>
      <c r="BI76" s="108"/>
      <c r="BJ76" s="108"/>
      <c r="BK76" s="108"/>
      <c r="BL76" s="108"/>
      <c r="BM76" s="109"/>
      <c r="BN76" s="29"/>
      <c r="BO76" s="74"/>
      <c r="BP76" s="107"/>
      <c r="BQ76" s="108"/>
      <c r="BR76" s="108"/>
      <c r="BS76" s="108"/>
      <c r="BT76" s="108"/>
      <c r="BU76" s="108"/>
      <c r="BV76" s="108"/>
      <c r="BW76" s="108"/>
      <c r="BX76" s="108"/>
      <c r="BY76" s="108"/>
      <c r="BZ76" s="108"/>
      <c r="CA76" s="109"/>
    </row>
    <row r="77" spans="1:81" ht="101.25" customHeight="1" thickBot="1" x14ac:dyDescent="0.3">
      <c r="A77" s="138" t="s">
        <v>156</v>
      </c>
      <c r="B77" s="139"/>
      <c r="C77" s="32" t="s">
        <v>167</v>
      </c>
      <c r="D77" s="144" t="s">
        <v>157</v>
      </c>
      <c r="E77" s="145"/>
      <c r="F77" s="171" t="s">
        <v>159</v>
      </c>
      <c r="G77" s="145"/>
      <c r="H77" s="40" t="s">
        <v>367</v>
      </c>
      <c r="I77" s="25" t="s">
        <v>45</v>
      </c>
      <c r="J77" s="150" t="s">
        <v>222</v>
      </c>
      <c r="K77" s="150"/>
      <c r="N77" s="152" t="s">
        <v>246</v>
      </c>
      <c r="O77" s="153"/>
      <c r="P77" s="153"/>
      <c r="Q77" s="153"/>
      <c r="R77" s="153"/>
      <c r="S77" s="153"/>
      <c r="T77" s="154"/>
      <c r="U77" s="57">
        <v>0.33</v>
      </c>
      <c r="V77" s="117" t="s">
        <v>247</v>
      </c>
      <c r="W77" s="118"/>
      <c r="X77" s="118"/>
      <c r="Y77" s="118"/>
      <c r="Z77" s="118"/>
      <c r="AA77" s="118"/>
      <c r="AB77" s="118"/>
      <c r="AC77" s="118"/>
      <c r="AD77" s="118"/>
      <c r="AE77" s="118"/>
      <c r="AF77" s="118"/>
      <c r="AG77" s="119"/>
      <c r="AJ77" s="101" t="s">
        <v>400</v>
      </c>
      <c r="AK77" s="102"/>
      <c r="AL77" s="102"/>
      <c r="AM77" s="102"/>
      <c r="AN77" s="102"/>
      <c r="AO77" s="102"/>
      <c r="AP77" s="103"/>
      <c r="AQ77" s="57">
        <v>1</v>
      </c>
      <c r="AR77" s="81">
        <v>0.66669999999999996</v>
      </c>
      <c r="AS77" s="104" t="s">
        <v>401</v>
      </c>
      <c r="AT77" s="105"/>
      <c r="AU77" s="105"/>
      <c r="AV77" s="105"/>
      <c r="AW77" s="105"/>
      <c r="AX77" s="105"/>
      <c r="AY77" s="105"/>
      <c r="AZ77" s="105"/>
      <c r="BA77" s="105"/>
      <c r="BB77" s="105"/>
      <c r="BC77" s="105"/>
      <c r="BD77" s="106"/>
      <c r="BG77" s="107"/>
      <c r="BH77" s="108"/>
      <c r="BI77" s="108"/>
      <c r="BJ77" s="108"/>
      <c r="BK77" s="108"/>
      <c r="BL77" s="108"/>
      <c r="BM77" s="109"/>
      <c r="BN77" s="29"/>
      <c r="BO77" s="74"/>
      <c r="BP77" s="107"/>
      <c r="BQ77" s="108"/>
      <c r="BR77" s="108"/>
      <c r="BS77" s="108"/>
      <c r="BT77" s="108"/>
      <c r="BU77" s="108"/>
      <c r="BV77" s="108"/>
      <c r="BW77" s="108"/>
      <c r="BX77" s="108"/>
      <c r="BY77" s="108"/>
      <c r="BZ77" s="108"/>
      <c r="CA77" s="109"/>
    </row>
    <row r="78" spans="1:81" ht="190.5" customHeight="1" thickBot="1" x14ac:dyDescent="0.3">
      <c r="A78" s="140"/>
      <c r="B78" s="141"/>
      <c r="C78" s="35" t="s">
        <v>168</v>
      </c>
      <c r="D78" s="146" t="s">
        <v>158</v>
      </c>
      <c r="E78" s="147"/>
      <c r="F78" s="172" t="s">
        <v>160</v>
      </c>
      <c r="G78" s="147"/>
      <c r="H78" s="39" t="s">
        <v>161</v>
      </c>
      <c r="I78" s="36" t="s">
        <v>69</v>
      </c>
      <c r="J78" s="151" t="s">
        <v>245</v>
      </c>
      <c r="K78" s="151"/>
      <c r="N78" s="152" t="s">
        <v>248</v>
      </c>
      <c r="O78" s="153"/>
      <c r="P78" s="153"/>
      <c r="Q78" s="153"/>
      <c r="R78" s="153"/>
      <c r="S78" s="153"/>
      <c r="T78" s="154"/>
      <c r="U78" s="57" t="s">
        <v>310</v>
      </c>
      <c r="V78" s="152" t="s">
        <v>314</v>
      </c>
      <c r="W78" s="153"/>
      <c r="X78" s="153"/>
      <c r="Y78" s="153"/>
      <c r="Z78" s="153"/>
      <c r="AA78" s="153"/>
      <c r="AB78" s="153"/>
      <c r="AC78" s="153"/>
      <c r="AD78" s="153"/>
      <c r="AE78" s="153"/>
      <c r="AF78" s="153"/>
      <c r="AG78" s="154"/>
      <c r="AJ78" s="101" t="s">
        <v>402</v>
      </c>
      <c r="AK78" s="102"/>
      <c r="AL78" s="102"/>
      <c r="AM78" s="102"/>
      <c r="AN78" s="102"/>
      <c r="AO78" s="102"/>
      <c r="AP78" s="103"/>
      <c r="AQ78" s="57">
        <v>0.75</v>
      </c>
      <c r="AR78" s="82">
        <v>0.3</v>
      </c>
      <c r="AS78" s="104" t="s">
        <v>403</v>
      </c>
      <c r="AT78" s="105"/>
      <c r="AU78" s="105"/>
      <c r="AV78" s="105"/>
      <c r="AW78" s="105"/>
      <c r="AX78" s="105"/>
      <c r="AY78" s="105"/>
      <c r="AZ78" s="105"/>
      <c r="BA78" s="105"/>
      <c r="BB78" s="105"/>
      <c r="BC78" s="105"/>
      <c r="BD78" s="106"/>
      <c r="BG78" s="107"/>
      <c r="BH78" s="108"/>
      <c r="BI78" s="108"/>
      <c r="BJ78" s="108"/>
      <c r="BK78" s="108"/>
      <c r="BL78" s="108"/>
      <c r="BM78" s="109"/>
      <c r="BN78" s="29"/>
      <c r="BO78" s="74"/>
      <c r="BP78" s="107"/>
      <c r="BQ78" s="108"/>
      <c r="BR78" s="108"/>
      <c r="BS78" s="108"/>
      <c r="BT78" s="108"/>
      <c r="BU78" s="108"/>
      <c r="BV78" s="108"/>
      <c r="BW78" s="108"/>
      <c r="BX78" s="108"/>
      <c r="BY78" s="108"/>
      <c r="BZ78" s="108"/>
      <c r="CA78" s="109"/>
    </row>
    <row r="79" spans="1:81" ht="189.75" customHeight="1" thickBot="1" x14ac:dyDescent="0.3">
      <c r="A79" s="142"/>
      <c r="B79" s="143"/>
      <c r="C79" s="33" t="s">
        <v>169</v>
      </c>
      <c r="D79" s="149" t="s">
        <v>162</v>
      </c>
      <c r="E79" s="135"/>
      <c r="F79" s="134" t="s">
        <v>163</v>
      </c>
      <c r="G79" s="135"/>
      <c r="H79" s="41" t="s">
        <v>164</v>
      </c>
      <c r="I79" s="27" t="s">
        <v>28</v>
      </c>
      <c r="J79" s="148" t="s">
        <v>368</v>
      </c>
      <c r="K79" s="148"/>
      <c r="N79" s="152" t="s">
        <v>249</v>
      </c>
      <c r="O79" s="153"/>
      <c r="P79" s="153"/>
      <c r="Q79" s="153"/>
      <c r="R79" s="153"/>
      <c r="S79" s="153"/>
      <c r="T79" s="154"/>
      <c r="U79" s="57">
        <v>0.5</v>
      </c>
      <c r="V79" s="152" t="s">
        <v>315</v>
      </c>
      <c r="W79" s="153"/>
      <c r="X79" s="153"/>
      <c r="Y79" s="153"/>
      <c r="Z79" s="153"/>
      <c r="AA79" s="153"/>
      <c r="AB79" s="153"/>
      <c r="AC79" s="153"/>
      <c r="AD79" s="153"/>
      <c r="AE79" s="153"/>
      <c r="AF79" s="153"/>
      <c r="AG79" s="154"/>
      <c r="AJ79" s="101" t="s">
        <v>404</v>
      </c>
      <c r="AK79" s="102"/>
      <c r="AL79" s="102"/>
      <c r="AM79" s="102"/>
      <c r="AN79" s="102"/>
      <c r="AO79" s="102"/>
      <c r="AP79" s="103"/>
      <c r="AQ79" s="57" t="s">
        <v>397</v>
      </c>
      <c r="AR79" s="82">
        <v>0.5</v>
      </c>
      <c r="AS79" s="104" t="s">
        <v>405</v>
      </c>
      <c r="AT79" s="105"/>
      <c r="AU79" s="105"/>
      <c r="AV79" s="105"/>
      <c r="AW79" s="105"/>
      <c r="AX79" s="105"/>
      <c r="AY79" s="105"/>
      <c r="AZ79" s="105"/>
      <c r="BA79" s="105"/>
      <c r="BB79" s="105"/>
      <c r="BC79" s="105"/>
      <c r="BD79" s="106"/>
      <c r="BG79" s="107"/>
      <c r="BH79" s="108"/>
      <c r="BI79" s="108"/>
      <c r="BJ79" s="108"/>
      <c r="BK79" s="108"/>
      <c r="BL79" s="108"/>
      <c r="BM79" s="109"/>
      <c r="BN79" s="29"/>
      <c r="BO79" s="74"/>
      <c r="BP79" s="107"/>
      <c r="BQ79" s="108"/>
      <c r="BR79" s="108"/>
      <c r="BS79" s="108"/>
      <c r="BT79" s="108"/>
      <c r="BU79" s="108"/>
      <c r="BV79" s="108"/>
      <c r="BW79" s="108"/>
      <c r="BX79" s="108"/>
      <c r="BY79" s="108"/>
      <c r="BZ79" s="108"/>
      <c r="CA79" s="109"/>
    </row>
    <row r="80" spans="1:81" ht="23.25" customHeight="1" x14ac:dyDescent="0.25">
      <c r="AP80" s="23"/>
    </row>
    <row r="81" spans="1:79" ht="25.5" customHeight="1" x14ac:dyDescent="0.25">
      <c r="A81" s="170" t="s">
        <v>55</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row>
    <row r="82" spans="1:79" ht="12" thickBot="1" x14ac:dyDescent="0.3">
      <c r="AQ82" s="21"/>
      <c r="AR82" s="21"/>
      <c r="AZ82" s="21"/>
      <c r="BX82" s="21"/>
    </row>
    <row r="83" spans="1:79" ht="15.75" customHeight="1" thickBot="1" x14ac:dyDescent="0.3">
      <c r="N83" s="129" t="s">
        <v>79</v>
      </c>
      <c r="O83" s="130"/>
      <c r="P83" s="130"/>
      <c r="Q83" s="130"/>
      <c r="R83" s="130"/>
      <c r="S83" s="130"/>
      <c r="T83" s="130"/>
      <c r="U83" s="130"/>
      <c r="V83" s="130"/>
      <c r="W83" s="130"/>
      <c r="X83" s="130"/>
      <c r="Y83" s="130"/>
      <c r="Z83" s="130"/>
      <c r="AA83" s="130"/>
      <c r="AB83" s="130"/>
      <c r="AC83" s="130"/>
      <c r="AD83" s="130"/>
      <c r="AE83" s="130"/>
      <c r="AF83" s="130"/>
      <c r="AG83" s="131"/>
      <c r="AJ83" s="129" t="s">
        <v>80</v>
      </c>
      <c r="AK83" s="130"/>
      <c r="AL83" s="130"/>
      <c r="AM83" s="130"/>
      <c r="AN83" s="130"/>
      <c r="AO83" s="130"/>
      <c r="AP83" s="130"/>
      <c r="AQ83" s="130"/>
      <c r="AR83" s="130"/>
      <c r="AS83" s="130"/>
      <c r="AT83" s="130"/>
      <c r="AU83" s="130"/>
      <c r="AV83" s="130"/>
      <c r="AW83" s="130"/>
      <c r="AX83" s="130"/>
      <c r="AY83" s="130"/>
      <c r="AZ83" s="130"/>
      <c r="BA83" s="130"/>
      <c r="BB83" s="130"/>
      <c r="BC83" s="130"/>
      <c r="BD83" s="131"/>
      <c r="BG83" s="129" t="s">
        <v>81</v>
      </c>
      <c r="BH83" s="130"/>
      <c r="BI83" s="130"/>
      <c r="BJ83" s="130"/>
      <c r="BK83" s="130"/>
      <c r="BL83" s="130"/>
      <c r="BM83" s="130"/>
      <c r="BN83" s="130"/>
      <c r="BO83" s="130"/>
      <c r="BP83" s="130"/>
      <c r="BQ83" s="130"/>
      <c r="BR83" s="130"/>
      <c r="BS83" s="130"/>
      <c r="BT83" s="130"/>
      <c r="BU83" s="130"/>
      <c r="BV83" s="130"/>
      <c r="BW83" s="130"/>
      <c r="BX83" s="130"/>
      <c r="BY83" s="130"/>
      <c r="BZ83" s="130"/>
      <c r="CA83" s="131"/>
    </row>
    <row r="84" spans="1:79" ht="12" customHeight="1" thickBot="1" x14ac:dyDescent="0.3">
      <c r="A84" s="123" t="s">
        <v>135</v>
      </c>
      <c r="B84" s="125"/>
      <c r="C84" s="123" t="s">
        <v>136</v>
      </c>
      <c r="D84" s="124"/>
      <c r="E84" s="125"/>
      <c r="F84" s="123" t="s">
        <v>137</v>
      </c>
      <c r="G84" s="124"/>
      <c r="H84" s="125"/>
      <c r="I84" s="99" t="s">
        <v>139</v>
      </c>
      <c r="J84" s="132" t="s">
        <v>134</v>
      </c>
      <c r="K84" s="133"/>
      <c r="N84" s="98" t="s">
        <v>52</v>
      </c>
      <c r="O84" s="98"/>
      <c r="P84" s="98"/>
      <c r="Q84" s="98"/>
      <c r="R84" s="98"/>
      <c r="S84" s="98"/>
      <c r="T84" s="98"/>
      <c r="U84" s="98" t="s">
        <v>53</v>
      </c>
      <c r="V84" s="123" t="s">
        <v>54</v>
      </c>
      <c r="W84" s="124"/>
      <c r="X84" s="124"/>
      <c r="Y84" s="124"/>
      <c r="Z84" s="124"/>
      <c r="AA84" s="124"/>
      <c r="AB84" s="124"/>
      <c r="AC84" s="124"/>
      <c r="AD84" s="124"/>
      <c r="AE84" s="124"/>
      <c r="AF84" s="124"/>
      <c r="AG84" s="125"/>
      <c r="AJ84" s="98" t="s">
        <v>52</v>
      </c>
      <c r="AK84" s="98"/>
      <c r="AL84" s="98"/>
      <c r="AM84" s="98"/>
      <c r="AN84" s="98"/>
      <c r="AO84" s="98"/>
      <c r="AP84" s="98"/>
      <c r="AQ84" s="99" t="s">
        <v>369</v>
      </c>
      <c r="AR84" s="99" t="s">
        <v>370</v>
      </c>
      <c r="AS84" s="123" t="s">
        <v>54</v>
      </c>
      <c r="AT84" s="124"/>
      <c r="AU84" s="124"/>
      <c r="AV84" s="124"/>
      <c r="AW84" s="124"/>
      <c r="AX84" s="124"/>
      <c r="AY84" s="124"/>
      <c r="AZ84" s="124"/>
      <c r="BA84" s="124"/>
      <c r="BB84" s="124"/>
      <c r="BC84" s="124"/>
      <c r="BD84" s="125"/>
      <c r="BG84" s="98" t="s">
        <v>52</v>
      </c>
      <c r="BH84" s="98"/>
      <c r="BI84" s="98"/>
      <c r="BJ84" s="98"/>
      <c r="BK84" s="98"/>
      <c r="BL84" s="98"/>
      <c r="BM84" s="98"/>
      <c r="BN84" s="99" t="s">
        <v>369</v>
      </c>
      <c r="BO84" s="99" t="s">
        <v>370</v>
      </c>
      <c r="BP84" s="123" t="s">
        <v>54</v>
      </c>
      <c r="BQ84" s="124"/>
      <c r="BR84" s="124"/>
      <c r="BS84" s="124"/>
      <c r="BT84" s="124"/>
      <c r="BU84" s="124"/>
      <c r="BV84" s="124"/>
      <c r="BW84" s="124"/>
      <c r="BX84" s="124"/>
      <c r="BY84" s="124"/>
      <c r="BZ84" s="124"/>
      <c r="CA84" s="125"/>
    </row>
    <row r="85" spans="1:79" ht="22.5" customHeight="1" thickBot="1" x14ac:dyDescent="0.3">
      <c r="A85" s="126"/>
      <c r="B85" s="128"/>
      <c r="C85" s="126"/>
      <c r="D85" s="127"/>
      <c r="E85" s="128"/>
      <c r="F85" s="126"/>
      <c r="G85" s="127"/>
      <c r="H85" s="128"/>
      <c r="I85" s="100"/>
      <c r="J85" s="5" t="s">
        <v>199</v>
      </c>
      <c r="K85" s="5" t="s">
        <v>200</v>
      </c>
      <c r="N85" s="98"/>
      <c r="O85" s="98"/>
      <c r="P85" s="98"/>
      <c r="Q85" s="98"/>
      <c r="R85" s="98"/>
      <c r="S85" s="98"/>
      <c r="T85" s="98"/>
      <c r="U85" s="98"/>
      <c r="V85" s="126"/>
      <c r="W85" s="127"/>
      <c r="X85" s="127"/>
      <c r="Y85" s="127"/>
      <c r="Z85" s="127"/>
      <c r="AA85" s="127"/>
      <c r="AB85" s="127"/>
      <c r="AC85" s="127"/>
      <c r="AD85" s="127"/>
      <c r="AE85" s="127"/>
      <c r="AF85" s="127"/>
      <c r="AG85" s="128"/>
      <c r="AJ85" s="98"/>
      <c r="AK85" s="98"/>
      <c r="AL85" s="98"/>
      <c r="AM85" s="98"/>
      <c r="AN85" s="98"/>
      <c r="AO85" s="98"/>
      <c r="AP85" s="98"/>
      <c r="AQ85" s="100"/>
      <c r="AR85" s="100"/>
      <c r="AS85" s="126"/>
      <c r="AT85" s="127"/>
      <c r="AU85" s="127"/>
      <c r="AV85" s="127"/>
      <c r="AW85" s="127"/>
      <c r="AX85" s="127"/>
      <c r="AY85" s="127"/>
      <c r="AZ85" s="127"/>
      <c r="BA85" s="127"/>
      <c r="BB85" s="127"/>
      <c r="BC85" s="127"/>
      <c r="BD85" s="128"/>
      <c r="BG85" s="98"/>
      <c r="BH85" s="98"/>
      <c r="BI85" s="98"/>
      <c r="BJ85" s="98"/>
      <c r="BK85" s="98"/>
      <c r="BL85" s="98"/>
      <c r="BM85" s="98"/>
      <c r="BN85" s="100"/>
      <c r="BO85" s="100"/>
      <c r="BP85" s="126"/>
      <c r="BQ85" s="127"/>
      <c r="BR85" s="127"/>
      <c r="BS85" s="127"/>
      <c r="BT85" s="127"/>
      <c r="BU85" s="127"/>
      <c r="BV85" s="127"/>
      <c r="BW85" s="127"/>
      <c r="BX85" s="127"/>
      <c r="BY85" s="127"/>
      <c r="BZ85" s="127"/>
      <c r="CA85" s="128"/>
    </row>
    <row r="86" spans="1:79" ht="30.75" customHeight="1" thickBot="1" x14ac:dyDescent="0.3">
      <c r="A86" s="183">
        <v>1</v>
      </c>
      <c r="B86" s="186" t="s">
        <v>170</v>
      </c>
      <c r="C86" s="32" t="s">
        <v>9</v>
      </c>
      <c r="D86" s="144" t="s">
        <v>171</v>
      </c>
      <c r="E86" s="145"/>
      <c r="F86" s="137" t="s">
        <v>186</v>
      </c>
      <c r="G86" s="137"/>
      <c r="H86" s="137"/>
      <c r="I86" s="25" t="s">
        <v>196</v>
      </c>
      <c r="J86" s="42" t="s">
        <v>201</v>
      </c>
      <c r="K86" s="42" t="s">
        <v>202</v>
      </c>
      <c r="N86" s="152" t="s">
        <v>306</v>
      </c>
      <c r="O86" s="153"/>
      <c r="P86" s="153"/>
      <c r="Q86" s="153"/>
      <c r="R86" s="153"/>
      <c r="S86" s="153"/>
      <c r="T86" s="154"/>
      <c r="U86" s="57">
        <v>1</v>
      </c>
      <c r="V86" s="152" t="s">
        <v>299</v>
      </c>
      <c r="W86" s="153"/>
      <c r="X86" s="153"/>
      <c r="Y86" s="153"/>
      <c r="Z86" s="153"/>
      <c r="AA86" s="153"/>
      <c r="AB86" s="153"/>
      <c r="AC86" s="153"/>
      <c r="AD86" s="153"/>
      <c r="AE86" s="153"/>
      <c r="AF86" s="153"/>
      <c r="AG86" s="154"/>
      <c r="AJ86" s="101" t="s">
        <v>408</v>
      </c>
      <c r="AK86" s="102"/>
      <c r="AL86" s="102"/>
      <c r="AM86" s="102"/>
      <c r="AN86" s="102"/>
      <c r="AO86" s="102"/>
      <c r="AP86" s="103"/>
      <c r="AQ86" s="57" t="s">
        <v>397</v>
      </c>
      <c r="AR86" s="74">
        <v>1</v>
      </c>
      <c r="AS86" s="104" t="s">
        <v>410</v>
      </c>
      <c r="AT86" s="105"/>
      <c r="AU86" s="105"/>
      <c r="AV86" s="105"/>
      <c r="AW86" s="105"/>
      <c r="AX86" s="105"/>
      <c r="AY86" s="105"/>
      <c r="AZ86" s="105"/>
      <c r="BA86" s="105"/>
      <c r="BB86" s="105"/>
      <c r="BC86" s="105"/>
      <c r="BD86" s="106"/>
      <c r="BG86" s="107"/>
      <c r="BH86" s="108"/>
      <c r="BI86" s="108"/>
      <c r="BJ86" s="108"/>
      <c r="BK86" s="108"/>
      <c r="BL86" s="108"/>
      <c r="BM86" s="109"/>
      <c r="BN86" s="29"/>
      <c r="BO86" s="74"/>
      <c r="BP86" s="107"/>
      <c r="BQ86" s="108"/>
      <c r="BR86" s="108"/>
      <c r="BS86" s="108"/>
      <c r="BT86" s="108"/>
      <c r="BU86" s="108"/>
      <c r="BV86" s="108"/>
      <c r="BW86" s="108"/>
      <c r="BX86" s="108"/>
      <c r="BY86" s="108"/>
      <c r="BZ86" s="108"/>
      <c r="CA86" s="109"/>
    </row>
    <row r="87" spans="1:79" ht="57" customHeight="1" thickBot="1" x14ac:dyDescent="0.3">
      <c r="A87" s="184"/>
      <c r="B87" s="187"/>
      <c r="C87" s="35" t="s">
        <v>10</v>
      </c>
      <c r="D87" s="146" t="s">
        <v>177</v>
      </c>
      <c r="E87" s="147"/>
      <c r="F87" s="160" t="s">
        <v>187</v>
      </c>
      <c r="G87" s="160"/>
      <c r="H87" s="160"/>
      <c r="I87" s="36" t="s">
        <v>197</v>
      </c>
      <c r="J87" s="43" t="s">
        <v>202</v>
      </c>
      <c r="K87" s="43" t="s">
        <v>202</v>
      </c>
      <c r="N87" s="152" t="s">
        <v>307</v>
      </c>
      <c r="O87" s="153"/>
      <c r="P87" s="153"/>
      <c r="Q87" s="153"/>
      <c r="R87" s="153"/>
      <c r="S87" s="153"/>
      <c r="T87" s="154"/>
      <c r="U87" s="57">
        <v>1</v>
      </c>
      <c r="V87" s="152" t="s">
        <v>300</v>
      </c>
      <c r="W87" s="153"/>
      <c r="X87" s="153"/>
      <c r="Y87" s="153"/>
      <c r="Z87" s="153"/>
      <c r="AA87" s="153"/>
      <c r="AB87" s="153"/>
      <c r="AC87" s="153"/>
      <c r="AD87" s="153"/>
      <c r="AE87" s="153"/>
      <c r="AF87" s="153"/>
      <c r="AG87" s="154"/>
      <c r="AJ87" s="101" t="s">
        <v>408</v>
      </c>
      <c r="AK87" s="102"/>
      <c r="AL87" s="102"/>
      <c r="AM87" s="102"/>
      <c r="AN87" s="102"/>
      <c r="AO87" s="102"/>
      <c r="AP87" s="103"/>
      <c r="AQ87" s="57" t="s">
        <v>397</v>
      </c>
      <c r="AR87" s="74">
        <v>1</v>
      </c>
      <c r="AS87" s="104" t="s">
        <v>410</v>
      </c>
      <c r="AT87" s="105"/>
      <c r="AU87" s="105"/>
      <c r="AV87" s="105"/>
      <c r="AW87" s="105"/>
      <c r="AX87" s="105"/>
      <c r="AY87" s="105"/>
      <c r="AZ87" s="105"/>
      <c r="BA87" s="105"/>
      <c r="BB87" s="105"/>
      <c r="BC87" s="105"/>
      <c r="BD87" s="106"/>
      <c r="BG87" s="107"/>
      <c r="BH87" s="108"/>
      <c r="BI87" s="108"/>
      <c r="BJ87" s="108"/>
      <c r="BK87" s="108"/>
      <c r="BL87" s="108"/>
      <c r="BM87" s="109"/>
      <c r="BN87" s="29"/>
      <c r="BO87" s="74"/>
      <c r="BP87" s="107"/>
      <c r="BQ87" s="108"/>
      <c r="BR87" s="108"/>
      <c r="BS87" s="108"/>
      <c r="BT87" s="108"/>
      <c r="BU87" s="108"/>
      <c r="BV87" s="108"/>
      <c r="BW87" s="108"/>
      <c r="BX87" s="108"/>
      <c r="BY87" s="108"/>
      <c r="BZ87" s="108"/>
      <c r="CA87" s="109"/>
    </row>
    <row r="88" spans="1:79" ht="93" customHeight="1" thickBot="1" x14ac:dyDescent="0.3">
      <c r="A88" s="184"/>
      <c r="B88" s="187"/>
      <c r="C88" s="35" t="s">
        <v>23</v>
      </c>
      <c r="D88" s="146" t="s">
        <v>178</v>
      </c>
      <c r="E88" s="147"/>
      <c r="F88" s="160" t="s">
        <v>188</v>
      </c>
      <c r="G88" s="160"/>
      <c r="H88" s="160"/>
      <c r="I88" s="36" t="s">
        <v>198</v>
      </c>
      <c r="J88" s="43" t="s">
        <v>203</v>
      </c>
      <c r="K88" s="43" t="s">
        <v>204</v>
      </c>
      <c r="N88" s="152" t="s">
        <v>308</v>
      </c>
      <c r="O88" s="153"/>
      <c r="P88" s="153"/>
      <c r="Q88" s="153"/>
      <c r="R88" s="153"/>
      <c r="S88" s="153"/>
      <c r="T88" s="154"/>
      <c r="U88" s="57">
        <v>1</v>
      </c>
      <c r="V88" s="152" t="s">
        <v>301</v>
      </c>
      <c r="W88" s="153"/>
      <c r="X88" s="153"/>
      <c r="Y88" s="153"/>
      <c r="Z88" s="153"/>
      <c r="AA88" s="153"/>
      <c r="AB88" s="153"/>
      <c r="AC88" s="153"/>
      <c r="AD88" s="153"/>
      <c r="AE88" s="153"/>
      <c r="AF88" s="153"/>
      <c r="AG88" s="154"/>
      <c r="AJ88" s="101" t="s">
        <v>408</v>
      </c>
      <c r="AK88" s="102"/>
      <c r="AL88" s="102"/>
      <c r="AM88" s="102"/>
      <c r="AN88" s="102"/>
      <c r="AO88" s="102"/>
      <c r="AP88" s="103"/>
      <c r="AQ88" s="57" t="s">
        <v>397</v>
      </c>
      <c r="AR88" s="74">
        <v>1</v>
      </c>
      <c r="AS88" s="104" t="s">
        <v>410</v>
      </c>
      <c r="AT88" s="105"/>
      <c r="AU88" s="105"/>
      <c r="AV88" s="105"/>
      <c r="AW88" s="105"/>
      <c r="AX88" s="105"/>
      <c r="AY88" s="105"/>
      <c r="AZ88" s="105"/>
      <c r="BA88" s="105"/>
      <c r="BB88" s="105"/>
      <c r="BC88" s="105"/>
      <c r="BD88" s="106"/>
      <c r="BG88" s="107"/>
      <c r="BH88" s="108"/>
      <c r="BI88" s="108"/>
      <c r="BJ88" s="108"/>
      <c r="BK88" s="108"/>
      <c r="BL88" s="108"/>
      <c r="BM88" s="109"/>
      <c r="BN88" s="29"/>
      <c r="BO88" s="74"/>
      <c r="BP88" s="107"/>
      <c r="BQ88" s="108"/>
      <c r="BR88" s="108"/>
      <c r="BS88" s="108"/>
      <c r="BT88" s="108"/>
      <c r="BU88" s="108"/>
      <c r="BV88" s="108"/>
      <c r="BW88" s="108"/>
      <c r="BX88" s="108"/>
      <c r="BY88" s="108"/>
      <c r="BZ88" s="108"/>
      <c r="CA88" s="109"/>
    </row>
    <row r="89" spans="1:79" ht="162" customHeight="1" thickBot="1" x14ac:dyDescent="0.3">
      <c r="A89" s="184"/>
      <c r="B89" s="187"/>
      <c r="C89" s="35" t="s">
        <v>24</v>
      </c>
      <c r="D89" s="146" t="s">
        <v>179</v>
      </c>
      <c r="E89" s="147"/>
      <c r="F89" s="160" t="s">
        <v>189</v>
      </c>
      <c r="G89" s="160"/>
      <c r="H89" s="160"/>
      <c r="I89" s="36" t="s">
        <v>196</v>
      </c>
      <c r="J89" s="43" t="s">
        <v>203</v>
      </c>
      <c r="K89" s="43" t="s">
        <v>204</v>
      </c>
      <c r="N89" s="152" t="s">
        <v>325</v>
      </c>
      <c r="O89" s="153"/>
      <c r="P89" s="153"/>
      <c r="Q89" s="153"/>
      <c r="R89" s="153"/>
      <c r="S89" s="153"/>
      <c r="T89" s="154"/>
      <c r="U89" s="57">
        <v>0.2</v>
      </c>
      <c r="V89" s="152" t="s">
        <v>326</v>
      </c>
      <c r="W89" s="153"/>
      <c r="X89" s="153"/>
      <c r="Y89" s="153"/>
      <c r="Z89" s="153"/>
      <c r="AA89" s="153"/>
      <c r="AB89" s="153"/>
      <c r="AC89" s="153"/>
      <c r="AD89" s="153"/>
      <c r="AE89" s="153"/>
      <c r="AF89" s="153"/>
      <c r="AG89" s="154"/>
      <c r="AJ89" s="101" t="s">
        <v>409</v>
      </c>
      <c r="AK89" s="102"/>
      <c r="AL89" s="102"/>
      <c r="AM89" s="102"/>
      <c r="AN89" s="102"/>
      <c r="AO89" s="102"/>
      <c r="AP89" s="103"/>
      <c r="AQ89" s="57" t="s">
        <v>397</v>
      </c>
      <c r="AR89" s="82">
        <v>1</v>
      </c>
      <c r="AS89" s="104" t="s">
        <v>412</v>
      </c>
      <c r="AT89" s="105"/>
      <c r="AU89" s="105"/>
      <c r="AV89" s="105"/>
      <c r="AW89" s="105"/>
      <c r="AX89" s="105"/>
      <c r="AY89" s="105"/>
      <c r="AZ89" s="105"/>
      <c r="BA89" s="105"/>
      <c r="BB89" s="105"/>
      <c r="BC89" s="105"/>
      <c r="BD89" s="106"/>
      <c r="BG89" s="107"/>
      <c r="BH89" s="108"/>
      <c r="BI89" s="108"/>
      <c r="BJ89" s="108"/>
      <c r="BK89" s="108"/>
      <c r="BL89" s="108"/>
      <c r="BM89" s="109"/>
      <c r="BN89" s="29"/>
      <c r="BO89" s="74"/>
      <c r="BP89" s="107"/>
      <c r="BQ89" s="108"/>
      <c r="BR89" s="108"/>
      <c r="BS89" s="108"/>
      <c r="BT89" s="108"/>
      <c r="BU89" s="108"/>
      <c r="BV89" s="108"/>
      <c r="BW89" s="108"/>
      <c r="BX89" s="108"/>
      <c r="BY89" s="108"/>
      <c r="BZ89" s="108"/>
      <c r="CA89" s="109"/>
    </row>
    <row r="90" spans="1:79" ht="67.5" customHeight="1" thickBot="1" x14ac:dyDescent="0.3">
      <c r="A90" s="184"/>
      <c r="B90" s="187"/>
      <c r="C90" s="35" t="s">
        <v>71</v>
      </c>
      <c r="D90" s="146" t="s">
        <v>180</v>
      </c>
      <c r="E90" s="147"/>
      <c r="F90" s="160" t="s">
        <v>190</v>
      </c>
      <c r="G90" s="160"/>
      <c r="H90" s="160"/>
      <c r="I90" s="36" t="s">
        <v>196</v>
      </c>
      <c r="J90" s="43" t="s">
        <v>204</v>
      </c>
      <c r="K90" s="43" t="s">
        <v>205</v>
      </c>
      <c r="N90" s="152" t="s">
        <v>298</v>
      </c>
      <c r="O90" s="153"/>
      <c r="P90" s="153"/>
      <c r="Q90" s="153"/>
      <c r="R90" s="153"/>
      <c r="S90" s="153"/>
      <c r="T90" s="154"/>
      <c r="U90" s="57" t="s">
        <v>310</v>
      </c>
      <c r="V90" s="152" t="s">
        <v>302</v>
      </c>
      <c r="W90" s="153"/>
      <c r="X90" s="153"/>
      <c r="Y90" s="153"/>
      <c r="Z90" s="153"/>
      <c r="AA90" s="153"/>
      <c r="AB90" s="153"/>
      <c r="AC90" s="153"/>
      <c r="AD90" s="153"/>
      <c r="AE90" s="153"/>
      <c r="AF90" s="153"/>
      <c r="AG90" s="154"/>
      <c r="AJ90" s="101" t="s">
        <v>411</v>
      </c>
      <c r="AK90" s="102"/>
      <c r="AL90" s="102"/>
      <c r="AM90" s="102"/>
      <c r="AN90" s="102"/>
      <c r="AO90" s="102"/>
      <c r="AP90" s="103"/>
      <c r="AQ90" s="57">
        <v>0.5</v>
      </c>
      <c r="AR90" s="82">
        <v>0.5</v>
      </c>
      <c r="AS90" s="104" t="s">
        <v>413</v>
      </c>
      <c r="AT90" s="105"/>
      <c r="AU90" s="105"/>
      <c r="AV90" s="105"/>
      <c r="AW90" s="105"/>
      <c r="AX90" s="105"/>
      <c r="AY90" s="105"/>
      <c r="AZ90" s="105"/>
      <c r="BA90" s="105"/>
      <c r="BB90" s="105"/>
      <c r="BC90" s="105"/>
      <c r="BD90" s="106"/>
      <c r="BG90" s="107"/>
      <c r="BH90" s="108"/>
      <c r="BI90" s="108"/>
      <c r="BJ90" s="108"/>
      <c r="BK90" s="108"/>
      <c r="BL90" s="108"/>
      <c r="BM90" s="109"/>
      <c r="BN90" s="29"/>
      <c r="BO90" s="74"/>
      <c r="BP90" s="107"/>
      <c r="BQ90" s="108"/>
      <c r="BR90" s="108"/>
      <c r="BS90" s="108"/>
      <c r="BT90" s="108"/>
      <c r="BU90" s="108"/>
      <c r="BV90" s="108"/>
      <c r="BW90" s="108"/>
      <c r="BX90" s="108"/>
      <c r="BY90" s="108"/>
      <c r="BZ90" s="108"/>
      <c r="CA90" s="109"/>
    </row>
    <row r="91" spans="1:79" ht="75" customHeight="1" thickBot="1" x14ac:dyDescent="0.3">
      <c r="A91" s="184"/>
      <c r="B91" s="187"/>
      <c r="C91" s="35" t="s">
        <v>172</v>
      </c>
      <c r="D91" s="146" t="s">
        <v>181</v>
      </c>
      <c r="E91" s="147"/>
      <c r="F91" s="160" t="s">
        <v>191</v>
      </c>
      <c r="G91" s="160"/>
      <c r="H91" s="160"/>
      <c r="I91" s="36" t="s">
        <v>45</v>
      </c>
      <c r="J91" s="43" t="s">
        <v>205</v>
      </c>
      <c r="K91" s="43" t="s">
        <v>206</v>
      </c>
      <c r="N91" s="152" t="s">
        <v>303</v>
      </c>
      <c r="O91" s="153"/>
      <c r="P91" s="153"/>
      <c r="Q91" s="153"/>
      <c r="R91" s="153"/>
      <c r="S91" s="153"/>
      <c r="T91" s="154"/>
      <c r="U91" s="57" t="s">
        <v>310</v>
      </c>
      <c r="V91" s="152" t="s">
        <v>302</v>
      </c>
      <c r="W91" s="153"/>
      <c r="X91" s="153"/>
      <c r="Y91" s="153"/>
      <c r="Z91" s="153"/>
      <c r="AA91" s="153"/>
      <c r="AB91" s="153"/>
      <c r="AC91" s="153"/>
      <c r="AD91" s="153"/>
      <c r="AE91" s="153"/>
      <c r="AF91" s="153"/>
      <c r="AG91" s="154"/>
      <c r="AJ91" s="101" t="s">
        <v>414</v>
      </c>
      <c r="AK91" s="102"/>
      <c r="AL91" s="102"/>
      <c r="AM91" s="102"/>
      <c r="AN91" s="102"/>
      <c r="AO91" s="102"/>
      <c r="AP91" s="103"/>
      <c r="AQ91" s="57">
        <v>0.36</v>
      </c>
      <c r="AR91" s="82">
        <v>0.36</v>
      </c>
      <c r="AS91" s="104" t="s">
        <v>415</v>
      </c>
      <c r="AT91" s="105"/>
      <c r="AU91" s="105"/>
      <c r="AV91" s="105"/>
      <c r="AW91" s="105"/>
      <c r="AX91" s="105"/>
      <c r="AY91" s="105"/>
      <c r="AZ91" s="105"/>
      <c r="BA91" s="105"/>
      <c r="BB91" s="105"/>
      <c r="BC91" s="105"/>
      <c r="BD91" s="106"/>
      <c r="BG91" s="107"/>
      <c r="BH91" s="108"/>
      <c r="BI91" s="108"/>
      <c r="BJ91" s="108"/>
      <c r="BK91" s="108"/>
      <c r="BL91" s="108"/>
      <c r="BM91" s="109"/>
      <c r="BN91" s="29"/>
      <c r="BO91" s="74"/>
      <c r="BP91" s="107"/>
      <c r="BQ91" s="108"/>
      <c r="BR91" s="108"/>
      <c r="BS91" s="108"/>
      <c r="BT91" s="108"/>
      <c r="BU91" s="108"/>
      <c r="BV91" s="108"/>
      <c r="BW91" s="108"/>
      <c r="BX91" s="108"/>
      <c r="BY91" s="108"/>
      <c r="BZ91" s="108"/>
      <c r="CA91" s="109"/>
    </row>
    <row r="92" spans="1:79" ht="61.5" customHeight="1" thickBot="1" x14ac:dyDescent="0.3">
      <c r="A92" s="184"/>
      <c r="B92" s="187"/>
      <c r="C92" s="35" t="s">
        <v>173</v>
      </c>
      <c r="D92" s="146" t="s">
        <v>182</v>
      </c>
      <c r="E92" s="147"/>
      <c r="F92" s="160" t="s">
        <v>192</v>
      </c>
      <c r="G92" s="160"/>
      <c r="H92" s="160"/>
      <c r="I92" s="36" t="s">
        <v>45</v>
      </c>
      <c r="J92" s="43" t="s">
        <v>204</v>
      </c>
      <c r="K92" s="43" t="s">
        <v>207</v>
      </c>
      <c r="N92" s="152" t="s">
        <v>303</v>
      </c>
      <c r="O92" s="153"/>
      <c r="P92" s="153"/>
      <c r="Q92" s="153"/>
      <c r="R92" s="153"/>
      <c r="S92" s="153"/>
      <c r="T92" s="154"/>
      <c r="U92" s="57" t="s">
        <v>310</v>
      </c>
      <c r="V92" s="152" t="s">
        <v>302</v>
      </c>
      <c r="W92" s="153"/>
      <c r="X92" s="153"/>
      <c r="Y92" s="153"/>
      <c r="Z92" s="153"/>
      <c r="AA92" s="153"/>
      <c r="AB92" s="153"/>
      <c r="AC92" s="153"/>
      <c r="AD92" s="153"/>
      <c r="AE92" s="153"/>
      <c r="AF92" s="153"/>
      <c r="AG92" s="154"/>
      <c r="AJ92" s="101" t="s">
        <v>447</v>
      </c>
      <c r="AK92" s="102"/>
      <c r="AL92" s="102"/>
      <c r="AM92" s="102"/>
      <c r="AN92" s="102"/>
      <c r="AO92" s="102"/>
      <c r="AP92" s="103"/>
      <c r="AQ92" s="57" t="s">
        <v>397</v>
      </c>
      <c r="AR92" s="82">
        <v>0</v>
      </c>
      <c r="AS92" s="104" t="s">
        <v>302</v>
      </c>
      <c r="AT92" s="105"/>
      <c r="AU92" s="105"/>
      <c r="AV92" s="105"/>
      <c r="AW92" s="105"/>
      <c r="AX92" s="105"/>
      <c r="AY92" s="105"/>
      <c r="AZ92" s="105"/>
      <c r="BA92" s="105"/>
      <c r="BB92" s="105"/>
      <c r="BC92" s="105"/>
      <c r="BD92" s="106"/>
      <c r="BG92" s="107"/>
      <c r="BH92" s="108"/>
      <c r="BI92" s="108"/>
      <c r="BJ92" s="108"/>
      <c r="BK92" s="108"/>
      <c r="BL92" s="108"/>
      <c r="BM92" s="109"/>
      <c r="BN92" s="29"/>
      <c r="BO92" s="74"/>
      <c r="BP92" s="107"/>
      <c r="BQ92" s="108"/>
      <c r="BR92" s="108"/>
      <c r="BS92" s="108"/>
      <c r="BT92" s="108"/>
      <c r="BU92" s="108"/>
      <c r="BV92" s="108"/>
      <c r="BW92" s="108"/>
      <c r="BX92" s="108"/>
      <c r="BY92" s="108"/>
      <c r="BZ92" s="108"/>
      <c r="CA92" s="109"/>
    </row>
    <row r="93" spans="1:79" ht="56.25" customHeight="1" thickBot="1" x14ac:dyDescent="0.3">
      <c r="A93" s="184"/>
      <c r="B93" s="187"/>
      <c r="C93" s="35" t="s">
        <v>174</v>
      </c>
      <c r="D93" s="146" t="s">
        <v>183</v>
      </c>
      <c r="E93" s="147"/>
      <c r="F93" s="160" t="s">
        <v>193</v>
      </c>
      <c r="G93" s="160"/>
      <c r="H93" s="160"/>
      <c r="I93" s="36" t="s">
        <v>45</v>
      </c>
      <c r="J93" s="43" t="s">
        <v>203</v>
      </c>
      <c r="K93" s="43" t="s">
        <v>207</v>
      </c>
      <c r="N93" s="152" t="s">
        <v>303</v>
      </c>
      <c r="O93" s="153"/>
      <c r="P93" s="153"/>
      <c r="Q93" s="153"/>
      <c r="R93" s="153"/>
      <c r="S93" s="153"/>
      <c r="T93" s="154"/>
      <c r="U93" s="57" t="s">
        <v>310</v>
      </c>
      <c r="V93" s="152" t="s">
        <v>302</v>
      </c>
      <c r="W93" s="153"/>
      <c r="X93" s="153"/>
      <c r="Y93" s="153"/>
      <c r="Z93" s="153"/>
      <c r="AA93" s="153"/>
      <c r="AB93" s="153"/>
      <c r="AC93" s="153"/>
      <c r="AD93" s="153"/>
      <c r="AE93" s="153"/>
      <c r="AF93" s="153"/>
      <c r="AG93" s="154"/>
      <c r="AJ93" s="101" t="s">
        <v>447</v>
      </c>
      <c r="AK93" s="102"/>
      <c r="AL93" s="102"/>
      <c r="AM93" s="102"/>
      <c r="AN93" s="102"/>
      <c r="AO93" s="102"/>
      <c r="AP93" s="103"/>
      <c r="AQ93" s="57" t="s">
        <v>397</v>
      </c>
      <c r="AR93" s="82">
        <v>0</v>
      </c>
      <c r="AS93" s="104" t="s">
        <v>302</v>
      </c>
      <c r="AT93" s="105"/>
      <c r="AU93" s="105"/>
      <c r="AV93" s="105"/>
      <c r="AW93" s="105"/>
      <c r="AX93" s="105"/>
      <c r="AY93" s="105"/>
      <c r="AZ93" s="105"/>
      <c r="BA93" s="105"/>
      <c r="BB93" s="105"/>
      <c r="BC93" s="105"/>
      <c r="BD93" s="106"/>
      <c r="BG93" s="107"/>
      <c r="BH93" s="108"/>
      <c r="BI93" s="108"/>
      <c r="BJ93" s="108"/>
      <c r="BK93" s="108"/>
      <c r="BL93" s="108"/>
      <c r="BM93" s="109"/>
      <c r="BN93" s="29"/>
      <c r="BO93" s="74"/>
      <c r="BP93" s="107"/>
      <c r="BQ93" s="108"/>
      <c r="BR93" s="108"/>
      <c r="BS93" s="108"/>
      <c r="BT93" s="108"/>
      <c r="BU93" s="108"/>
      <c r="BV93" s="108"/>
      <c r="BW93" s="108"/>
      <c r="BX93" s="108"/>
      <c r="BY93" s="108"/>
      <c r="BZ93" s="108"/>
      <c r="CA93" s="109"/>
    </row>
    <row r="94" spans="1:79" ht="43.5" customHeight="1" thickBot="1" x14ac:dyDescent="0.3">
      <c r="A94" s="184"/>
      <c r="B94" s="187"/>
      <c r="C94" s="35" t="s">
        <v>175</v>
      </c>
      <c r="D94" s="146" t="s">
        <v>184</v>
      </c>
      <c r="E94" s="147"/>
      <c r="F94" s="160" t="s">
        <v>194</v>
      </c>
      <c r="G94" s="160"/>
      <c r="H94" s="160"/>
      <c r="I94" s="36" t="s">
        <v>45</v>
      </c>
      <c r="J94" s="43" t="s">
        <v>208</v>
      </c>
      <c r="K94" s="43" t="s">
        <v>208</v>
      </c>
      <c r="N94" s="152" t="s">
        <v>303</v>
      </c>
      <c r="O94" s="153"/>
      <c r="P94" s="153"/>
      <c r="Q94" s="153"/>
      <c r="R94" s="153"/>
      <c r="S94" s="153"/>
      <c r="T94" s="154"/>
      <c r="U94" s="57" t="s">
        <v>310</v>
      </c>
      <c r="V94" s="152" t="s">
        <v>302</v>
      </c>
      <c r="W94" s="153"/>
      <c r="X94" s="153"/>
      <c r="Y94" s="153"/>
      <c r="Z94" s="153"/>
      <c r="AA94" s="153"/>
      <c r="AB94" s="153"/>
      <c r="AC94" s="153"/>
      <c r="AD94" s="153"/>
      <c r="AE94" s="153"/>
      <c r="AF94" s="153"/>
      <c r="AG94" s="154"/>
      <c r="AJ94" s="101" t="s">
        <v>447</v>
      </c>
      <c r="AK94" s="102"/>
      <c r="AL94" s="102"/>
      <c r="AM94" s="102"/>
      <c r="AN94" s="102"/>
      <c r="AO94" s="102"/>
      <c r="AP94" s="103"/>
      <c r="AQ94" s="57" t="s">
        <v>397</v>
      </c>
      <c r="AR94" s="74">
        <v>0</v>
      </c>
      <c r="AS94" s="104" t="s">
        <v>302</v>
      </c>
      <c r="AT94" s="105"/>
      <c r="AU94" s="105"/>
      <c r="AV94" s="105"/>
      <c r="AW94" s="105"/>
      <c r="AX94" s="105"/>
      <c r="AY94" s="105"/>
      <c r="AZ94" s="105"/>
      <c r="BA94" s="105"/>
      <c r="BB94" s="105"/>
      <c r="BC94" s="105"/>
      <c r="BD94" s="106"/>
      <c r="BG94" s="107"/>
      <c r="BH94" s="108"/>
      <c r="BI94" s="108"/>
      <c r="BJ94" s="108"/>
      <c r="BK94" s="108"/>
      <c r="BL94" s="108"/>
      <c r="BM94" s="109"/>
      <c r="BN94" s="29"/>
      <c r="BO94" s="74"/>
      <c r="BP94" s="107"/>
      <c r="BQ94" s="108"/>
      <c r="BR94" s="108"/>
      <c r="BS94" s="108"/>
      <c r="BT94" s="108"/>
      <c r="BU94" s="108"/>
      <c r="BV94" s="108"/>
      <c r="BW94" s="108"/>
      <c r="BX94" s="108"/>
      <c r="BY94" s="108"/>
      <c r="BZ94" s="108"/>
      <c r="CA94" s="109"/>
    </row>
    <row r="95" spans="1:79" ht="57.75" customHeight="1" thickBot="1" x14ac:dyDescent="0.3">
      <c r="A95" s="185"/>
      <c r="B95" s="188"/>
      <c r="C95" s="44" t="s">
        <v>176</v>
      </c>
      <c r="D95" s="179" t="s">
        <v>185</v>
      </c>
      <c r="E95" s="180"/>
      <c r="F95" s="181" t="s">
        <v>195</v>
      </c>
      <c r="G95" s="181"/>
      <c r="H95" s="181"/>
      <c r="I95" s="45" t="s">
        <v>45</v>
      </c>
      <c r="J95" s="46" t="s">
        <v>207</v>
      </c>
      <c r="K95" s="46" t="s">
        <v>207</v>
      </c>
      <c r="N95" s="152" t="s">
        <v>303</v>
      </c>
      <c r="O95" s="153"/>
      <c r="P95" s="153"/>
      <c r="Q95" s="153"/>
      <c r="R95" s="153"/>
      <c r="S95" s="153"/>
      <c r="T95" s="154"/>
      <c r="U95" s="57" t="s">
        <v>310</v>
      </c>
      <c r="V95" s="152" t="s">
        <v>302</v>
      </c>
      <c r="W95" s="153"/>
      <c r="X95" s="153"/>
      <c r="Y95" s="153"/>
      <c r="Z95" s="153"/>
      <c r="AA95" s="153"/>
      <c r="AB95" s="153"/>
      <c r="AC95" s="153"/>
      <c r="AD95" s="153"/>
      <c r="AE95" s="153"/>
      <c r="AF95" s="153"/>
      <c r="AG95" s="154"/>
      <c r="AJ95" s="101" t="s">
        <v>447</v>
      </c>
      <c r="AK95" s="102"/>
      <c r="AL95" s="102"/>
      <c r="AM95" s="102"/>
      <c r="AN95" s="102"/>
      <c r="AO95" s="102"/>
      <c r="AP95" s="103"/>
      <c r="AQ95" s="57" t="s">
        <v>397</v>
      </c>
      <c r="AR95" s="74">
        <v>0</v>
      </c>
      <c r="AS95" s="104" t="s">
        <v>302</v>
      </c>
      <c r="AT95" s="105"/>
      <c r="AU95" s="105"/>
      <c r="AV95" s="105"/>
      <c r="AW95" s="105"/>
      <c r="AX95" s="105"/>
      <c r="AY95" s="105"/>
      <c r="AZ95" s="105"/>
      <c r="BA95" s="105"/>
      <c r="BB95" s="105"/>
      <c r="BC95" s="105"/>
      <c r="BD95" s="106"/>
      <c r="BG95" s="107"/>
      <c r="BH95" s="108"/>
      <c r="BI95" s="108"/>
      <c r="BJ95" s="108"/>
      <c r="BK95" s="108"/>
      <c r="BL95" s="108"/>
      <c r="BM95" s="109"/>
      <c r="BN95" s="29"/>
      <c r="BO95" s="74"/>
      <c r="BP95" s="107"/>
      <c r="BQ95" s="108"/>
      <c r="BR95" s="108"/>
      <c r="BS95" s="108"/>
      <c r="BT95" s="108"/>
      <c r="BU95" s="108"/>
      <c r="BV95" s="108"/>
      <c r="BW95" s="108"/>
      <c r="BX95" s="108"/>
      <c r="BY95" s="108"/>
      <c r="BZ95" s="108"/>
      <c r="CA95" s="109"/>
    </row>
    <row r="96" spans="1:79" ht="108.75" customHeight="1" thickBot="1" x14ac:dyDescent="0.3">
      <c r="A96" s="18" t="s">
        <v>209</v>
      </c>
      <c r="B96" s="34" t="s">
        <v>211</v>
      </c>
      <c r="C96" s="20" t="s">
        <v>11</v>
      </c>
      <c r="D96" s="176" t="s">
        <v>210</v>
      </c>
      <c r="E96" s="177"/>
      <c r="F96" s="122" t="s">
        <v>212</v>
      </c>
      <c r="G96" s="122"/>
      <c r="H96" s="122"/>
      <c r="I96" s="3" t="s">
        <v>213</v>
      </c>
      <c r="J96" s="178" t="s">
        <v>214</v>
      </c>
      <c r="K96" s="178"/>
      <c r="N96" s="152" t="s">
        <v>304</v>
      </c>
      <c r="O96" s="153"/>
      <c r="P96" s="153"/>
      <c r="Q96" s="153"/>
      <c r="R96" s="153"/>
      <c r="S96" s="153"/>
      <c r="T96" s="154"/>
      <c r="U96" s="57">
        <v>0.5</v>
      </c>
      <c r="V96" s="152" t="s">
        <v>305</v>
      </c>
      <c r="W96" s="153"/>
      <c r="X96" s="153"/>
      <c r="Y96" s="153"/>
      <c r="Z96" s="153"/>
      <c r="AA96" s="153"/>
      <c r="AB96" s="153"/>
      <c r="AC96" s="153"/>
      <c r="AD96" s="153"/>
      <c r="AE96" s="153"/>
      <c r="AF96" s="153"/>
      <c r="AG96" s="154"/>
      <c r="AJ96" s="101" t="s">
        <v>406</v>
      </c>
      <c r="AK96" s="102"/>
      <c r="AL96" s="102"/>
      <c r="AM96" s="102"/>
      <c r="AN96" s="102"/>
      <c r="AO96" s="102"/>
      <c r="AP96" s="103"/>
      <c r="AQ96" s="29">
        <v>0.5</v>
      </c>
      <c r="AR96" s="74">
        <v>0.5</v>
      </c>
      <c r="AS96" s="104" t="s">
        <v>407</v>
      </c>
      <c r="AT96" s="105"/>
      <c r="AU96" s="105"/>
      <c r="AV96" s="105"/>
      <c r="AW96" s="105"/>
      <c r="AX96" s="105"/>
      <c r="AY96" s="105"/>
      <c r="AZ96" s="105"/>
      <c r="BA96" s="105"/>
      <c r="BB96" s="105"/>
      <c r="BC96" s="105"/>
      <c r="BD96" s="106"/>
      <c r="BG96" s="107"/>
      <c r="BH96" s="108"/>
      <c r="BI96" s="108"/>
      <c r="BJ96" s="108"/>
      <c r="BK96" s="108"/>
      <c r="BL96" s="108"/>
      <c r="BM96" s="109"/>
      <c r="BN96" s="29"/>
      <c r="BO96" s="74"/>
      <c r="BP96" s="107"/>
      <c r="BQ96" s="108"/>
      <c r="BR96" s="108"/>
      <c r="BS96" s="108"/>
      <c r="BT96" s="108"/>
      <c r="BU96" s="108"/>
      <c r="BV96" s="108"/>
      <c r="BW96" s="108"/>
      <c r="BX96" s="108"/>
      <c r="BY96" s="108"/>
      <c r="BZ96" s="108"/>
      <c r="CA96" s="109"/>
    </row>
    <row r="97" spans="1:77" ht="15" customHeight="1" x14ac:dyDescent="0.25"/>
    <row r="99" spans="1:77" x14ac:dyDescent="0.25">
      <c r="AZ99" s="84"/>
    </row>
    <row r="100" spans="1:77" x14ac:dyDescent="0.25">
      <c r="AZ100" s="84"/>
    </row>
    <row r="104" spans="1:77" s="86" customFormat="1" ht="26.25" customHeight="1" thickBot="1" x14ac:dyDescent="0.3">
      <c r="A104" s="182" t="s">
        <v>323</v>
      </c>
      <c r="B104" s="182"/>
      <c r="C104" s="182"/>
      <c r="D104" s="92" t="s">
        <v>463</v>
      </c>
      <c r="E104" s="92"/>
      <c r="F104" s="92"/>
      <c r="G104" s="92"/>
      <c r="H104" s="92"/>
      <c r="I104" s="92"/>
      <c r="J104" s="92"/>
      <c r="K104" s="92"/>
      <c r="L104" s="92"/>
      <c r="M104" s="92"/>
      <c r="N104" s="92"/>
      <c r="O104" s="92"/>
      <c r="P104" s="92"/>
      <c r="Q104" s="92"/>
      <c r="R104" s="92"/>
      <c r="S104" s="85"/>
      <c r="T104" s="85"/>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row>
    <row r="105" spans="1:77" s="86" customFormat="1" ht="15.75" x14ac:dyDescent="0.25">
      <c r="D105" s="93" t="s">
        <v>318</v>
      </c>
      <c r="E105" s="93"/>
      <c r="F105" s="93"/>
      <c r="G105" s="93"/>
      <c r="H105" s="93"/>
      <c r="I105" s="93"/>
      <c r="J105" s="93"/>
      <c r="K105" s="93"/>
      <c r="L105" s="93"/>
      <c r="M105" s="93"/>
      <c r="N105" s="93"/>
      <c r="O105" s="93"/>
      <c r="P105" s="93"/>
      <c r="Q105" s="93"/>
      <c r="R105" s="93"/>
      <c r="S105" s="85"/>
      <c r="T105" s="85"/>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row>
    <row r="106" spans="1:77" s="86" customFormat="1" ht="15" x14ac:dyDescent="0.25">
      <c r="D106" s="94" t="s">
        <v>322</v>
      </c>
      <c r="E106" s="94"/>
      <c r="F106" s="94"/>
      <c r="G106" s="94"/>
      <c r="H106" s="94"/>
      <c r="I106" s="94"/>
      <c r="J106" s="94"/>
      <c r="K106" s="94"/>
      <c r="L106" s="94"/>
      <c r="M106" s="94"/>
      <c r="N106" s="94"/>
      <c r="O106" s="94"/>
      <c r="P106" s="94"/>
      <c r="Q106" s="94"/>
      <c r="R106" s="94"/>
      <c r="S106" s="85"/>
      <c r="T106" s="85"/>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row>
    <row r="107" spans="1:77" s="86" customFormat="1" ht="15" x14ac:dyDescent="0.25">
      <c r="D107" s="89"/>
      <c r="E107" s="89"/>
      <c r="F107" s="89"/>
      <c r="G107" s="89"/>
      <c r="H107" s="89"/>
      <c r="I107" s="89"/>
      <c r="J107" s="89"/>
      <c r="K107" s="89"/>
      <c r="L107" s="89"/>
      <c r="M107" s="89"/>
      <c r="N107" s="89"/>
      <c r="O107" s="89"/>
      <c r="P107" s="89"/>
      <c r="Q107" s="89"/>
      <c r="R107" s="89"/>
      <c r="S107" s="85"/>
      <c r="T107" s="85"/>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row>
    <row r="108" spans="1:77" s="86" customFormat="1" ht="15" x14ac:dyDescent="0.25">
      <c r="D108" s="89"/>
      <c r="E108" s="89"/>
      <c r="F108" s="89"/>
      <c r="G108" s="89"/>
      <c r="H108" s="89"/>
      <c r="I108" s="89"/>
      <c r="J108" s="89"/>
      <c r="K108" s="89"/>
      <c r="L108" s="89"/>
      <c r="M108" s="89"/>
      <c r="N108" s="89"/>
      <c r="O108" s="89"/>
      <c r="P108" s="89"/>
      <c r="Q108" s="89"/>
      <c r="R108" s="89"/>
      <c r="S108" s="85"/>
      <c r="T108" s="85"/>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row>
    <row r="109" spans="1:77" s="86" customFormat="1" ht="15" x14ac:dyDescent="0.25">
      <c r="D109" s="89"/>
      <c r="E109" s="89"/>
      <c r="F109" s="89"/>
      <c r="G109" s="89"/>
      <c r="H109" s="89"/>
      <c r="I109" s="89"/>
      <c r="J109" s="89"/>
      <c r="K109" s="89"/>
      <c r="L109" s="89"/>
      <c r="M109" s="89"/>
      <c r="N109" s="89"/>
      <c r="O109" s="89"/>
      <c r="P109" s="89"/>
      <c r="Q109" s="89"/>
      <c r="R109" s="89"/>
      <c r="S109" s="85"/>
      <c r="T109" s="85"/>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row>
    <row r="110" spans="1:77" s="86" customFormat="1" ht="15" x14ac:dyDescent="0.25">
      <c r="N110" s="85"/>
      <c r="O110" s="85"/>
      <c r="P110" s="85"/>
      <c r="Q110" s="85"/>
      <c r="R110" s="85"/>
      <c r="S110" s="85"/>
      <c r="T110" s="85"/>
      <c r="AQ110" s="88"/>
      <c r="AR110" s="88"/>
      <c r="AZ110" s="90"/>
      <c r="BX110" s="88"/>
    </row>
    <row r="111" spans="1:77" s="86" customFormat="1" ht="15" x14ac:dyDescent="0.25">
      <c r="N111" s="85"/>
      <c r="O111" s="85"/>
      <c r="P111" s="85"/>
      <c r="Q111" s="85"/>
      <c r="R111" s="85"/>
      <c r="S111" s="85"/>
      <c r="T111" s="85"/>
      <c r="AQ111" s="88"/>
      <c r="AR111" s="88"/>
      <c r="AZ111" s="90"/>
      <c r="BX111" s="88"/>
    </row>
    <row r="112" spans="1:77" s="86" customFormat="1" ht="15" x14ac:dyDescent="0.25">
      <c r="N112" s="85"/>
      <c r="O112" s="85"/>
      <c r="P112" s="85"/>
      <c r="Q112" s="85"/>
      <c r="R112" s="85"/>
      <c r="S112" s="85"/>
      <c r="T112" s="85"/>
      <c r="AQ112" s="88"/>
      <c r="AR112" s="88"/>
      <c r="AZ112" s="90"/>
      <c r="BX112" s="88"/>
    </row>
    <row r="113" spans="1:79" s="86" customFormat="1" ht="26.25" customHeight="1" thickBot="1" x14ac:dyDescent="0.3">
      <c r="D113" s="92" t="s">
        <v>463</v>
      </c>
      <c r="E113" s="92"/>
      <c r="F113" s="92"/>
      <c r="G113" s="92"/>
      <c r="H113" s="92"/>
      <c r="I113" s="92"/>
      <c r="J113" s="92"/>
      <c r="K113" s="92"/>
      <c r="L113" s="92"/>
      <c r="M113" s="92"/>
      <c r="N113" s="92"/>
      <c r="O113" s="92"/>
      <c r="P113" s="92"/>
      <c r="Q113" s="92"/>
      <c r="R113" s="92"/>
      <c r="S113" s="85"/>
      <c r="T113" s="85"/>
      <c r="AQ113" s="88"/>
      <c r="AR113" s="88"/>
      <c r="AZ113" s="90"/>
      <c r="BX113" s="88"/>
    </row>
    <row r="114" spans="1:79" s="86" customFormat="1" ht="15.75" x14ac:dyDescent="0.25">
      <c r="D114" s="93" t="s">
        <v>321</v>
      </c>
      <c r="E114" s="93"/>
      <c r="F114" s="93"/>
      <c r="G114" s="93"/>
      <c r="H114" s="93"/>
      <c r="I114" s="93"/>
      <c r="J114" s="93"/>
      <c r="K114" s="93"/>
      <c r="L114" s="93"/>
      <c r="M114" s="93"/>
      <c r="N114" s="93"/>
      <c r="O114" s="93"/>
      <c r="P114" s="93"/>
      <c r="Q114" s="93"/>
      <c r="R114" s="93"/>
      <c r="S114" s="85"/>
      <c r="T114" s="85"/>
      <c r="AZ114" s="90"/>
    </row>
    <row r="115" spans="1:79" s="86" customFormat="1" ht="15" x14ac:dyDescent="0.25">
      <c r="D115" s="94" t="s">
        <v>320</v>
      </c>
      <c r="E115" s="94"/>
      <c r="F115" s="94"/>
      <c r="G115" s="94"/>
      <c r="H115" s="94"/>
      <c r="I115" s="94"/>
      <c r="J115" s="94"/>
      <c r="K115" s="94"/>
      <c r="L115" s="94"/>
      <c r="M115" s="94"/>
      <c r="N115" s="94"/>
      <c r="O115" s="94"/>
      <c r="P115" s="94"/>
      <c r="Q115" s="94"/>
      <c r="R115" s="94"/>
      <c r="S115" s="85"/>
      <c r="T115" s="85"/>
      <c r="AQ115" s="88"/>
      <c r="AR115" s="88"/>
      <c r="AZ115" s="90"/>
      <c r="BX115" s="88"/>
    </row>
    <row r="116" spans="1:79" s="86" customFormat="1" ht="15" x14ac:dyDescent="0.25">
      <c r="D116" s="89"/>
      <c r="E116" s="89"/>
      <c r="F116" s="89"/>
      <c r="G116" s="89"/>
      <c r="H116" s="89"/>
      <c r="I116" s="89"/>
      <c r="J116" s="89"/>
      <c r="K116" s="89"/>
      <c r="L116" s="89"/>
      <c r="M116" s="89"/>
      <c r="N116" s="89"/>
      <c r="O116" s="89"/>
      <c r="P116" s="89"/>
      <c r="Q116" s="89"/>
      <c r="R116" s="89"/>
      <c r="S116" s="85"/>
      <c r="T116" s="85"/>
      <c r="AQ116" s="88"/>
      <c r="AR116" s="88"/>
      <c r="AZ116" s="90"/>
      <c r="BX116" s="88"/>
    </row>
    <row r="117" spans="1:79" s="86" customFormat="1" ht="15" x14ac:dyDescent="0.25">
      <c r="D117" s="89"/>
      <c r="E117" s="89"/>
      <c r="F117" s="89"/>
      <c r="G117" s="89"/>
      <c r="H117" s="89"/>
      <c r="I117" s="89"/>
      <c r="J117" s="89"/>
      <c r="K117" s="89"/>
      <c r="L117" s="89"/>
      <c r="M117" s="89"/>
      <c r="N117" s="89"/>
      <c r="O117" s="89"/>
      <c r="P117" s="89"/>
      <c r="Q117" s="89"/>
      <c r="R117" s="89"/>
      <c r="S117" s="85"/>
      <c r="T117" s="85"/>
      <c r="AI117" s="88"/>
      <c r="AJ117" s="88"/>
      <c r="AK117" s="88"/>
      <c r="AL117" s="88"/>
      <c r="AM117" s="88"/>
      <c r="AN117" s="88"/>
      <c r="AO117" s="88"/>
      <c r="AP117" s="88"/>
      <c r="AQ117" s="88"/>
      <c r="AR117" s="88"/>
      <c r="AS117" s="88"/>
      <c r="AT117" s="88"/>
      <c r="AU117" s="88"/>
      <c r="AV117" s="88"/>
      <c r="AW117" s="88"/>
      <c r="AX117" s="88"/>
      <c r="AY117" s="88"/>
      <c r="AZ117" s="89"/>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row>
    <row r="118" spans="1:79" s="86" customFormat="1" ht="15" x14ac:dyDescent="0.25">
      <c r="D118" s="89"/>
      <c r="E118" s="89"/>
      <c r="F118" s="89"/>
      <c r="G118" s="89"/>
      <c r="H118" s="89"/>
      <c r="I118" s="89"/>
      <c r="J118" s="89"/>
      <c r="K118" s="89"/>
      <c r="L118" s="89"/>
      <c r="M118" s="89"/>
      <c r="N118" s="89"/>
      <c r="O118" s="89"/>
      <c r="P118" s="89"/>
      <c r="Q118" s="89"/>
      <c r="R118" s="89"/>
      <c r="S118" s="85"/>
      <c r="T118" s="85"/>
      <c r="AI118" s="88"/>
      <c r="AJ118" s="88"/>
      <c r="AK118" s="88"/>
      <c r="AL118" s="88"/>
      <c r="AM118" s="88"/>
      <c r="AN118" s="88"/>
      <c r="AO118" s="88"/>
      <c r="AP118" s="88"/>
      <c r="AQ118" s="88"/>
      <c r="AR118" s="88"/>
      <c r="AS118" s="88"/>
      <c r="AT118" s="88"/>
      <c r="AU118" s="88"/>
      <c r="AV118" s="88"/>
      <c r="AW118" s="88"/>
      <c r="AX118" s="88"/>
      <c r="AY118" s="88"/>
      <c r="AZ118" s="89"/>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row>
    <row r="119" spans="1:79" s="86" customFormat="1" ht="15" x14ac:dyDescent="0.25">
      <c r="D119" s="89"/>
      <c r="E119" s="89"/>
      <c r="F119" s="89"/>
      <c r="G119" s="89"/>
      <c r="H119" s="89"/>
      <c r="I119" s="89"/>
      <c r="J119" s="89"/>
      <c r="K119" s="89"/>
      <c r="L119" s="89"/>
      <c r="M119" s="89"/>
      <c r="N119" s="89"/>
      <c r="O119" s="89"/>
      <c r="P119" s="89"/>
      <c r="Q119" s="89"/>
      <c r="R119" s="89"/>
      <c r="S119" s="85"/>
      <c r="T119" s="85"/>
      <c r="AI119" s="88"/>
      <c r="AJ119" s="88"/>
      <c r="AK119" s="88"/>
      <c r="AL119" s="88"/>
      <c r="AM119" s="88"/>
      <c r="AN119" s="88"/>
      <c r="AO119" s="88"/>
      <c r="AP119" s="88"/>
      <c r="AQ119" s="88"/>
      <c r="AR119" s="88"/>
      <c r="AS119" s="88"/>
      <c r="AT119" s="88"/>
      <c r="AU119" s="88"/>
      <c r="AV119" s="88"/>
      <c r="AW119" s="88"/>
      <c r="AX119" s="88"/>
      <c r="AY119" s="88"/>
      <c r="AZ119" s="89"/>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row>
    <row r="120" spans="1:79" s="86" customFormat="1" ht="15" x14ac:dyDescent="0.25">
      <c r="D120" s="89"/>
      <c r="E120" s="89"/>
      <c r="F120" s="89"/>
      <c r="G120" s="89"/>
      <c r="H120" s="89"/>
      <c r="I120" s="89"/>
      <c r="J120" s="89"/>
      <c r="K120" s="89"/>
      <c r="L120" s="89"/>
      <c r="M120" s="89"/>
      <c r="N120" s="89"/>
      <c r="O120" s="89"/>
      <c r="P120" s="89"/>
      <c r="Q120" s="89"/>
      <c r="R120" s="89"/>
      <c r="S120" s="85"/>
      <c r="T120" s="85"/>
      <c r="AI120" s="88"/>
      <c r="AJ120" s="88"/>
      <c r="AK120" s="88"/>
      <c r="AL120" s="88"/>
      <c r="AM120" s="88"/>
      <c r="AN120" s="88"/>
      <c r="AO120" s="88"/>
      <c r="AP120" s="88"/>
      <c r="AQ120" s="88"/>
      <c r="AR120" s="88"/>
      <c r="AS120" s="88"/>
      <c r="AT120" s="88"/>
      <c r="AU120" s="88"/>
      <c r="AV120" s="88"/>
      <c r="AW120" s="88"/>
      <c r="AX120" s="88"/>
      <c r="AY120" s="88"/>
      <c r="AZ120" s="89"/>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row>
    <row r="121" spans="1:79" s="86" customFormat="1" ht="15" x14ac:dyDescent="0.25">
      <c r="D121" s="89"/>
      <c r="E121" s="89"/>
      <c r="F121" s="89"/>
      <c r="G121" s="89"/>
      <c r="H121" s="89"/>
      <c r="I121" s="89"/>
      <c r="J121" s="89"/>
      <c r="K121" s="89"/>
      <c r="L121" s="89"/>
      <c r="M121" s="89"/>
      <c r="N121" s="89"/>
      <c r="O121" s="89"/>
      <c r="P121" s="89"/>
      <c r="Q121" s="89"/>
      <c r="R121" s="89"/>
      <c r="S121" s="85"/>
      <c r="T121" s="85"/>
      <c r="AI121" s="88"/>
      <c r="AJ121" s="88"/>
      <c r="AK121" s="88"/>
      <c r="AL121" s="88"/>
      <c r="AM121" s="88"/>
      <c r="AN121" s="88"/>
      <c r="AO121" s="88"/>
      <c r="AP121" s="88"/>
      <c r="AQ121" s="88"/>
      <c r="AR121" s="88"/>
      <c r="AS121" s="88"/>
      <c r="AT121" s="88"/>
      <c r="AU121" s="88"/>
      <c r="AV121" s="88"/>
      <c r="AW121" s="88"/>
      <c r="AX121" s="88"/>
      <c r="AY121" s="88"/>
      <c r="AZ121" s="89"/>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row>
    <row r="122" spans="1:79" s="86" customFormat="1" ht="15" x14ac:dyDescent="0.25">
      <c r="D122" s="89"/>
      <c r="E122" s="89"/>
      <c r="F122" s="89"/>
      <c r="G122" s="89"/>
      <c r="H122" s="89"/>
      <c r="I122" s="89"/>
      <c r="J122" s="89"/>
      <c r="K122" s="89"/>
      <c r="L122" s="89"/>
      <c r="M122" s="89"/>
      <c r="N122" s="89"/>
      <c r="O122" s="89"/>
      <c r="P122" s="89"/>
      <c r="Q122" s="89"/>
      <c r="R122" s="89"/>
      <c r="S122" s="85"/>
      <c r="T122" s="85"/>
      <c r="AI122" s="88"/>
      <c r="AJ122" s="88"/>
      <c r="AK122" s="88"/>
      <c r="AL122" s="88"/>
      <c r="AM122" s="88"/>
      <c r="AN122" s="88"/>
      <c r="AO122" s="88"/>
      <c r="AP122" s="88"/>
      <c r="AQ122" s="88"/>
      <c r="AR122" s="88"/>
      <c r="AS122" s="88"/>
      <c r="AT122" s="88"/>
      <c r="AU122" s="88"/>
      <c r="AV122" s="88"/>
      <c r="AW122" s="88"/>
      <c r="AX122" s="88"/>
      <c r="AY122" s="88"/>
      <c r="AZ122" s="89"/>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row>
    <row r="123" spans="1:79" s="86" customFormat="1" ht="15" x14ac:dyDescent="0.25">
      <c r="D123" s="89"/>
      <c r="E123" s="89"/>
      <c r="F123" s="89"/>
      <c r="G123" s="89"/>
      <c r="H123" s="89"/>
      <c r="I123" s="89"/>
      <c r="J123" s="89"/>
      <c r="K123" s="89"/>
      <c r="L123" s="89"/>
      <c r="M123" s="89"/>
      <c r="N123" s="89"/>
      <c r="O123" s="89"/>
      <c r="P123" s="89"/>
      <c r="Q123" s="89"/>
      <c r="R123" s="89"/>
      <c r="S123" s="85"/>
      <c r="T123" s="85"/>
      <c r="AI123" s="88"/>
      <c r="AJ123" s="88"/>
      <c r="AK123" s="88"/>
      <c r="AL123" s="88"/>
      <c r="AM123" s="88"/>
      <c r="AN123" s="88"/>
      <c r="AO123" s="88"/>
      <c r="AP123" s="88"/>
      <c r="AQ123" s="88"/>
      <c r="AR123" s="88"/>
      <c r="AS123" s="88"/>
      <c r="AT123" s="88"/>
      <c r="AU123" s="88"/>
      <c r="AV123" s="88"/>
      <c r="AW123" s="88"/>
      <c r="AX123" s="88"/>
      <c r="AY123" s="88"/>
      <c r="AZ123" s="89"/>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row>
    <row r="124" spans="1:79" s="86" customFormat="1" ht="25.5" customHeight="1" thickBot="1" x14ac:dyDescent="0.3">
      <c r="D124" s="92" t="s">
        <v>463</v>
      </c>
      <c r="E124" s="92"/>
      <c r="F124" s="92"/>
      <c r="G124" s="92"/>
      <c r="H124" s="92"/>
      <c r="I124" s="92"/>
      <c r="J124" s="92"/>
      <c r="K124" s="92"/>
      <c r="L124" s="92"/>
      <c r="M124" s="92"/>
      <c r="N124" s="92"/>
      <c r="O124" s="92"/>
      <c r="P124" s="92"/>
      <c r="Q124" s="92"/>
      <c r="R124" s="92"/>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8"/>
      <c r="BH124" s="88"/>
      <c r="BI124" s="88"/>
      <c r="BJ124" s="88"/>
      <c r="BK124" s="88"/>
      <c r="BL124" s="88"/>
      <c r="BM124" s="88"/>
      <c r="BN124" s="88"/>
      <c r="BO124" s="88"/>
      <c r="BP124" s="88"/>
      <c r="BQ124" s="88"/>
      <c r="BR124" s="88"/>
      <c r="BS124" s="88"/>
      <c r="BT124" s="88"/>
      <c r="BU124" s="88"/>
      <c r="BV124" s="88"/>
      <c r="BW124" s="88"/>
      <c r="BX124" s="88"/>
      <c r="BY124" s="88"/>
      <c r="BZ124" s="88"/>
      <c r="CA124" s="88"/>
    </row>
    <row r="125" spans="1:79" s="86" customFormat="1" ht="15.75" x14ac:dyDescent="0.25">
      <c r="D125" s="93" t="s">
        <v>319</v>
      </c>
      <c r="E125" s="93"/>
      <c r="F125" s="93"/>
      <c r="G125" s="93"/>
      <c r="H125" s="93"/>
      <c r="I125" s="93"/>
      <c r="J125" s="93"/>
      <c r="K125" s="93"/>
      <c r="L125" s="93"/>
      <c r="M125" s="93"/>
      <c r="N125" s="93"/>
      <c r="O125" s="93"/>
      <c r="P125" s="93"/>
      <c r="Q125" s="93"/>
      <c r="R125" s="93"/>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8"/>
      <c r="BH125" s="88"/>
      <c r="BI125" s="88"/>
      <c r="BJ125" s="88"/>
      <c r="BK125" s="88"/>
      <c r="BL125" s="88"/>
      <c r="BM125" s="88"/>
      <c r="BN125" s="88"/>
      <c r="BO125" s="88"/>
      <c r="BP125" s="88"/>
      <c r="BQ125" s="88"/>
      <c r="BR125" s="88"/>
      <c r="BS125" s="88"/>
      <c r="BT125" s="88"/>
      <c r="BU125" s="88"/>
      <c r="BV125" s="88"/>
      <c r="BW125" s="88"/>
      <c r="BX125" s="88"/>
      <c r="BY125" s="88"/>
      <c r="BZ125" s="88"/>
      <c r="CA125" s="88"/>
    </row>
    <row r="126" spans="1:79" s="86" customFormat="1" ht="15" x14ac:dyDescent="0.25">
      <c r="D126" s="94" t="s">
        <v>320</v>
      </c>
      <c r="E126" s="94"/>
      <c r="F126" s="94"/>
      <c r="G126" s="94"/>
      <c r="H126" s="94"/>
      <c r="I126" s="94"/>
      <c r="J126" s="94"/>
      <c r="K126" s="94"/>
      <c r="L126" s="94"/>
      <c r="M126" s="94"/>
      <c r="N126" s="94"/>
      <c r="O126" s="94"/>
      <c r="P126" s="94"/>
      <c r="Q126" s="94"/>
      <c r="R126" s="94"/>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row>
    <row r="127" spans="1:79" s="86" customFormat="1" ht="15" x14ac:dyDescent="0.25">
      <c r="D127" s="89"/>
      <c r="E127" s="89"/>
      <c r="F127" s="89"/>
      <c r="G127" s="89"/>
      <c r="H127" s="89"/>
      <c r="I127" s="89"/>
      <c r="J127" s="89"/>
      <c r="K127" s="89"/>
      <c r="L127" s="89"/>
      <c r="M127" s="89"/>
      <c r="N127" s="89"/>
      <c r="O127" s="89"/>
      <c r="P127" s="89"/>
      <c r="Q127" s="89"/>
      <c r="R127" s="89"/>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row>
    <row r="128" spans="1:79" s="86" customFormat="1" ht="15" customHeight="1" x14ac:dyDescent="0.25">
      <c r="A128" s="95" t="s">
        <v>324</v>
      </c>
      <c r="B128" s="95"/>
      <c r="C128" s="95"/>
      <c r="D128" s="96" t="s">
        <v>462</v>
      </c>
      <c r="E128" s="96"/>
      <c r="F128" s="96"/>
      <c r="G128" s="96"/>
      <c r="H128" s="96"/>
      <c r="I128" s="96"/>
      <c r="J128" s="96"/>
      <c r="K128" s="96"/>
      <c r="L128" s="96"/>
      <c r="M128" s="96"/>
      <c r="N128" s="96"/>
      <c r="O128" s="96"/>
      <c r="P128" s="96"/>
      <c r="Q128" s="96"/>
      <c r="R128" s="96"/>
      <c r="S128" s="91"/>
      <c r="T128" s="91"/>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9"/>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row>
    <row r="129" spans="1:79" s="86" customFormat="1" ht="15" customHeight="1" x14ac:dyDescent="0.25">
      <c r="A129" s="95"/>
      <c r="B129" s="95"/>
      <c r="C129" s="95"/>
      <c r="D129" s="96"/>
      <c r="E129" s="96"/>
      <c r="F129" s="96"/>
      <c r="G129" s="96"/>
      <c r="H129" s="96"/>
      <c r="I129" s="96"/>
      <c r="J129" s="96"/>
      <c r="K129" s="96"/>
      <c r="L129" s="96"/>
      <c r="M129" s="96"/>
      <c r="N129" s="96"/>
      <c r="O129" s="96"/>
      <c r="P129" s="96"/>
      <c r="Q129" s="96"/>
      <c r="R129" s="96"/>
      <c r="S129" s="91"/>
      <c r="T129" s="91"/>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9"/>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row>
  </sheetData>
  <mergeCells count="602">
    <mergeCell ref="BG29:BM29"/>
    <mergeCell ref="BP29:CA29"/>
    <mergeCell ref="C30:D30"/>
    <mergeCell ref="N30:T30"/>
    <mergeCell ref="V30:AG30"/>
    <mergeCell ref="AJ30:AP30"/>
    <mergeCell ref="AS30:BD30"/>
    <mergeCell ref="BG30:BM30"/>
    <mergeCell ref="BP30:CA30"/>
    <mergeCell ref="A5:K5"/>
    <mergeCell ref="N5:AG5"/>
    <mergeCell ref="AJ5:BD5"/>
    <mergeCell ref="BG5:CA5"/>
    <mergeCell ref="BG92:BM92"/>
    <mergeCell ref="BP92:CA92"/>
    <mergeCell ref="BG93:BM93"/>
    <mergeCell ref="BP93:CA93"/>
    <mergeCell ref="BG89:BM89"/>
    <mergeCell ref="BP89:CA89"/>
    <mergeCell ref="BG90:BM90"/>
    <mergeCell ref="BP90:CA90"/>
    <mergeCell ref="BG91:BM91"/>
    <mergeCell ref="BP91:CA91"/>
    <mergeCell ref="BG86:BM86"/>
    <mergeCell ref="BP86:CA86"/>
    <mergeCell ref="BG87:BM87"/>
    <mergeCell ref="BP87:CA87"/>
    <mergeCell ref="BG88:BM88"/>
    <mergeCell ref="BP88:CA88"/>
    <mergeCell ref="AS93:BD93"/>
    <mergeCell ref="C29:D29"/>
    <mergeCell ref="N29:T29"/>
    <mergeCell ref="V29:AG29"/>
    <mergeCell ref="AS96:BD96"/>
    <mergeCell ref="AJ89:AP89"/>
    <mergeCell ref="AS89:BD89"/>
    <mergeCell ref="AJ90:AP90"/>
    <mergeCell ref="AS90:BD90"/>
    <mergeCell ref="AJ91:AP91"/>
    <mergeCell ref="AS91:BD91"/>
    <mergeCell ref="AJ92:AP92"/>
    <mergeCell ref="AS92:BD92"/>
    <mergeCell ref="AJ93:AP93"/>
    <mergeCell ref="BP70:CA70"/>
    <mergeCell ref="BG71:BM71"/>
    <mergeCell ref="BP71:CA71"/>
    <mergeCell ref="BG72:BM72"/>
    <mergeCell ref="BG73:BM73"/>
    <mergeCell ref="BG75:BM75"/>
    <mergeCell ref="BP75:CA75"/>
    <mergeCell ref="BG76:BM76"/>
    <mergeCell ref="BP76:CA76"/>
    <mergeCell ref="BP59:CA59"/>
    <mergeCell ref="BG60:BM60"/>
    <mergeCell ref="BP60:CA60"/>
    <mergeCell ref="BG59:BM59"/>
    <mergeCell ref="AJ60:AP60"/>
    <mergeCell ref="AS60:BD60"/>
    <mergeCell ref="BG57:BM57"/>
    <mergeCell ref="BP57:CA57"/>
    <mergeCell ref="BP78:CA78"/>
    <mergeCell ref="BG69:BM69"/>
    <mergeCell ref="BP69:CA69"/>
    <mergeCell ref="BG70:BM70"/>
    <mergeCell ref="AJ76:AP76"/>
    <mergeCell ref="AS76:BD76"/>
    <mergeCell ref="AJ73:AP73"/>
    <mergeCell ref="AS73:BD73"/>
    <mergeCell ref="AJ74:AP74"/>
    <mergeCell ref="AS74:BD74"/>
    <mergeCell ref="AJ75:AP75"/>
    <mergeCell ref="AS75:BD75"/>
    <mergeCell ref="AJ69:AP69"/>
    <mergeCell ref="AS69:BD69"/>
    <mergeCell ref="AJ70:AP70"/>
    <mergeCell ref="AS70:BD70"/>
    <mergeCell ref="BP73:CA73"/>
    <mergeCell ref="BG74:BM74"/>
    <mergeCell ref="BP74:CA74"/>
    <mergeCell ref="BG61:BM61"/>
    <mergeCell ref="BP61:CA61"/>
    <mergeCell ref="BP37:CA37"/>
    <mergeCell ref="BG38:BM38"/>
    <mergeCell ref="BP38:CA38"/>
    <mergeCell ref="BG39:BM39"/>
    <mergeCell ref="BP39:CA39"/>
    <mergeCell ref="BG46:BM46"/>
    <mergeCell ref="BP46:CA46"/>
    <mergeCell ref="BG47:BM47"/>
    <mergeCell ref="BP47:CA47"/>
    <mergeCell ref="BG43:BM43"/>
    <mergeCell ref="BP43:CA43"/>
    <mergeCell ref="BG44:BM44"/>
    <mergeCell ref="BP44:CA44"/>
    <mergeCell ref="BG45:BM45"/>
    <mergeCell ref="BP45:CA45"/>
    <mergeCell ref="BG58:BM58"/>
    <mergeCell ref="BP58:CA58"/>
    <mergeCell ref="BG56:BM56"/>
    <mergeCell ref="BP56:CA56"/>
    <mergeCell ref="BG26:BM26"/>
    <mergeCell ref="BP26:CA26"/>
    <mergeCell ref="BG31:BM31"/>
    <mergeCell ref="BP31:CA31"/>
    <mergeCell ref="AJ46:AP46"/>
    <mergeCell ref="AS46:BD46"/>
    <mergeCell ref="AJ43:AP43"/>
    <mergeCell ref="AS43:BD43"/>
    <mergeCell ref="AJ44:AP44"/>
    <mergeCell ref="AS44:BD44"/>
    <mergeCell ref="AJ45:AP45"/>
    <mergeCell ref="AS45:BD45"/>
    <mergeCell ref="BG40:BM40"/>
    <mergeCell ref="BP40:CA40"/>
    <mergeCell ref="BG41:BM41"/>
    <mergeCell ref="BP41:CA41"/>
    <mergeCell ref="BG42:BM42"/>
    <mergeCell ref="BP42:CA42"/>
    <mergeCell ref="BG36:CA36"/>
    <mergeCell ref="BG37:BM37"/>
    <mergeCell ref="AJ36:BD36"/>
    <mergeCell ref="AJ37:AP37"/>
    <mergeCell ref="AS37:BD37"/>
    <mergeCell ref="AJ38:AP38"/>
    <mergeCell ref="AJ47:AP47"/>
    <mergeCell ref="AS47:BD47"/>
    <mergeCell ref="AJ48:AP48"/>
    <mergeCell ref="AS48:BD48"/>
    <mergeCell ref="N93:T93"/>
    <mergeCell ref="V93:AG93"/>
    <mergeCell ref="N88:T88"/>
    <mergeCell ref="V88:AG88"/>
    <mergeCell ref="N89:T89"/>
    <mergeCell ref="V89:AG89"/>
    <mergeCell ref="N90:T90"/>
    <mergeCell ref="V90:AG90"/>
    <mergeCell ref="N84:T85"/>
    <mergeCell ref="U84:U85"/>
    <mergeCell ref="N91:T91"/>
    <mergeCell ref="V91:AG91"/>
    <mergeCell ref="N92:T92"/>
    <mergeCell ref="V92:AG92"/>
    <mergeCell ref="AJ58:AP58"/>
    <mergeCell ref="AS58:BD58"/>
    <mergeCell ref="AJ59:AP59"/>
    <mergeCell ref="AS59:BD59"/>
    <mergeCell ref="AS77:BD77"/>
    <mergeCell ref="AJ78:AP78"/>
    <mergeCell ref="AJ66:BD66"/>
    <mergeCell ref="AJ86:AP86"/>
    <mergeCell ref="AJ57:AP57"/>
    <mergeCell ref="AS57:BD57"/>
    <mergeCell ref="A84:B85"/>
    <mergeCell ref="C84:E85"/>
    <mergeCell ref="F84:H85"/>
    <mergeCell ref="F86:H86"/>
    <mergeCell ref="J78:K78"/>
    <mergeCell ref="F73:G73"/>
    <mergeCell ref="V69:AG69"/>
    <mergeCell ref="N70:T70"/>
    <mergeCell ref="V70:AG70"/>
    <mergeCell ref="N71:T71"/>
    <mergeCell ref="V71:AG71"/>
    <mergeCell ref="N78:T78"/>
    <mergeCell ref="V78:AG78"/>
    <mergeCell ref="N79:T79"/>
    <mergeCell ref="V79:AG79"/>
    <mergeCell ref="J84:K84"/>
    <mergeCell ref="I84:I85"/>
    <mergeCell ref="AS78:BD78"/>
    <mergeCell ref="D87:E87"/>
    <mergeCell ref="F87:H87"/>
    <mergeCell ref="D88:E88"/>
    <mergeCell ref="D93:E93"/>
    <mergeCell ref="F93:H93"/>
    <mergeCell ref="D91:E91"/>
    <mergeCell ref="F91:H91"/>
    <mergeCell ref="D92:E92"/>
    <mergeCell ref="F92:H92"/>
    <mergeCell ref="D89:E89"/>
    <mergeCell ref="F89:H89"/>
    <mergeCell ref="D90:E90"/>
    <mergeCell ref="F90:H90"/>
    <mergeCell ref="F88:H88"/>
    <mergeCell ref="AJ87:AP87"/>
    <mergeCell ref="AS87:BD87"/>
    <mergeCell ref="AJ88:AP88"/>
    <mergeCell ref="AS88:BD88"/>
    <mergeCell ref="N87:T87"/>
    <mergeCell ref="V87:AG87"/>
    <mergeCell ref="V84:AG85"/>
    <mergeCell ref="N86:T86"/>
    <mergeCell ref="V86:AG86"/>
    <mergeCell ref="AS86:BD86"/>
    <mergeCell ref="N83:AG83"/>
    <mergeCell ref="N75:T75"/>
    <mergeCell ref="V75:AG75"/>
    <mergeCell ref="N76:T76"/>
    <mergeCell ref="V76:AG76"/>
    <mergeCell ref="N77:T77"/>
    <mergeCell ref="V77:AG77"/>
    <mergeCell ref="J79:K79"/>
    <mergeCell ref="A81:CA81"/>
    <mergeCell ref="F75:G75"/>
    <mergeCell ref="F76:G76"/>
    <mergeCell ref="F77:G77"/>
    <mergeCell ref="F78:G78"/>
    <mergeCell ref="AJ79:AP79"/>
    <mergeCell ref="AS79:BD79"/>
    <mergeCell ref="AJ77:AP77"/>
    <mergeCell ref="BG79:BM79"/>
    <mergeCell ref="BP79:CA79"/>
    <mergeCell ref="BG77:BM77"/>
    <mergeCell ref="BP77:CA77"/>
    <mergeCell ref="BG78:BM78"/>
    <mergeCell ref="D60:E60"/>
    <mergeCell ref="F60:H60"/>
    <mergeCell ref="J60:K60"/>
    <mergeCell ref="A61:B61"/>
    <mergeCell ref="D61:E61"/>
    <mergeCell ref="F61:H61"/>
    <mergeCell ref="J61:K61"/>
    <mergeCell ref="A58:B60"/>
    <mergeCell ref="D58:E58"/>
    <mergeCell ref="F58:H58"/>
    <mergeCell ref="J58:K58"/>
    <mergeCell ref="D59:E59"/>
    <mergeCell ref="F59:H59"/>
    <mergeCell ref="J59:K59"/>
    <mergeCell ref="V46:AG46"/>
    <mergeCell ref="N48:T48"/>
    <mergeCell ref="F47:H47"/>
    <mergeCell ref="J47:K47"/>
    <mergeCell ref="N49:T49"/>
    <mergeCell ref="V49:AG49"/>
    <mergeCell ref="N50:T50"/>
    <mergeCell ref="V50:AG50"/>
    <mergeCell ref="A53:CA53"/>
    <mergeCell ref="AJ49:AP49"/>
    <mergeCell ref="AS49:BD49"/>
    <mergeCell ref="AJ50:AP50"/>
    <mergeCell ref="AS50:BD50"/>
    <mergeCell ref="A49:B50"/>
    <mergeCell ref="D49:E49"/>
    <mergeCell ref="D50:E50"/>
    <mergeCell ref="F49:H49"/>
    <mergeCell ref="J49:K49"/>
    <mergeCell ref="J50:K50"/>
    <mergeCell ref="F50:H50"/>
    <mergeCell ref="BP48:CA48"/>
    <mergeCell ref="BP50:CA50"/>
    <mergeCell ref="V48:AG48"/>
    <mergeCell ref="BG48:BM48"/>
    <mergeCell ref="N42:T42"/>
    <mergeCell ref="V42:AG42"/>
    <mergeCell ref="N38:T38"/>
    <mergeCell ref="V38:AG38"/>
    <mergeCell ref="N39:T39"/>
    <mergeCell ref="V39:AG39"/>
    <mergeCell ref="N40:T40"/>
    <mergeCell ref="V40:AG40"/>
    <mergeCell ref="C37:E37"/>
    <mergeCell ref="F37:H37"/>
    <mergeCell ref="F38:H38"/>
    <mergeCell ref="F39:H39"/>
    <mergeCell ref="F40:H40"/>
    <mergeCell ref="F41:H41"/>
    <mergeCell ref="F42:H42"/>
    <mergeCell ref="J37:K37"/>
    <mergeCell ref="J38:K38"/>
    <mergeCell ref="J39:K39"/>
    <mergeCell ref="J40:K40"/>
    <mergeCell ref="AJ22:AP23"/>
    <mergeCell ref="AQ22:AQ23"/>
    <mergeCell ref="AJ31:AP31"/>
    <mergeCell ref="AS31:BD31"/>
    <mergeCell ref="N36:AG36"/>
    <mergeCell ref="N37:T37"/>
    <mergeCell ref="V37:AG37"/>
    <mergeCell ref="N41:T41"/>
    <mergeCell ref="V41:AG41"/>
    <mergeCell ref="AS38:BD38"/>
    <mergeCell ref="AJ39:AP39"/>
    <mergeCell ref="AS39:BD39"/>
    <mergeCell ref="AJ40:AP40"/>
    <mergeCell ref="AS40:BD40"/>
    <mergeCell ref="AJ29:AP29"/>
    <mergeCell ref="AS29:BD29"/>
    <mergeCell ref="AJ21:BD21"/>
    <mergeCell ref="BG14:BM14"/>
    <mergeCell ref="BP14:CA14"/>
    <mergeCell ref="BG15:BM15"/>
    <mergeCell ref="BP15:CA15"/>
    <mergeCell ref="BG16:BM16"/>
    <mergeCell ref="BP16:CA16"/>
    <mergeCell ref="BG11:BM11"/>
    <mergeCell ref="BP11:CA11"/>
    <mergeCell ref="BG12:BM12"/>
    <mergeCell ref="BP12:CA12"/>
    <mergeCell ref="BG13:BM13"/>
    <mergeCell ref="BP13:CA13"/>
    <mergeCell ref="AJ14:AP14"/>
    <mergeCell ref="AS14:BD14"/>
    <mergeCell ref="AJ15:AP15"/>
    <mergeCell ref="AS15:BD15"/>
    <mergeCell ref="AJ16:AP16"/>
    <mergeCell ref="AS16:BD16"/>
    <mergeCell ref="AS13:BD13"/>
    <mergeCell ref="V11:AG11"/>
    <mergeCell ref="V12:AG12"/>
    <mergeCell ref="V13:AG13"/>
    <mergeCell ref="A7:CA7"/>
    <mergeCell ref="N10:T10"/>
    <mergeCell ref="V10:AG10"/>
    <mergeCell ref="C10:E10"/>
    <mergeCell ref="J13:K13"/>
    <mergeCell ref="N12:T12"/>
    <mergeCell ref="A10:B10"/>
    <mergeCell ref="A11:B11"/>
    <mergeCell ref="J10:K10"/>
    <mergeCell ref="J11:K11"/>
    <mergeCell ref="F10:H10"/>
    <mergeCell ref="A12:B12"/>
    <mergeCell ref="A13:B14"/>
    <mergeCell ref="D11:E11"/>
    <mergeCell ref="D12:E12"/>
    <mergeCell ref="D13:E13"/>
    <mergeCell ref="D14:E14"/>
    <mergeCell ref="AJ11:AP11"/>
    <mergeCell ref="A19:CA19"/>
    <mergeCell ref="BG21:CA21"/>
    <mergeCell ref="BG22:BM23"/>
    <mergeCell ref="BN22:BN23"/>
    <mergeCell ref="BP22:CA23"/>
    <mergeCell ref="A15:B15"/>
    <mergeCell ref="A16:B16"/>
    <mergeCell ref="V14:AG14"/>
    <mergeCell ref="N13:T13"/>
    <mergeCell ref="J14:K14"/>
    <mergeCell ref="N14:T14"/>
    <mergeCell ref="F11:H11"/>
    <mergeCell ref="F12:H12"/>
    <mergeCell ref="F13:H13"/>
    <mergeCell ref="F14:H14"/>
    <mergeCell ref="AS11:BD11"/>
    <mergeCell ref="AJ12:AP12"/>
    <mergeCell ref="AS12:BD12"/>
    <mergeCell ref="AJ13:AP13"/>
    <mergeCell ref="V15:AG15"/>
    <mergeCell ref="H22:H23"/>
    <mergeCell ref="F22:F23"/>
    <mergeCell ref="V16:AG16"/>
    <mergeCell ref="J15:K15"/>
    <mergeCell ref="J16:K16"/>
    <mergeCell ref="N15:T15"/>
    <mergeCell ref="N16:T16"/>
    <mergeCell ref="D15:E15"/>
    <mergeCell ref="D16:E16"/>
    <mergeCell ref="U22:U23"/>
    <mergeCell ref="C22:D23"/>
    <mergeCell ref="F15:H15"/>
    <mergeCell ref="F16:H16"/>
    <mergeCell ref="A1:CA1"/>
    <mergeCell ref="N21:AG21"/>
    <mergeCell ref="V22:AG23"/>
    <mergeCell ref="D113:R113"/>
    <mergeCell ref="D114:R114"/>
    <mergeCell ref="D115:R115"/>
    <mergeCell ref="A104:C104"/>
    <mergeCell ref="D104:R104"/>
    <mergeCell ref="D105:R105"/>
    <mergeCell ref="D106:R106"/>
    <mergeCell ref="AJ83:BD83"/>
    <mergeCell ref="AJ84:AP85"/>
    <mergeCell ref="AQ84:AQ85"/>
    <mergeCell ref="AS84:BD85"/>
    <mergeCell ref="A86:A95"/>
    <mergeCell ref="B86:B95"/>
    <mergeCell ref="D86:E86"/>
    <mergeCell ref="BG83:CA83"/>
    <mergeCell ref="BG84:BM85"/>
    <mergeCell ref="BN84:BN85"/>
    <mergeCell ref="BP84:CA85"/>
    <mergeCell ref="N9:AG9"/>
    <mergeCell ref="N11:T11"/>
    <mergeCell ref="J12:K12"/>
    <mergeCell ref="BG96:BM96"/>
    <mergeCell ref="BP96:CA96"/>
    <mergeCell ref="D96:E96"/>
    <mergeCell ref="F96:H96"/>
    <mergeCell ref="J96:K96"/>
    <mergeCell ref="N94:T94"/>
    <mergeCell ref="V94:AG94"/>
    <mergeCell ref="BG95:BM95"/>
    <mergeCell ref="BP95:CA95"/>
    <mergeCell ref="D95:E95"/>
    <mergeCell ref="F95:H95"/>
    <mergeCell ref="N95:T95"/>
    <mergeCell ref="V95:AG95"/>
    <mergeCell ref="N96:T96"/>
    <mergeCell ref="V96:AG96"/>
    <mergeCell ref="D94:E94"/>
    <mergeCell ref="F94:H94"/>
    <mergeCell ref="BG94:BM94"/>
    <mergeCell ref="BP94:CA94"/>
    <mergeCell ref="AJ94:AP94"/>
    <mergeCell ref="AS94:BD94"/>
    <mergeCell ref="AJ95:AP95"/>
    <mergeCell ref="AS95:BD95"/>
    <mergeCell ref="AJ96:AP96"/>
    <mergeCell ref="AJ71:AP71"/>
    <mergeCell ref="AS71:BD71"/>
    <mergeCell ref="AJ72:AP72"/>
    <mergeCell ref="AS72:BD72"/>
    <mergeCell ref="D70:E70"/>
    <mergeCell ref="A64:CA64"/>
    <mergeCell ref="AJ61:AP61"/>
    <mergeCell ref="AS61:BD61"/>
    <mergeCell ref="F69:G69"/>
    <mergeCell ref="F70:G70"/>
    <mergeCell ref="F71:G71"/>
    <mergeCell ref="F72:G72"/>
    <mergeCell ref="N66:AG66"/>
    <mergeCell ref="D72:E72"/>
    <mergeCell ref="A69:B72"/>
    <mergeCell ref="J72:K72"/>
    <mergeCell ref="J70:K70"/>
    <mergeCell ref="N72:T72"/>
    <mergeCell ref="V72:AG72"/>
    <mergeCell ref="BG66:CA66"/>
    <mergeCell ref="BP72:CA72"/>
    <mergeCell ref="A68:B68"/>
    <mergeCell ref="D71:E71"/>
    <mergeCell ref="J71:K71"/>
    <mergeCell ref="D69:E69"/>
    <mergeCell ref="C68:E68"/>
    <mergeCell ref="A77:B79"/>
    <mergeCell ref="D77:E77"/>
    <mergeCell ref="D78:E78"/>
    <mergeCell ref="D79:E79"/>
    <mergeCell ref="A75:B75"/>
    <mergeCell ref="D75:E75"/>
    <mergeCell ref="J75:K75"/>
    <mergeCell ref="A76:B76"/>
    <mergeCell ref="D76:E76"/>
    <mergeCell ref="J76:K76"/>
    <mergeCell ref="A73:B74"/>
    <mergeCell ref="D73:E73"/>
    <mergeCell ref="J73:K73"/>
    <mergeCell ref="D74:E74"/>
    <mergeCell ref="J74:K74"/>
    <mergeCell ref="V57:AG57"/>
    <mergeCell ref="F56:H56"/>
    <mergeCell ref="F57:H57"/>
    <mergeCell ref="J57:K57"/>
    <mergeCell ref="J56:K56"/>
    <mergeCell ref="J77:K77"/>
    <mergeCell ref="N58:T58"/>
    <mergeCell ref="V58:AG58"/>
    <mergeCell ref="N59:T59"/>
    <mergeCell ref="V59:AG59"/>
    <mergeCell ref="J68:K68"/>
    <mergeCell ref="J69:K69"/>
    <mergeCell ref="N60:T60"/>
    <mergeCell ref="V60:AG60"/>
    <mergeCell ref="N61:T61"/>
    <mergeCell ref="V61:AG61"/>
    <mergeCell ref="N73:T73"/>
    <mergeCell ref="V73:AG73"/>
    <mergeCell ref="N74:T74"/>
    <mergeCell ref="V74:AG74"/>
    <mergeCell ref="N69:T69"/>
    <mergeCell ref="F74:G74"/>
    <mergeCell ref="A57:B57"/>
    <mergeCell ref="D57:E57"/>
    <mergeCell ref="A56:B56"/>
    <mergeCell ref="C56:E56"/>
    <mergeCell ref="AJ55:BD55"/>
    <mergeCell ref="AJ56:AP56"/>
    <mergeCell ref="AS56:BD56"/>
    <mergeCell ref="F48:H48"/>
    <mergeCell ref="V44:AG44"/>
    <mergeCell ref="N45:T45"/>
    <mergeCell ref="V45:AG45"/>
    <mergeCell ref="N47:T47"/>
    <mergeCell ref="V47:AG47"/>
    <mergeCell ref="F45:H45"/>
    <mergeCell ref="F44:H44"/>
    <mergeCell ref="D46:E46"/>
    <mergeCell ref="N55:AG55"/>
    <mergeCell ref="F46:H46"/>
    <mergeCell ref="J46:K46"/>
    <mergeCell ref="A48:B48"/>
    <mergeCell ref="D48:E48"/>
    <mergeCell ref="N56:T56"/>
    <mergeCell ref="V56:AG56"/>
    <mergeCell ref="N57:T57"/>
    <mergeCell ref="A43:B47"/>
    <mergeCell ref="D43:E43"/>
    <mergeCell ref="D44:E44"/>
    <mergeCell ref="D45:E45"/>
    <mergeCell ref="D47:E47"/>
    <mergeCell ref="J43:K43"/>
    <mergeCell ref="J41:K41"/>
    <mergeCell ref="J44:K44"/>
    <mergeCell ref="J45:K45"/>
    <mergeCell ref="F79:G79"/>
    <mergeCell ref="A3:CA3"/>
    <mergeCell ref="N67:T68"/>
    <mergeCell ref="U67:U68"/>
    <mergeCell ref="V67:AG68"/>
    <mergeCell ref="AJ67:AP68"/>
    <mergeCell ref="AQ67:AQ68"/>
    <mergeCell ref="AS67:BD68"/>
    <mergeCell ref="BG67:BM68"/>
    <mergeCell ref="BN67:BN68"/>
    <mergeCell ref="BP67:CA68"/>
    <mergeCell ref="G22:G23"/>
    <mergeCell ref="F68:G68"/>
    <mergeCell ref="A37:B37"/>
    <mergeCell ref="N31:T31"/>
    <mergeCell ref="V31:AG31"/>
    <mergeCell ref="V26:AG26"/>
    <mergeCell ref="AJ26:AP26"/>
    <mergeCell ref="N46:T46"/>
    <mergeCell ref="F43:H43"/>
    <mergeCell ref="A38:B42"/>
    <mergeCell ref="D38:E38"/>
    <mergeCell ref="D39:E39"/>
    <mergeCell ref="J42:K42"/>
    <mergeCell ref="AS42:BD42"/>
    <mergeCell ref="BG55:CA55"/>
    <mergeCell ref="BG49:BM49"/>
    <mergeCell ref="BP49:CA49"/>
    <mergeCell ref="BG50:BM50"/>
    <mergeCell ref="C31:D31"/>
    <mergeCell ref="E22:E23"/>
    <mergeCell ref="J22:K22"/>
    <mergeCell ref="I22:I23"/>
    <mergeCell ref="C26:D26"/>
    <mergeCell ref="J48:K48"/>
    <mergeCell ref="D40:E40"/>
    <mergeCell ref="D41:E41"/>
    <mergeCell ref="D42:E42"/>
    <mergeCell ref="N43:T43"/>
    <mergeCell ref="V43:AG43"/>
    <mergeCell ref="N44:T44"/>
    <mergeCell ref="C24:D24"/>
    <mergeCell ref="N24:T24"/>
    <mergeCell ref="V24:AG24"/>
    <mergeCell ref="C27:D27"/>
    <mergeCell ref="N27:T27"/>
    <mergeCell ref="V27:AG27"/>
    <mergeCell ref="A34:CA34"/>
    <mergeCell ref="A22:A23"/>
    <mergeCell ref="C28:D28"/>
    <mergeCell ref="N28:T28"/>
    <mergeCell ref="V28:AG28"/>
    <mergeCell ref="AJ28:AP28"/>
    <mergeCell ref="AS28:BD28"/>
    <mergeCell ref="BG28:BM28"/>
    <mergeCell ref="BP28:CA28"/>
    <mergeCell ref="AJ24:AP24"/>
    <mergeCell ref="AS24:BD24"/>
    <mergeCell ref="BG24:BM24"/>
    <mergeCell ref="BP24:CA24"/>
    <mergeCell ref="C25:D25"/>
    <mergeCell ref="N25:T25"/>
    <mergeCell ref="V25:AG25"/>
    <mergeCell ref="AJ25:AP25"/>
    <mergeCell ref="AS25:BD25"/>
    <mergeCell ref="BG25:BM25"/>
    <mergeCell ref="BP25:CA25"/>
    <mergeCell ref="AS26:BD26"/>
    <mergeCell ref="N26:T26"/>
    <mergeCell ref="AS22:BD23"/>
    <mergeCell ref="N22:T23"/>
    <mergeCell ref="B22:B23"/>
    <mergeCell ref="D124:R124"/>
    <mergeCell ref="D125:R125"/>
    <mergeCell ref="D126:R126"/>
    <mergeCell ref="A128:C129"/>
    <mergeCell ref="D128:R129"/>
    <mergeCell ref="AJ9:BD9"/>
    <mergeCell ref="AJ10:AP10"/>
    <mergeCell ref="AS10:BD10"/>
    <mergeCell ref="BG9:CA9"/>
    <mergeCell ref="BG10:BM10"/>
    <mergeCell ref="BP10:CA10"/>
    <mergeCell ref="AR22:AR23"/>
    <mergeCell ref="AR67:AR68"/>
    <mergeCell ref="AR84:AR85"/>
    <mergeCell ref="BO22:BO23"/>
    <mergeCell ref="BO67:BO68"/>
    <mergeCell ref="BO84:BO85"/>
    <mergeCell ref="AJ27:AP27"/>
    <mergeCell ref="AS27:BD27"/>
    <mergeCell ref="BG27:BM27"/>
    <mergeCell ref="BP27:CA27"/>
    <mergeCell ref="AJ41:AP41"/>
    <mergeCell ref="AS41:BD41"/>
    <mergeCell ref="AJ42:AP42"/>
  </mergeCells>
  <printOptions horizontalCentered="1"/>
  <pageMargins left="0.43307086614173229" right="0.31496062992125984" top="0.31" bottom="0.43307086614173229" header="0.31496062992125984" footer="0.31496062992125984"/>
  <pageSetup paperSize="14" scale="20" fitToHeight="0" orientation="landscape" r:id="rId1"/>
  <headerFooter>
    <oddFooter>&amp;R&amp;"Arial,Negrita"&amp;9Pág. &amp;P / &amp;N</oddFoot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PAAC_20190430</vt:lpstr>
      <vt:lpstr>PAAC_20190430!Área_de_impresión</vt:lpstr>
      <vt:lpstr>PAAC_20190430!Títulos_a_imprimir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Adriana Mabel Nino Acosta</cp:lastModifiedBy>
  <cp:lastPrinted>2019-04-30T00:59:17Z</cp:lastPrinted>
  <dcterms:created xsi:type="dcterms:W3CDTF">2016-04-20T15:34:12Z</dcterms:created>
  <dcterms:modified xsi:type="dcterms:W3CDTF">2019-10-09T00:23:55Z</dcterms:modified>
</cp:coreProperties>
</file>