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defaultThemeVersion="164011"/>
  <mc:AlternateContent xmlns:mc="http://schemas.openxmlformats.org/markup-compatibility/2006">
    <mc:Choice Requires="x15">
      <x15ac:absPath xmlns:x15ac="http://schemas.microsoft.com/office/spreadsheetml/2010/11/ac" url="D:\Users\TELETRABAJO\Downloads\"/>
    </mc:Choice>
  </mc:AlternateContent>
  <bookViews>
    <workbookView xWindow="0" yWindow="0" windowWidth="27600" windowHeight="10245" activeTab="1"/>
  </bookViews>
  <sheets>
    <sheet name="BD IITRIM" sheetId="3" r:id="rId1"/>
    <sheet name="INTERNO" sheetId="7" r:id="rId2"/>
    <sheet name="EXTERNO" sheetId="8" r:id="rId3"/>
    <sheet name="INTERNAS" sheetId="4" r:id="rId4"/>
    <sheet name="EXTERNAS" sheetId="6" r:id="rId5"/>
  </sheets>
  <definedNames>
    <definedName name="_xlnm._FilterDatabase" localSheetId="0" hidden="1">'BD IITRIM'!$A$1:$I$268</definedName>
  </definedNames>
  <calcPr calcId="162913"/>
  <pivotCaches>
    <pivotCache cacheId="0"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9" i="8" l="1"/>
  <c r="J9" i="8"/>
  <c r="E10" i="8"/>
  <c r="J10" i="8"/>
  <c r="E11" i="8"/>
  <c r="J11" i="8"/>
  <c r="E12" i="8"/>
  <c r="J12" i="8"/>
  <c r="E13" i="8"/>
  <c r="J13" i="8"/>
  <c r="E14" i="8"/>
  <c r="J14" i="8"/>
  <c r="E15" i="8"/>
  <c r="J15" i="8"/>
  <c r="E16" i="8"/>
  <c r="J16" i="8"/>
  <c r="E17" i="8"/>
  <c r="J17" i="8"/>
  <c r="E18" i="8"/>
  <c r="J18" i="8"/>
  <c r="E19" i="8"/>
  <c r="J19" i="8"/>
  <c r="E20" i="8"/>
  <c r="J20" i="8"/>
  <c r="E21" i="8"/>
  <c r="J21" i="8"/>
  <c r="E22" i="8"/>
  <c r="J22" i="8"/>
  <c r="E23" i="8"/>
  <c r="J23" i="8"/>
  <c r="E24" i="8"/>
  <c r="J24" i="8"/>
  <c r="E25" i="8"/>
  <c r="J25" i="8"/>
  <c r="E26" i="8"/>
  <c r="J26" i="8"/>
  <c r="E27" i="8"/>
  <c r="J27" i="8"/>
  <c r="E28" i="8"/>
  <c r="J28" i="8"/>
  <c r="E29" i="8"/>
  <c r="J29" i="8"/>
  <c r="E30" i="8"/>
  <c r="J30" i="8"/>
  <c r="E31" i="8"/>
  <c r="J31" i="8"/>
  <c r="E32" i="8"/>
  <c r="J32" i="8"/>
  <c r="E33" i="8"/>
  <c r="J33" i="8"/>
  <c r="E34" i="8"/>
  <c r="J34" i="8"/>
  <c r="E35" i="8"/>
  <c r="J35" i="8"/>
  <c r="E36" i="8"/>
  <c r="J36" i="8"/>
  <c r="E37" i="8"/>
  <c r="J37" i="8"/>
  <c r="E38" i="8"/>
  <c r="J38" i="8"/>
  <c r="E39" i="8"/>
  <c r="J39" i="8"/>
  <c r="E40" i="8"/>
  <c r="J40" i="8"/>
  <c r="E41" i="8"/>
  <c r="J41" i="8"/>
  <c r="E42" i="8"/>
  <c r="J42" i="8"/>
  <c r="E43" i="8"/>
  <c r="J43" i="8"/>
  <c r="E44" i="8"/>
  <c r="J44" i="8"/>
  <c r="B45" i="8"/>
  <c r="C45" i="8"/>
  <c r="E45" i="8" s="1"/>
  <c r="D45" i="8"/>
  <c r="F45" i="8"/>
  <c r="G45" i="8"/>
  <c r="J45" i="8" s="1"/>
  <c r="H45" i="8"/>
  <c r="I45" i="8"/>
  <c r="E9" i="7"/>
  <c r="J9" i="7"/>
  <c r="E10" i="7"/>
  <c r="J10" i="7"/>
  <c r="E11" i="7"/>
  <c r="J11" i="7"/>
  <c r="E12" i="7"/>
  <c r="J12" i="7"/>
  <c r="E13" i="7"/>
  <c r="J13" i="7"/>
  <c r="E14" i="7"/>
  <c r="J14" i="7"/>
  <c r="E15" i="7"/>
  <c r="J15" i="7"/>
  <c r="E16" i="7"/>
  <c r="J16" i="7"/>
  <c r="E17" i="7"/>
  <c r="J17" i="7"/>
  <c r="E18" i="7"/>
  <c r="J18" i="7"/>
  <c r="E19" i="7"/>
  <c r="J19" i="7"/>
  <c r="E20" i="7"/>
  <c r="J20" i="7"/>
  <c r="E21" i="7"/>
  <c r="J21" i="7"/>
  <c r="E22" i="7"/>
  <c r="J22" i="7"/>
  <c r="E23" i="7"/>
  <c r="J23" i="7"/>
  <c r="E24" i="7"/>
  <c r="J24" i="7"/>
  <c r="E25" i="7"/>
  <c r="E26" i="7"/>
  <c r="J26" i="7"/>
  <c r="E27" i="7"/>
  <c r="J27" i="7"/>
  <c r="E28" i="7"/>
  <c r="J28" i="7"/>
  <c r="E29" i="7"/>
  <c r="J29" i="7"/>
  <c r="E30" i="7"/>
  <c r="J30" i="7"/>
  <c r="E31" i="7"/>
  <c r="J31" i="7"/>
  <c r="E32" i="7"/>
  <c r="J32" i="7"/>
  <c r="E33" i="7"/>
  <c r="J33" i="7"/>
  <c r="E34" i="7"/>
  <c r="J34" i="7"/>
  <c r="E35" i="7"/>
  <c r="J35" i="7"/>
  <c r="E36" i="7"/>
  <c r="J36" i="7"/>
  <c r="E37" i="7"/>
  <c r="J37" i="7"/>
  <c r="E38" i="7"/>
  <c r="J38" i="7"/>
  <c r="E39" i="7"/>
  <c r="J39" i="7"/>
  <c r="E40" i="7"/>
  <c r="J40" i="7"/>
  <c r="E41" i="7"/>
  <c r="J41" i="7"/>
  <c r="E42" i="7"/>
  <c r="J42" i="7"/>
  <c r="E43" i="7"/>
  <c r="J43" i="7"/>
  <c r="E44" i="7"/>
  <c r="J44" i="7"/>
  <c r="B45" i="7"/>
  <c r="C45" i="7"/>
  <c r="E45" i="7" s="1"/>
  <c r="D45" i="7"/>
  <c r="F45" i="7"/>
  <c r="G45" i="7"/>
  <c r="H45" i="7"/>
  <c r="I45" i="7"/>
  <c r="J45" i="7"/>
</calcChain>
</file>

<file path=xl/sharedStrings.xml><?xml version="1.0" encoding="utf-8"?>
<sst xmlns="http://schemas.openxmlformats.org/spreadsheetml/2006/main" count="1590" uniqueCount="551">
  <si>
    <t>Realizar sesiones de sensibilización con los proveedores en cuanto a continuidad del negocio</t>
  </si>
  <si>
    <t>Se detecta la necesidad de realizar una serie de sesiones con los proveedores críticos para la sensibilización de los mismos frente al manejo de incidentes que les puedan ocurrir y que dejen indisponible el servicio que prestan al IDU</t>
  </si>
  <si>
    <t>Cerrado</t>
  </si>
  <si>
    <t>Interno</t>
  </si>
  <si>
    <t>SGGC - SUBDIRECCIÓN GENERAL DE GESTIÓN CORPORATIVA</t>
  </si>
  <si>
    <t>Adelantar mesas de trabajo con la STRF y STRT con el fin de definir los acuerdos de niveles de servicio</t>
  </si>
  <si>
    <t>Incluir un taller en el programa de pruebas de manejo de crisis para el siguiente año</t>
  </si>
  <si>
    <t>Se identifica la necesidad de fortalecer el nivel de entrenamiento en los integrantes del comando de incidentes de continuidad ya que el SGDU no conoce los tiempos objetivos de recuperación de sus procesos críticos.</t>
  </si>
  <si>
    <t>Realizar un monitoreo aleatorio trimestral a los Expedientes 2020, para verificar el correcto archivo de las comunicaciones en los mismos.</t>
  </si>
  <si>
    <t>Archivo de documentos de productos del proceso en expedientes Orfeo que no corresponden</t>
  </si>
  <si>
    <t>DTP - DIRECCIÓN TÉCNICA DE PROYECTOS</t>
  </si>
  <si>
    <t>Solicitar a la DTGC la activación de usuarios y capacitación para cargar informes de interventoría y supervisión en los contratos supervisados en la DTC</t>
  </si>
  <si>
    <t>Ausencia / extemporaneidad en la publicación en SECOP de información contractual</t>
  </si>
  <si>
    <t>Cancelada</t>
  </si>
  <si>
    <t>DTC - DIRECCIÓN TÉCNICA DE CONSTRUCCIONES</t>
  </si>
  <si>
    <t>Realizar un diagnóstico frente a la medición del instrumento de madurez IDU SST-SIDEAP, con el fin de identificar variables de potencial mejora. Observación: "Disponer de un diagnóstico respecto a las brechas a cerrar en el marco del instrumento de madurez IDU SST-SIDEAP".</t>
  </si>
  <si>
    <t>Oportunidad de Mejora: Mejorar la calificación del SGSST</t>
  </si>
  <si>
    <t>STRH - S.T. DE RECURSOS HUMANOS</t>
  </si>
  <si>
    <t>Realizar un diagnóstico frente al instrumento de evaluación de la gestión integral de residuos, con el fin de identificar variables de potencial mejora.</t>
  </si>
  <si>
    <t>Oportunidad de Mejora: Mejorar el Programa de Gestión Integral de Residuos</t>
  </si>
  <si>
    <t>OAP - OFICINA ASESORA DE PLANEACIÓN</t>
  </si>
  <si>
    <t>Contratación de personal especializado en el sistema de seguridad y salud en el trabajo</t>
  </si>
  <si>
    <t>Oportunidad de Mejora: Contratar profesionales para el SGSST y SGSI</t>
  </si>
  <si>
    <t>Habilitar, probar e implementar en producción un módulo que permita la actualización de las contraseñas en modo remoto. En "OBSERVACIONES/ENTREGABLES ESPERADOS" agregaron: "Herramienta de gestión de contraseñas implementada".</t>
  </si>
  <si>
    <t>Norma ISO 27001:2013, Anexo A, control A.9.4.3 Sistema de gestión de contraseñas</t>
  </si>
  <si>
    <t>STRT - S.T. DE RECURSOS TECNOLÓGICOS</t>
  </si>
  <si>
    <t>Actualizar los procedimientos PR-GC-09 y PR-GC-14</t>
  </si>
  <si>
    <t>No conformidad N° 2. Deficiencias en la actualización y control de la Información documentada del SIG para el proceso de Gestión Contractual.</t>
  </si>
  <si>
    <t>Terminado</t>
  </si>
  <si>
    <t>DTGC - DIRECCIÓN TÉCNICA DE GESTION CONTRACTUAL</t>
  </si>
  <si>
    <t>Adelantar el proceso de contratación para dar continuidad a la ejecución de las obras proyectadas para la recuperación y estabilización de la Avenida Los Cerros en el sector de Amapolas</t>
  </si>
  <si>
    <t>Materialización del riesgo de gestión del proceso de Construcción de proyectos en el contrato IDU-1492-2017 - No cumplimiento del objeto del proyecto en el plazo y recursos establecidos contractualmente.</t>
  </si>
  <si>
    <t>Divulgar un informe con los principales aspectos que generó la caducidad del contrato IDU-1492-2017</t>
  </si>
  <si>
    <t>Ajustar el procedimiento PR-DO-08 incorporando un plazo perentorio de respuesta a la solicitud de 15 días calendario y un párrafo complementario donde se realice la advertencia de la responsabilidad en materia legal y disciplinaria por no realizar la entrega completa de documentos.</t>
  </si>
  <si>
    <t>No Conformidad Nº 1. Materialización del riesgo G.DO.04, sin evidencia de reporte y tratamiento respectivo.</t>
  </si>
  <si>
    <t>STRF - S.T. DE RECURSOS FISICOS</t>
  </si>
  <si>
    <t>Enviar a la DTGC, el último informe publicado en ZIPA para cada contrato, dentro de los 5 primeros días de cada mes, para su publicación en el SECOP.</t>
  </si>
  <si>
    <t>HALLAZGO 5. Extemporaneidad/ausencia de remisión a la DTGC y de publicación en SECOP de informes mensuales y Actas de Suspensión y Reinicio de obras en los contratos IDU-1383-2017 e IDU-1384-2017.</t>
  </si>
  <si>
    <t>DTM - DIRECCIÓN TÉCNICA DE MANTENIMIENTO</t>
  </si>
  <si>
    <t>Enviar a la secretaria tecnica del Comité Institucional de Coordinación de Control Interno, el informe de seguimiento a la gestión y el informe de revisión por la dirección</t>
  </si>
  <si>
    <t>Oportunidad de mejora - Ambiente de control - La entidad establece líneas de reporte dentro de la entidad para evaluar el funcionamiento del Sistema de Control Interno.</t>
  </si>
  <si>
    <t>Enviar a la secretaría técnica al Comité Institucional de Coordinación de Control Interno, copia del informe consolidado de Seguimiento a la Gestión realizado por la OAP</t>
  </si>
  <si>
    <t>Oportunidad de mejora - Ambiente de control - Compromiso con la competencia de todo el personal - Contratistas de apoyo</t>
  </si>
  <si>
    <t>Enviar copia a la secretaría técnica del Comité Institucional de Coordinación de Control Interno de informe consolidado de Seguimiento a la Gestión (semestral) realizado por la OAP, en la que se analiza y muestra el avance de los indicadores de gestión de las dependencias y procesos en el periodo</t>
  </si>
  <si>
    <t>Oportunidad de mejora - Evaluación de riesgos -Definición de objetivos con suficiente claridad para identificar y evaluar los riesgos relacionados: i)Estratégicos; ii)Operativos; iii)Legales y Presupuestales; iv)De Información Financiera y no Financiera.</t>
  </si>
  <si>
    <t>Enviar copia a la secretaría técnica del Comité Institucional de Coordinación de Control Interno de informe consolidado de Seguimiento a la Gestión (semestral) realizado por la OAP, donde se muestra los controles asociados a los riesgos de gestión y corrupción</t>
  </si>
  <si>
    <t>Oportunidad de mejora - Evaluación de riesgos - Evaluación del riesgo de fraude o corrupción. Cumplimiento artículo 73 de la Ley 1474 de 2011, relacionado con la prevención de los riesgos de corrupción.</t>
  </si>
  <si>
    <t>Oportunidad de mejora - Evaluación de riesgos - Identificación y análisis de cambios significativos - Evaluación de fallas de controles por la A.D.</t>
  </si>
  <si>
    <t>Oportunidad de mejora - Actividades de control - Despliegue de políticas y procedimientos (Establece responsabilidades sobre la ejecución de las políticas y procedimientos; Adopta medidas correctivas; Revisa las políticas y procedimientos).</t>
  </si>
  <si>
    <t>Enviar copia a la secretaría técnica del Comité Institucional de Coordinación de Control Interno de informe consolidado de Seguimiento a la Gestión (semestral) realizado por la OAP</t>
  </si>
  <si>
    <t>Oportunidad de mejora - Actividades de control - Despliegue de políticas y procedimientos - verificación de aplicacion de controles</t>
  </si>
  <si>
    <t>Enviar copia del informe consolidado de Seguimiento a la Gestión de la Entidad al Comité Institucional de Coordinación de Control Interno, el cual contendrá una relación de los sistemas de información usados por la entidad para la generación o recpeción de información interna y externa que contribuye a logro de los objetivos de la entidad</t>
  </si>
  <si>
    <t>Oportunidad de mejora - Info y Comunicación - Utilización de información relevante (Identifica requisitos de información; Capta fuentes de datos internas y externas; Procesa datos relevantes y los transforma en información).</t>
  </si>
  <si>
    <t>Enviar copia del informe consolidado de Seguimiento a la Gestión de la Entidad al Comité Institucional de Coordinación de Control Interno, que incluya la necesidad de plantear planes de mejoramiento (cuando lo requiera) para aquellos incumplimiento observados en dichos informes.</t>
  </si>
  <si>
    <t>Oportunidad de mejora - Monitoreo - Supervisión - Evaluación y comunicación de deficiencias oportunamente (Evalúa los resultados, Comunica las deficiencias y Monitorea las medidas correctivas).</t>
  </si>
  <si>
    <t>Elaboración de un instrumento para la realización del seguimiento a los riesgos asociados a los contratos de obra</t>
  </si>
  <si>
    <t>Oportunidad de mejora - Evaluación de riesgos - Identificación y análisis de cambios significativos</t>
  </si>
  <si>
    <t>Presentar a consideración del Comité Institucional de Gestión y Desempeño, instancia de autorización de la venta de predios remanentes, la información de los predios</t>
  </si>
  <si>
    <t>Disposición recurrente de recursos para la administración de predios remanentes de obra</t>
  </si>
  <si>
    <t>DTDP - DIRECCIÓN TÉCNICA DE PREDIOS</t>
  </si>
  <si>
    <t>Revisar y de ser necesario actualizar la CP-DP-01 del 01/09/2017; Las Guías: GU-DP-17 elaboración de presupuestos para obras, consultorías, interventorías y contratos administrativos de 14/02/2013 y GU-DP-01 alcance entregables de diseño de 17/04/2018; c. El Procedimiento PR-DP-080 cambio de estudios y diseños aprobados en etapa de construcción y/o conservación de 11/02/2014</t>
  </si>
  <si>
    <t>No conformidad N° 1. Deficiencias en la actualización y control de la Información documentada del SIG para el proceso de Diseño de Proyectos</t>
  </si>
  <si>
    <t>Ejecutar plan contingente de depuración y cierre de procesos de inscripción de actos de expropiación administrativa generados hasta el mes de diciembre 2020</t>
  </si>
  <si>
    <t>No Conformidad N° 3. Deficiencias en la liberación de productos y servicios del proceso.</t>
  </si>
  <si>
    <t>Revisar, identificar y/o complementar en la Matriz de Riesgo del área las acciones que nos permitan controlar las factibilidades que hace el IDU "In House"</t>
  </si>
  <si>
    <t>No Conformidad Nº 1. Falta de identificación de Riesgos de Gestión para la elaboración de los productos de prefactibilidad y factibilidad “en casa” (proyectos no contratados) a cargo del proceso.</t>
  </si>
  <si>
    <t>Realizar una sensibilización al interior de la DTPS, frente a la oportunidad en la elaboración y publicación de los documentos</t>
  </si>
  <si>
    <t>Publicación extemporánea de los documentos de adjudicación del proceso IDU-CMA-SGDU-002-2020.</t>
  </si>
  <si>
    <t>DTPS - DIRECCIÓN TÉCNICA DE PROCESOS SELECTIVOS</t>
  </si>
  <si>
    <t>Enviar un memorando de recomendaciones a las áreas técnicas frente a la importancia de lograr una revisión de los documentos precontractuales, previa a la radicación de los procesos en la DTPS y/o convocar a mesas técnicas cuando así se requieran.</t>
  </si>
  <si>
    <t>Inoportunidad de actividades previas de revisión y ajuste de soportes de la contratación antes de la publicación de proyecto de pliegos de condiciones en el SECOP.</t>
  </si>
  <si>
    <t>Implementar un programa de seguimiento a los procesos de selección</t>
  </si>
  <si>
    <t>Inefectividad de acciones del Plan de Mejoramiento.</t>
  </si>
  <si>
    <t>Memorando recordando a los Ordenadores del Gasto que para la radicacion de los documentos, debe darse aplicación a las políticas operacionales establecidas en los procesos de selección, en relación con la suscripción de los documentos por parte del mismo.</t>
  </si>
  <si>
    <t>Documentación publicada en SECOP II sin contar con la suscripción del personal competente</t>
  </si>
  <si>
    <t>Realizar una sensibilización al interior de la DTPS, frente a los aspectos a tener en cuenta en la revisión de los antecedentes de los procesos</t>
  </si>
  <si>
    <t>Ausencia en la radicación del proceso del registro impreso del Plan Anual de Adquisiciones en el proceso IDU-CMA-SGI-009-2020</t>
  </si>
  <si>
    <t>Emitir directriz para los responsables de la revisión de los documentos, al interior de la DTPS, frente a la importancia de la verificación de la información actualizada del proceso</t>
  </si>
  <si>
    <t>Falta de actualización de la información publicada en SECOP II relacionada con el proceso IDU-CMA-SGDU-002-2020</t>
  </si>
  <si>
    <t>Realizar una sensibilización sobre los aspectos particulares de los concursos de méritos</t>
  </si>
  <si>
    <t>Incumplimiento frente a la reserva existente para publicar las variables de estimación del presupuesto de un proceso de selección mediante la modalidad de Concurso de Méritos</t>
  </si>
  <si>
    <t>Campaña de concienciación hacia los gerentes públicos, enfocada a la importancia de conservar el conocimiento crítico de la Entidad En OBSERVACIONES /ENTREGABLES ESPERADOS agregan: "3 piezas de comunicación".</t>
  </si>
  <si>
    <t>Materialización del riesgo I14</t>
  </si>
  <si>
    <t>Efectuar una (1) jornada de sensibilización respecto a los procedimientos, mecanismos y aspectos más relevantes a tener en cuenta en las actividades derivadas del apoyo a la supervisión de contratos con énfasis en las relacionadas con garantías contractuales.</t>
  </si>
  <si>
    <t>Ausencia o extemporaneidad en el ajuste de garantías contractuales, con ocasión de suscripción de actas de inicio o modificatorios contractuales.</t>
  </si>
  <si>
    <t>Elaborar y poner a disposición del equipo de trabajo de DTDP, una (1) matriz unificada de seguimiento a la gestión contractual, que permita evidenciar las alertas frente a fechas críticas de gestión en especial las asociadas al trámite de garantías contractuales</t>
  </si>
  <si>
    <t>Efectuar el memorando de traslado de los documentos objeto de publicación a la DTGC, previa depuración del estado de contratos respecto a publicaciones en SECOP</t>
  </si>
  <si>
    <t>Inefectividad de acciones del Plan de Mejoramiento relacionadas con términos de notificación y publicación de informes en SECOP</t>
  </si>
  <si>
    <t>Efectuar notificación de actos administrativos oportunamente contando con tablero de control actualizado en relación con las fechas máximas de notificación y alertas tempranas respecto al cumplimiento de éstas</t>
  </si>
  <si>
    <t>Elaborar una (1) comunicación a los contratistas bajo la supervisión de la DTDP, reiterando el cumplimiento integral de las obligaciones y señalando los mecanismos de seguimiento para la validación integral de su entrega oportuna</t>
  </si>
  <si>
    <t>Deficiencias en la supervisión contractual.</t>
  </si>
  <si>
    <t>Solicitar al contratista del contrato para las demoliciones, limpieza, cerramiento y matenimiento de los predios (Contrato 1544 de 2018), el soporte de pago de aporte FIC en los meses pendientes de ejecución</t>
  </si>
  <si>
    <t>Debilidades en controles a documentos para pago.</t>
  </si>
  <si>
    <t>Sensibilización para la formulación de planes de mejoramiento</t>
  </si>
  <si>
    <t>Inefectividad de acciones de planes de mejoramiento</t>
  </si>
  <si>
    <t>Generar mesas de trabajo entre el equipo de continuidad y el equipo responsable del marco de actuación del IDIGER para definir la estrategia</t>
  </si>
  <si>
    <t>Dar cumplimiento al marco de actuación del IDIGER proyectado para el 2020</t>
  </si>
  <si>
    <t>Capacitar y/o sensibilizar en la clasificación de los requerimientos y asignación de tiempos de respuesta, al personal de radicación de la STRF, al grupo Canales de Atención de la OTC.</t>
  </si>
  <si>
    <t>Inconsistencias en la determinación de la tipología y clasificación documental de requerimientos.</t>
  </si>
  <si>
    <t>OTC - OFICINA ATENCIÓN AL CIUDADANO</t>
  </si>
  <si>
    <t>Realizar la retroalimentación al personal de radicación de la STRF, frente al control de calidad realizado a las comunicaciones recibidas y clasificadas como derechos de petición y organismos de control.</t>
  </si>
  <si>
    <t>Realizar verificación mensual de las normas aplicables al proceso</t>
  </si>
  <si>
    <t>No Conformidad N° 2. Desactualización del Normograma del proceso</t>
  </si>
  <si>
    <t>Dar a conocer el formato Control de Capacidad de los Recursos de TI (FOTI30) a los grupos funcionales de la STRT. En OBSERVACIONES /ENTREGABLES ESPERADOS agregan: "1 acción".</t>
  </si>
  <si>
    <t>Materialización de los riesgos I.19 e I.20</t>
  </si>
  <si>
    <t>Revisar la documentación relacionada con la STOP y realizar la actualización y/o creación de los documentos que se requieran</t>
  </si>
  <si>
    <t>Se evidencia la necesidad de revisar la documentación perteneciente a la dependencia y actualizar la que se requiera, dado la dinámica y los cambios que van surgiendo.</t>
  </si>
  <si>
    <t>STOP - S.T. DE OPERACIONES</t>
  </si>
  <si>
    <t>Revisar, actualizar y adoptar la planificación de los subsistemas de gestión en el marco de la nueva planeación estratégica</t>
  </si>
  <si>
    <t>Oportunidad de Mejora: Revisar y alinear la planificación de los Subsistemas</t>
  </si>
  <si>
    <t>Revisar junto con la STRT los requerimientos de personal del SGSI, y determinar si es necesario la contratación de personal adicional.</t>
  </si>
  <si>
    <t>Ajustar política de expiración de contraseñas en el documento de políticas de seguridad de información. En "OBSERVACIONES/ENTREGABLES ESPERADOS" agregaron: "Manual de políticas de seguridad actualizado".</t>
  </si>
  <si>
    <t>Realizar una capacitación en Six Sigma a la Gente IDU.</t>
  </si>
  <si>
    <t>Fortalecimiento de capacidades institucionales</t>
  </si>
  <si>
    <t>Comunicar a los contratistas luego de suscribir la minuta del contrato, previa a la suscripción del acta de inicio, informando los requisitos administrativos para cada proyecto.</t>
  </si>
  <si>
    <t>Extemporaneidad en la firma del Acta de Inicio.</t>
  </si>
  <si>
    <t>Comunicar a la interventoría los recordatorios de las actualizaciones de las garantías del contrato</t>
  </si>
  <si>
    <t>Falta de gestión de la actualización de las garantías con ocasión de la suscripción del acta No 12 de reinicio del contrato IDU-933-2016 y del acta No. 10 de reinicio del contrato IDU-934-2016</t>
  </si>
  <si>
    <t>Realizar Capacitación a los profesionales que son apoyo a la supervisión de los contratos, sobre los tiempos de publicación en el SECOP</t>
  </si>
  <si>
    <t>Solicitar a la DTPS, la modificación de la lista de chequeo para iniciar el proceso de selección</t>
  </si>
  <si>
    <t>Falta de planeación al expedir la adenda No. 3 sin proyectar la totalidad de recursos requeridos en la etapa de construcción.</t>
  </si>
  <si>
    <t>Ajustar el documento GUDP017 “Guía de Elaboración de Presupuestos” donde se indique como se debe realizar la discriminación territorializada de los costos de los productos, según sea el caso</t>
  </si>
  <si>
    <t>Incumplimiento de requisitos en la presentación de facturas en la etapa de Estudios y Diseños, asociados al registro de la distribución territorial de costos.</t>
  </si>
  <si>
    <t>Comunicar a los contratistas sobre los requisitos y procedimientos para diligenciar el acta de pago</t>
  </si>
  <si>
    <t>Debilidad en los controles ejercidos por la supervisión en la etapa de estudios y diseños, frente a las aprobaciones para pago de productos versus las condiciones de calidad y contenido de productos ofrecidos por los contratistas a los mismos.</t>
  </si>
  <si>
    <t>Realizar mesa de trabajo con la OAP, con el fin de verificar la viabilidad de realizar modificaciones al aplicativo para que genere alarmas y pueda ser cargado por la Interventoría y se analice la periodicidad del cargue</t>
  </si>
  <si>
    <t>Inconsistencia y desactualización de la información registrada por parte de la supervisión del contrato IDU-933-2016, en el sistema integral de gestión de proyectos IDU – ZIPA.</t>
  </si>
  <si>
    <t>Realizar un documento o protocolo de entrega de información en desarrollo de una auditoria Interna cuando la información requerida sea aportada por un tercero.</t>
  </si>
  <si>
    <t>Deficiencias Información entregada en desarrollo de la auditoría - Materialización riesgo G.EC.03</t>
  </si>
  <si>
    <t>Revisión mensual aleatoria de Salidas No Conformes de los contratos en ejecución al interior del área</t>
  </si>
  <si>
    <t>No Conformidad N° 3. Fallas en el reporte de Salidas No Conformes</t>
  </si>
  <si>
    <t>Realizar un comunicado alerta el día final del periodo recordando la fecha indicada para presentar el informe frente al plazo establecido</t>
  </si>
  <si>
    <t>No Conformidad N° 6. Incumplimiento de requisitos contractuales, por la no radicación del informe mensual de interventoría N° 8 (componentes Técnico, Ambiental - Forestal y Social).</t>
  </si>
  <si>
    <t>Forzar la actualización de las contraseñas en la Gente IDU. En "OBSERVACIONES/ENTREGABLES ESPERADOS" agregaron: "Contraseñas de la Gente IDU actualizadas."</t>
  </si>
  <si>
    <t>Memorando a través del cual se les indique a los supervisores de contrato la responsabilidad que tienen en cuanto al seguimiento a la actualización de garantías</t>
  </si>
  <si>
    <t>HALLAZGO 1. Incumplimiento del plazo para suscribir Acta de Inicio del contrato IDU-1384-2017.</t>
  </si>
  <si>
    <t>Adecuar el centro de cableado del piso 4 de la sede calle 20 para que cumpla con las condiciones ambientales y de infraestructura requeridas.</t>
  </si>
  <si>
    <t>No se evidencia controles en el centro de cableado del piso 5 de la oficina Calle 20 No. 9 se identifican equipos dedicados a garantizar la continuidad del servicio web de la entidad no se encuentra una adecuada protección para tratar riesgos y peligros a</t>
  </si>
  <si>
    <t>Revisar que la información entregada por el área se encuentre publicada correctamente en la intranet y comunicar a la SGJ si no concuerda con la información enviada</t>
  </si>
  <si>
    <t>No Conformidad Nº 2: Desactualización de la normatividad relacionada en el Normograma y la documentación del proceso</t>
  </si>
  <si>
    <t>Revisar la documentación del proceso puntualmente los procedimientos y actualizar aquellos a los que haya lugar y que sea responsabilidad de la STJEF</t>
  </si>
  <si>
    <t>No conformidad N° 1. Debilidades en la actualización y control de la Información documentada del proceso de Gestión de la Valorización y Financiación.</t>
  </si>
  <si>
    <t>STJEF - S.T. JURIDICA Y EJECUCIONES FISCALES</t>
  </si>
  <si>
    <t>Actualizar el procedimiento PRGC-12 Contratación de prestación de servicios profesionales y de apoyo a la gestión con personas naturales</t>
  </si>
  <si>
    <t>Deficiencias en la actualización y control de la Información documentada del SIG para el proceso de Gestión Contractual.</t>
  </si>
  <si>
    <t>Realizar seguimiento al normograma, con el objeto de actualizar las modificaciones normativas de servicio al ciudadano que hayan tenido lugar.</t>
  </si>
  <si>
    <t>No conformidad Nº 1. Desactualización del Normograma del proceso</t>
  </si>
  <si>
    <t>Realizar un diagnostico de que es posible hacer trasferencia documental, bajo la TRD vigente, remitir un documento a archivo informando lo que no es suceptible de transferencia y realizar las transferencias documentales que son suceptibles de ejecutarse</t>
  </si>
  <si>
    <t>Incumplimiento de acciones establecidas en el Plan de mejoramiento</t>
  </si>
  <si>
    <t>OAC - OFICINA ASESORA DE COMUNICACIONES</t>
  </si>
  <si>
    <t>Elaborar una Instrucción Jurídica en la cual se establezcan los lineamientos para la publicación oportuna de documentos en la plataforma SECOP.</t>
  </si>
  <si>
    <t>Ausencia / extemporaneidad / incompletitud en la publicación de información precontractual/contractual en la plataforma SECOP II</t>
  </si>
  <si>
    <t>Elaborar memorando a las áreas indicando la responsabilidad en la inclusión de la totalidad de la información en los expedientes virtuales de los contratos de acuerdo con lo establecido en los documentos soporte del proceso de gestión documental.</t>
  </si>
  <si>
    <t>Deficiencias en el manejo de expedientes virtuales en ORFEO.</t>
  </si>
  <si>
    <t>Memorando a través del cual se les indique a los supervisores de contrato la responsabilidad que tienen en cuanto al seguimiento a la actualización de garantías.</t>
  </si>
  <si>
    <t>Realizar nuevas capacitaciones a contratos mayores a un año, a solicitud del coordinador social del IDU, conforme las situaciones presentadas en el contrato. En la columna de entregables manifiestan: "Listados de asistencia y/o actas de capacitaciones"</t>
  </si>
  <si>
    <t>HALLAZGO 7. Debilidades en el registro de PQRS en el sistema Bachué y en la atención oportuna de las mismas en puntos IDU.</t>
  </si>
  <si>
    <t>ORSC - OFICINA DE RELACIONAMIENTO Y SERVICIO A LA CIUDADANÍA</t>
  </si>
  <si>
    <t>Adelantar una sensibilización a los facilitadores del SGAS en relación con la metodología de riesgos Antisoborno.</t>
  </si>
  <si>
    <t>Falencias en la identificación de riesgos de soborno y controles asociados con el objetivo y alcance del proceso.</t>
  </si>
  <si>
    <t>Identificar los riesgos y oportunidades del Subsistemas de Gestión efr bajo la metodología de administración de riesgos institucional</t>
  </si>
  <si>
    <t>Oportunidad de Mejora: Implementar la metodología de administración de riesgos institucionales al subsistema efr.</t>
  </si>
  <si>
    <t>Elaborar un memorando informativo para todos los abogados de la DTGJ referente a la obligatoriedad de cumplir el artículo 2.2.4.3.1.2.12 del Decreto 1069 de 2015 y numeral 2.9 del Acuerdo 01 de 2020 recordando la importancia de realizar el estudio de la ficha de Acción de Repetición, la cual debe ser presentada ante el Comité de Defensa Judicial Conciliación y Repetición durante los 4 meses siguientes al pago de efectivo de la condena.</t>
  </si>
  <si>
    <t>Hallazgo N°1: Extemporaneidad en la presentación de las fichas N° 159 y 160 al Comité de Defensa Judicial, Conciliación y Repetición-DJCR.</t>
  </si>
  <si>
    <t>DTGJ - DIRECCIÓN TÉCNICA DE GESTIÓN JUDICIAL</t>
  </si>
  <si>
    <t>Realizar una verificación del estado de los activos de información del proceso, con corte trimestral</t>
  </si>
  <si>
    <t>No conformidad N° 1: Debilidades en la actualización de los activos de información del proceso.</t>
  </si>
  <si>
    <t>OCI - OFICINA DE CONTROL INTERNO</t>
  </si>
  <si>
    <t>Realizar una verificación del normograma del proceso, con corte trimestral</t>
  </si>
  <si>
    <t>No conformidad N° 2. Desactualización del Normograma del proceso</t>
  </si>
  <si>
    <t>Realizar mesas de trabajo trimestrales con el fin de identificar y conocer el marco normativo que aplica al proceso, de acuerdo con la responsabilidad de cada una de las áreas que lo componen</t>
  </si>
  <si>
    <t>No Conformidad N° 1. Acciones de planes de mejoramiento no efectivas</t>
  </si>
  <si>
    <t>Realizar una verificación trimestral a los cambios normativos que afecten el proceso, de manera que se identifiquen necesidades de actualización documental</t>
  </si>
  <si>
    <t>Resolver al tercero el continuar o no con el tramite de solicitud del permiso, en el plazo establecido en la normatividad vigente.</t>
  </si>
  <si>
    <t>No Conformidad No 1: Extemporaneidad en la expedición de la Resolución 1076 de 2019 y en la firma del Acta de Inicio.</t>
  </si>
  <si>
    <t>SGDU - SUBDIRECCIÓN GENERAL DESARROLLO URBANO</t>
  </si>
  <si>
    <t>Estructurar los actos administrativos de permisos voluntarios con la participación y socialización de las áreas ejecutoras que intervienen con el propósito de definir los tiempos requeridos para el estudio previo del proyecto y la firma del acta de inicio.</t>
  </si>
  <si>
    <t>Revisar y priorizar en la guía de entregables de Factibilidad de Proyectos, la entrega de los productos necesarios para el incio de la siguiente etapa</t>
  </si>
  <si>
    <t>No Conformidad N° 4. Documentación oficial del desarrollo del contrato IDU-1392-2019 sin la totalidad de firmas.</t>
  </si>
  <si>
    <t>Realizar estudio de cargas laborales para determinar la necesidad de personal conforme la cantidad de informes a revisar.</t>
  </si>
  <si>
    <t>No Conformidad Nº 1. Deficiencia en la recepción y devolución de informes mensuales de interventoría.</t>
  </si>
  <si>
    <t>Solicitar y realizar Capacitación a la STRF (grupo de archivo) sobre la aplicabilidad de las tablas de Retención Documental de Procesos al personal de la DTP.</t>
  </si>
  <si>
    <t>Deficiencias en los soportes de productos de maduración de Proyectos.</t>
  </si>
  <si>
    <t>Proponer a la OAP un formato para el seguimiento al proceso de radicación, revisión y aprobación de informes mensuales.</t>
  </si>
  <si>
    <t>Formular un plan de acción orientado a cerrar las principales brechas en el marco del instrumento de madurez IDU SST-SIDEAP. Observación: Mejorar los resultados de la medición del instrumento de madurez SST-SIDEAP (Seguimiento anual)</t>
  </si>
  <si>
    <t>Estructurar e implementar un plan de acción derivado del diagnóstico sobre los requisitos del plan integral de residuos.</t>
  </si>
  <si>
    <t>Realizar 3 sesiones de socialización del instructivo Clasificación de requerimientos al grupo de radicación tanto de la STRF como a la OTC</t>
  </si>
  <si>
    <t>Hallazgo N° 1 Inconsistencias en la determinación de la tipología de requerimientos ciudadanos.</t>
  </si>
  <si>
    <t>Capacitar y/o sensibilizar a los servidores públicos a través de piezas de comunicación sobre la delegación de firmas, conforme lo señalado en la circular 4 de 2019</t>
  </si>
  <si>
    <t>Hallazgo N° 2 Inefectividad de las acciones 2348, 2105 y 2106 de los Planes de Mejoramiento</t>
  </si>
  <si>
    <t>Revisar y ajustar el procedimiento PRAC12 REPORTE E INVESTIGACION DE INCIDENTES Y ACCIDENTES V3</t>
  </si>
  <si>
    <t>Hallazgo N° 1. No se encontró registro en el aplicativo de planes de mejoramiento CHIE, de la formulación de acciones de planes de mejoramiento asociados con la Investigación de Accidentes de Trabajo AT ocurridos en la vigencia 2020.</t>
  </si>
  <si>
    <t>Identificar los servidores que no tienen fuente de poder dual para adquirirlas e instalarlas, siempre que esta opción sea soportada por el servidor. En OBSERVACIONES /ENTREGABLES ESPERADOS agregan: "- Listado de servidores identificados con una sola fuente de poder. - Servidores con una sola fuente de poder, acondicionados a fuente de poder dual o doble fuente de poder.".</t>
  </si>
  <si>
    <t>Materialización del riesgo I.15</t>
  </si>
  <si>
    <t>Reportar a la DTM, el estado del inventario de activos de información para los funcionarios y colaboradores de la STMSV, cada vez que se realice un cambio en estado en el aplicativo. En la columna de Entregables manifestaron: "Reporte CHIE, actualizado"</t>
  </si>
  <si>
    <t>HALLAZGO 6. No finalización de la actualización anual de activos de información.</t>
  </si>
  <si>
    <t>STCSV - SUBDIRECCIÓN TÉCNICA DE CONSERVACIÓN DEL SUBSISTEMA VIAL</t>
  </si>
  <si>
    <t>Reportar a la DTM, el estado del inventario de activos de información para los funcionarios y colaboradores de la STMST, cada vez que se realice un cambio en estado en el aplicativo. En la columna entregables manifiestan: "Reporte CHIE, actualizado"</t>
  </si>
  <si>
    <t>STCST - SUBDIRECCIÓN TÉCNICA DE CONSERVACIÓN DEL SUBSISTEMA DE TRANSPORTE</t>
  </si>
  <si>
    <t>Garantizar que todos los funcionarios y colaboradores de la DTM mantengan actualizados el inventario de los activos de información. En la columna de Entregables manifiestan: "Reporte CHIE, actualizado"</t>
  </si>
  <si>
    <t>DTCI - DIRECCIÓN TÉCNICA DE CONSERVACIÓN DE LA INFRAESTRUCTURA</t>
  </si>
  <si>
    <t>Realizar informe de seguimiento consolidado de la gestión de PQRSD ( respuesta y notificación)y publicarlo a través de la figura del defensor del ciudadano</t>
  </si>
  <si>
    <t>Remitir memorando a DTGC y DTPS para que en las minutas tengan en cuenta las actualizaciones de las normas de los sistemas de gestión del IDU.</t>
  </si>
  <si>
    <t>RCM3. Realizar la gestión respectiva para la modificación o acción a lugar, para los contratos IDU-1032-2020 e IDU-1185-2020 (...)</t>
  </si>
  <si>
    <t>Ajustar en lo pertinente el documento: DU-AC-09 programa de inspecciones.</t>
  </si>
  <si>
    <t>RCM4. Ajustar el DU-AC-09 Programa de Inspecciones Planeadas (...).</t>
  </si>
  <si>
    <t>Reformular el alcance y las fases de ejecución para el cumplimiento de las acciones planteadas en la Matriz FO-AC-30.</t>
  </si>
  <si>
    <t>RCM5. Asegurar la implementación de las medidas establecidas en el FO-AC-30 Matriz de seguimiento a los controles establecidos en las inspecciones planeadas (...)</t>
  </si>
  <si>
    <t>Revisar la logística en mesa de trabajo, respecto al alcance de los simulacros en todas las sedes del IDU</t>
  </si>
  <si>
    <t>RCM6. Fortalecer las estrategias para que en los próximos simulacros se implementen las medidas definidas en el PL-AC-01 Plan de prevención, preparación y respuesta ante emergencias (...)</t>
  </si>
  <si>
    <t>Ajustar el formato, remitirlo a la OAP para su respectiva aprobación y estandarización y socializar el formato adoptado</t>
  </si>
  <si>
    <t>RCM8. Estandarizar el formato para el chequeo de aseo y desinfección de vehículos (...)</t>
  </si>
  <si>
    <t>Solicitar al DASCD la creación de más usuarios que carguen la información SDAT en el SIDEAP y actualizar el 100% de la información.</t>
  </si>
  <si>
    <t>RCM9. Continuar con la gestión necesaria que conduzca al cargue masivo en el Sistema Distrital de Alertas Tempranas SDAT del SIDEAP (...)</t>
  </si>
  <si>
    <t>Realizar un memorando desde SGGC a las áreas competentes solicitando la actualización documental señalada en la parte de información documentada del informe final de auditoria al SGSST</t>
  </si>
  <si>
    <t>RCM11. Revisar y ajustar las situaciones identificadas como resultado de la revisión documental (...)</t>
  </si>
  <si>
    <t>Realizar reunión del equipo de SST - Bioseguridad, donde se revisará las mejoras que requieran ser documentadas y se pedirá capacitación del aplicativo al área competente para el registro de las mismas.</t>
  </si>
  <si>
    <t>RCM12. Documentar las mejoras que se han venido realizando o están previstas de realizarse (...)</t>
  </si>
  <si>
    <t>Ajustar el instrumento de seguimiento a los riesgos de seguridad de la información, incluyéndole un reporte en el cual los lideres de proceso firmen en señal de aceptación del riesgo residual. En "OBSERVACIONES/ENTREGABLES ESPERADOS" agregaron: "Instrumento de seguimiento a los riesgos de seguridad de la información ajustado".</t>
  </si>
  <si>
    <t>Norma ISO 27001:2013, numeral 6.1.3 Tratamiento de riesgo de la seguridad de la información</t>
  </si>
  <si>
    <t>Ajustar el manual de administración del riesgo, para incluir lo indicado en el literal 6.1.3 f) de la norma NTC-ISO-IEC 27001:2013. En "OBSERVACIONES/ENTREGABLES ESPERADOS" agregaron: "Manual de administración del riesgo ajustado".</t>
  </si>
  <si>
    <t>Realizar la actualización del Formato FO-PE-05 Matriz de riesgos de Corrupción en lo relacionado con los riesgos de la Dirección Técnica de Administración de Infraestructura, a fin de mejorar el diseño de los controles, puntualizar las actividades de tratamiento, y ajustar la opción de la política de tratamiento; esto, atendiendo los conceptos establecidos en la “Guía para la administración del riesgo y el diseño de controles en las entidades públicas V_4.0" del DAFP.</t>
  </si>
  <si>
    <t>Debilidades en el diseño de controles, incongruencia en registro de la política de tratamiento frente a los controles implementados por el proceso y en la aplicación de algunos controles asociados con los riesgos establecidos en el formato FO-PE-05 V7.</t>
  </si>
  <si>
    <t>DTAI - D. TÉCNICA DE ADMON INFRAESTRUCTURA</t>
  </si>
  <si>
    <t>» Realizar la revisión de los expediente Orfeo de los procesos de administración de espacio público, para solicitar al área de Archivo y Correspondencia, la inclusión, exclusión y/o actualización de documentos, a fin de contar con expedientes completos y confiables para la toma de decisiones. » Establecer como requisito para el Contratista Aprovechador la radicación en correspondencia del soporte del pago de la retribución, a fin de que quede incluido en el expediente del proceso. » Actualizar los procedimientos: a) PR-CI-07 “Aprovechamiento Económico de la actividad de Campamentos y/u Ocupaciones Temporales de Obra” aclarando el momento y motivo de la realización de la visitas de seguimiento. b) PR-CI-10 “Aprovechamiento Económico de Corto Plazo” especificando que la verificación se realiza a través de lista de chequeo. c) PR-CI-14 “Solicitud de Uso Temporal de Antejardines” estableciendo el plazo para el reporte de uso del espacio público a la Alcaldía Local, y el reporte por correo electrónico de revisión jurídica.</t>
  </si>
  <si>
    <t>Debilidad en la incorporación de registros de puntos de control en el Sistema de Gestión documental Orfeo en la actividad de Administración de Espacio Público.</t>
  </si>
  <si>
    <t>Revisión y actualización de los lineamientos del procedimiento PR-AC-09 Gestión del cambio en SGSST y FO-AC-81 Matriz de gestión del cambio SST.</t>
  </si>
  <si>
    <t>RCM2. Revisar el procedimiento PR-AC-09 Gestión del Cambio en SGSST (...)</t>
  </si>
  <si>
    <t>Revisar la estrategia de seguimiento de reporte de indicadores en el tablero de control con la OAP, principalmente los que son responsabilidad de planeación.</t>
  </si>
  <si>
    <t>RCM7. Incluir el análisis de desempeño de los indicadores SGSST formulados en el Tablero de Control SIG 2021 (...)</t>
  </si>
  <si>
    <t>Ajustar el protocolo de bioseguridad a la normatividad de Trabajo en Casa.</t>
  </si>
  <si>
    <t>RCM10. Armonizar las acciones que, en materia de formación y capacitación en aspectos relacionados con teletrabajo extraordinario o remoto, ha adelantado el Instituto (...)</t>
  </si>
  <si>
    <t>Realizar la actualización en los activos de información de los lideres operativos del proceso</t>
  </si>
  <si>
    <t>Falta de control de los activos de información denominados “Sistemas de Información” a cargo del proceso.</t>
  </si>
  <si>
    <t>DTAV - DIRECCIÓN TÉCNICA APOYO ALA VALORIZACION</t>
  </si>
  <si>
    <t>Solicitar a la DTGC, la pertinencia de modificar el manual de gestión contractual con el ajuste en los tiempos requeridos por esta área para presentar una solicitud de modificación contractual.</t>
  </si>
  <si>
    <t>Extemporaneidad en el trámite de solicitud de la prórroga 1, modificación 1, para el Contrato IDU-1540-2018.</t>
  </si>
  <si>
    <t>Enviar propuesta a la DTGC de los términos de referencia para procesos de contratación bajo la modalidad de contratación de urgencia manifiesta.</t>
  </si>
  <si>
    <t>Falta de aprobación del MAO antes de iniciar la etapa de construcción del contrato N° 972 de 2020.</t>
  </si>
  <si>
    <t>Remitir a las interventorías un oficio solicitando el cumplimiento del giro de los rendimientos de los anticipos de los contratistas.</t>
  </si>
  <si>
    <t>Extemporaneidad en la consignación de los rendimientos del anticipo en el contrato IDU-1540-2018.</t>
  </si>
  <si>
    <t>STEST - S.T. EJECUCIÓN SUBSISTEMA TRANSPORTE</t>
  </si>
  <si>
    <t>STESV - S. T. DE EJECUCIÓN SUBSISTEMA VIAL</t>
  </si>
  <si>
    <t>Solicitar a la DTAF una capacitación a los profesionales del área en temas relacionados con el Anticipo y la consignación de los rendimientos financieros.</t>
  </si>
  <si>
    <t>Realizar mesa de trabajo con la OAP, para que se verifique la viabilidad de la necesidad de publicar informes Zipa mientras los contratos están suspendidos.</t>
  </si>
  <si>
    <t>Extemporaneidad en la publicación de informes de avance semanal en ZIPA</t>
  </si>
  <si>
    <t>Realizar seguimiento estricto en todos los comités sociales por parte del coordinador social de del IDU.</t>
  </si>
  <si>
    <t>Debilidades en la gestión de PQRS del Punto IDU CTO-1540-2018 en el sistema Bachué.</t>
  </si>
  <si>
    <t>Realizar nuevas capacitaciones a contratos mayores a un año a solicitud del coordinador social del IDU</t>
  </si>
  <si>
    <t>Realizar una mesa de trabajo mensual con el equipo SIG, para analizar los hallazgos de las diferentes auditorias que se repiten y revisar las posibles acciones a implementar en el área.</t>
  </si>
  <si>
    <t>Inefectividad de acciones de planes de mejoramiento.</t>
  </si>
  <si>
    <t>Seguimiento en el mes de octubre de los activos de información registrados y actualizados en el openerpidu</t>
  </si>
  <si>
    <t>Realizar ajuste a la matriz de riesgos de gestión, mediante el envío de un nuevo reporte acorde a la situación En OBSERVACIONES /ENTREGABLES ESPERADOS agregaron: "Correo electrónico de validación de reporte".</t>
  </si>
  <si>
    <t>No Conformidad N° 3. Debilidades en el reporte de materialización de riesgos de gestión del proceso Gestión de TIC.</t>
  </si>
  <si>
    <t>Solicitar y verificar que los Servidores públicos y contratistas PSP del proceso de Gestión de Tecnologías de Información y Comunicación, actualicen el inventario de activos de información en el sistema CHIE: SGSI En OBSERVACIONES /ENTREGABLES ESPERADOS agregaron: "Inventario de activos de información del proceso Gestión de Tecnologías de Información y Comunicación".</t>
  </si>
  <si>
    <t>No Conformidad N° 4. Desactualización de activos de información del proceso de Gestión de Tecnologías de Información y Comunicación.</t>
  </si>
  <si>
    <t>Depurar los expedientes electrónicos de los RT objeto de muestra en auditoría así como los generados en la vigencia 2020 y comunicar al área de archivo los ajustes que procedan</t>
  </si>
  <si>
    <t>No Conformidad N° 4: Deficiencias en el manejo de expedientes virtuales en ORFEO.</t>
  </si>
  <si>
    <t>Realizar seguimientos periódicos a la actualización de los registros del Árbol de Llamadas. En el campo "OBSERVACIONES/ENTREGABLES ESPERADOS" aclararon: "Mantener el registro del formato “Árbol de Llamadas para la Continuidad del Negocio” (FO-TI-26) actualizado".</t>
  </si>
  <si>
    <t>No Conformidad N° 2. Desactualización de la información contenida en el “Árbol de Llamadas para la Continuidad del Negocio” (formato FO-TI-26).</t>
  </si>
  <si>
    <t>Solicitar a la SGJ con copia DTGC la revisión y actualización del Manual de Gestión Contractual sobre los Lineamientos que se estan aplicando actualmente en materia de Matrices de Riesgo.</t>
  </si>
  <si>
    <t>Hallazgo Nº 1. Falta de uso del formato FOGC01-Anexo: Matriz de riesgos del proceso de contratación y de criterios para el monitoreo y revisión de los riesgos contractuales</t>
  </si>
  <si>
    <t>La DTP definirá si la lista de chequeo establecida en el formato FODP11 es el documento adecuado para demostrar la maduración de los productos</t>
  </si>
  <si>
    <t>Hallazgo Nº 2. No se evidenció soporte de la aplicación del control relacionado con la Lista de Chequeo y Recibo de Productos de la Etapa de Estudios y Diseños.</t>
  </si>
  <si>
    <t>Solicitar a la SGJ un concepto juridico si la interpretación del numeral 15 del formato FOGC02 esta acorde al articulo 87 de la ley 1474 del 2011. y se realicen las actualizaciones respectivas para su correcta aplicación.</t>
  </si>
  <si>
    <t>Realizar una capacitación a los profesionales nuevos del área, para concientizar el compromiso del seguimiento a las pólizas del contrato según los parámetros establecidos en el manual de gestión contractual.</t>
  </si>
  <si>
    <t>Hallazgo N° 3 Inefectividad de acciones del Plan de Mejoramiento.</t>
  </si>
  <si>
    <t>La DTP realizara un análisis de los tiempos en los proyectos frente a los cronogramas reales de los mismos, para presentar un recurso donde en instancias directivas se de una directriz en el tema de plazos</t>
  </si>
  <si>
    <t>Generar alertas a través del google calendar a los responsables de la actualización del normograma del proceso de gestión contractual, con el fin cumplir con la calidad y oportunidad establecida para el cumplimiento en la actualización del normograma</t>
  </si>
  <si>
    <t>No Conformidad N° 2: Desactualización y extemporaneidad en la actualización del normograma del proceso.</t>
  </si>
  <si>
    <t>Incluir en el normograma del procedimiento PR-FP-02 el Decreto 394 de 2019 y el Decreto 484 de 2019 que adicionan y modifican al Decreto Distrital 319 de 2006. Así mismo, el decreto 801 del 2019 que corrige y aclara el Decreto Distrital 394 de 2019.</t>
  </si>
  <si>
    <t>Acciones de planes de mejoramiento no efectivas - Acción 2250 - Revisar el procedimiento PR- FP 02 Elaboración de la Factibilidad de Proyectos y actualizar el normograma allí planteado.</t>
  </si>
  <si>
    <t>Derogar el instructivo de Autoevaluación, con el propósito de eliminar la instrucción de elaborar el cuestionario de autoevaluación. (Los demas instrumentos de autoevaluación ya están descritos en otros documentos)</t>
  </si>
  <si>
    <t>No Conformidad No. 1 No se evidenció un método definido para realizar el acopio de la información resultado de la autoevaluación.</t>
  </si>
  <si>
    <t>Actualizar el inventario de activos asociado a OAP para incluir el módulo de sistema de información Validación POAI.</t>
  </si>
  <si>
    <t>Desactualización de activos de información del proceso de Planeación Estratégica</t>
  </si>
  <si>
    <t>Realizar una jornada de sensibilización al equipo de la OAP para la adecuada administración de los activos de información.</t>
  </si>
  <si>
    <t>Revisar y actualizar el procedimiento PR-IC-02 para ajustar el contenido de acuerdo con el hallazgo presentado en el informe de auditoria.</t>
  </si>
  <si>
    <t>Desactualización del procedimiento PR-IC-02 “Actualización del sistema de información geográfica”</t>
  </si>
  <si>
    <t>DTINI - DIRECCIÓN TÉCNICA DE INTELIGENCIA DE NEGOCIO E INNOVACIÓN</t>
  </si>
  <si>
    <t>La matriz de Riesgos de Soborno aprobada en revisión de primera línea de defensa, será remitida por el líder del proceso al líder del SGAS mediante memorando.</t>
  </si>
  <si>
    <t>Posibles hechos de soborno registrados en la Matriz de Riesgos de Soborno sin registro de controles.</t>
  </si>
  <si>
    <t>Ajuste del instructivo de clasificación de requerimientos ciudadanos.</t>
  </si>
  <si>
    <t>Solicitud a STRT requiriendo Inhabilitar la opción "general" del sistema ORFEO</t>
  </si>
  <si>
    <t>Adelantar una mesa de trabajo con las áreas técnicas y la DTPS buscando minimizar los tiempos en el flujo de la entrega de la información requerida para la elaboración de las minutas y contar con mayor plazo para la elaboración de los contratos.</t>
  </si>
  <si>
    <t>Hallazgo 1. Inefectividad de acciones de mejoramiento.</t>
  </si>
  <si>
    <t>Designar un integrante del equipo de trabajo, con el fin de que genere alertas a través del correo electrónico institucional, a los abogados designados para la elaboración del contrato, con el fin de reforzar el seguimiento y cumplir los plazos establecidos</t>
  </si>
  <si>
    <t>Hallazgo N° 2 Extemporaneidad en la suscripción de los contratos IDU-1664-2020, IDU-1684-2020 e IDU-1299-2020</t>
  </si>
  <si>
    <t>Realizar mesa de trabajo para determinar la estrategia para que un porcentaje razonable de las personas que participan en la capacitación realice la evaluación de conocimiento posterior.</t>
  </si>
  <si>
    <t>RCM1. Fortalecer el proceso de cierre del ciclo de capacitación (...)</t>
  </si>
  <si>
    <t>Revisar y ajustar el procedimiento PR-PE-03, precisando lineamientos relacionados con el informe de gestión consolidado del cierre del ciclo de planeación estratégica, según las necesidades actuales de la entidad.</t>
  </si>
  <si>
    <t>HALLAZGO No. 1. No se evidenció el informe de gestión consolidado del cierre del ciclo de planeación estratégica del cuatrienio.</t>
  </si>
  <si>
    <t>Consolidar una base de datos donde se realice seguimiento quincenal, y análisis de la información allegada por el área en la primera semana de su radicación e inmediatamente y dependiendo de esta, se solicitará la conformación de mesas de trabajo para su aclaración o complementación si hay lugar a ello.</t>
  </si>
  <si>
    <t>No Conformidad N° 1. Extemporaneidad en la respuesta a solicitud de conceptos jurídicos:</t>
  </si>
  <si>
    <t>SGJ - SUBDIRECCIÓN GENERAL JURIDICA</t>
  </si>
  <si>
    <t>Elaborar un memorando informativo para todos los abogados de la DTGJ referente a la obligatoriedad de cumplir con el control del riesgo el cual expone que: “Informar a la OCI las solicitudes de requerimiento de antecedentes.”</t>
  </si>
  <si>
    <t>No Conformidad N° 3 No se evidenció implementación del control N° 2 definido para el riesgo de gestión G.GL.02</t>
  </si>
  <si>
    <t>Actualizar lineamientos operacionales definidos en el documento DU-PE-18</t>
  </si>
  <si>
    <t>Extemporaneidad en el envío del informe semestral de monitoreo de la gestión de cada área.</t>
  </si>
  <si>
    <t>Unificar reportes de indicadores en el micrositio generado a partir de herramientas de BI (Business Intelligence)</t>
  </si>
  <si>
    <t>Inadecuado control de los métodos de seguimiento y medición en materia de indicadores.</t>
  </si>
  <si>
    <t>Enviar comunicación a la OAP, solicitándoles copiar a dos funcionarios de la STRT, los comunicados relacionados con los reportes de riesgos de gestión y corrupción En OBSERVACIONES /ENTREGABLES ESPERADOS agregaron: "Memorando para la OAP, indicando quienes son los funcionarios de la STRT, que deben estar informados de las actividades de reporte".</t>
  </si>
  <si>
    <t>No Conformidad N° 2. Remisión extemporánea de entregables de riesgos del proceso de Gestión de Tecnologías de Información y Comunicación.</t>
  </si>
  <si>
    <t>Diligenciar el formato FO-TI-30 de manera automatizada, mediante la creación de un componente tecnológico, que tome la información de capacidad del SIEM En OBSERVACIONES /ENTREGABLES ESPERADOS agregaron: "Con un componente tecnológico tomar la información de los dispositivos en control de capacidad y consolidarlo en un formato único".</t>
  </si>
  <si>
    <t>No Conformidad N° 1. Acciones de planes de mejoramiento inefectivas - Gestión de TIC.</t>
  </si>
  <si>
    <t>Actualización del Acto administrativo del sistema de coordinación interna, organizando la estructura general de los comités.</t>
  </si>
  <si>
    <t>Oportunidad de mejora para el lineamiento "2.1 Creación o actualización del Comité Institucional de Coordinación de Control Interno (incluye ajustes en periodicidad para reunión, articulación con el Comité Institucional de Gestión y Desempeño)"</t>
  </si>
  <si>
    <t>Identificación del mapa de aseguramiento para los aspectos claves de la entidad.</t>
  </si>
  <si>
    <t>Oportunidad de mejora para el lineamiento "2.2 Definición y documentación del Esquema de Líneas de Defensa"</t>
  </si>
  <si>
    <t>Identificación del mapa de aseguramiento para los aspectos claves de la entidad</t>
  </si>
  <si>
    <t>Oportunidad de mejora para el lineamiento “2.3 Definición de líneas de reporte en temas clave para la toma de decisiones, atendiendo el Esquema de Líneas de Defensa”</t>
  </si>
  <si>
    <t>Actualización del Manual de Riesgos incluyendo instrucciones para líneas de defensa</t>
  </si>
  <si>
    <t>Oportunidad de mejora para el lineamiento “7.2 La Oficina de Planeación, Gerencia de Riesgos (donde existan), como 2a línea de defensa, consolidan información clave frente a la gestión del riesgo.”</t>
  </si>
  <si>
    <t>Actualización del formato de análisis de riesgos para inclusión de reporte de riesgos materializados.</t>
  </si>
  <si>
    <t>Oportunidad de mejora para el lineamiento "7.5 Se llevan a cabo seguimientos a las acciones definidas para resolver materializaciones de riesgo detectadas"</t>
  </si>
  <si>
    <t>Se actualiza proyecto de resolución que adopta el sistema de gestión MIPG-SIG del IDU.</t>
  </si>
  <si>
    <t>Oportunidad de mejora para el lineamiento “10.3 El diseño de otros sistemas de gestión (bajo normas o estándares internacionales como la ISO), se integran de forma adecuada a la estructura de control de la entidad.”</t>
  </si>
  <si>
    <t>Establecer plan de seguridad de la información</t>
  </si>
  <si>
    <t>Oportunidad de mejora para el lineamiento "13.4 La entidad ha desarrollado e implementado actividades de control sobre la integridad, confidencialidad y disponibilidad de los datos e información definidos como relevantes"</t>
  </si>
  <si>
    <t>Actualizar la resolución 1019 de 2021 y resolución 1123 de 2021 frente a las nuevas necesidades de los subsistemas Observaciones/Entregable esperado: Acto administrativo</t>
  </si>
  <si>
    <t>Ajuste de los mecanismos definidos en los subsistemas</t>
  </si>
  <si>
    <t>Elaborar un reporte/informe sobre el balance en el cumplimiento de la planeación estratégica de la vigencia para facilitar la consolidación del informe cuatrienal</t>
  </si>
  <si>
    <t>Realizar un seguimiento mensual a la publicacion de los informes mensuales que se publican en el SECOP</t>
  </si>
  <si>
    <t>No Conformidad N°. 1. Inefectividad de acciones de planes de mejoramiento.</t>
  </si>
  <si>
    <t>Publicar los informes mensuales de obra y de interventoría de los contratos IDU-1331-2020 e IDU-1528-2020.</t>
  </si>
  <si>
    <t>Cargar en el Aplicativo ZIPA las líneas base de los contratos que no la tienen y se encuentran en ejecución de obra.</t>
  </si>
  <si>
    <t>Recordar a los profesionales de apoyo a la supervision la obligacion de suministrar y cargar la información necesaria para mantener actualizados los aplicativos de la Entidad (SIAC, STONE, ZIPA, etc.), con información real, veraz y comprobable, indicando toda la información relevante para el proyecto.</t>
  </si>
  <si>
    <t>Revisar el formato de presentación y la información especifica que deben incluir los informes mensuales de interventoría que permita realizar una fácil verificación, desde recibo y entrega, hasta la revisión y aprobación.</t>
  </si>
  <si>
    <t>Realizar una capacitación a los profesionales nuevos del área, para concientizar el compromiso del seguimiento a las pólizas del contrato según los parámetros establecido en el manual de gestión contractual.</t>
  </si>
  <si>
    <t>Hallazgo N° 3. Inefectividad de acciones del Plan de Mejoramiento.</t>
  </si>
  <si>
    <t>Ajustar la redacción y alcance del Riesgo G.DO.04</t>
  </si>
  <si>
    <t>No Conformidad No. 1: No reporte de materialización de riesgo G.DO.04 en el segundo cuatrimestre de 2020</t>
  </si>
  <si>
    <t>Incluir la fechas de terminación de las etapas de los contratos a cargo de la DTP, en el aplicativo SIAC</t>
  </si>
  <si>
    <t>Acciones de planes de mejoramiento no efectivas-2254 Desarrollar reuniones puntuales con los apoyos de supervisión de los contratos que están presentando problemas con la información.</t>
  </si>
  <si>
    <t>Elaborar una restauración de prueba a un objeto definido aleatoriamente En el campo "OBSERVACIONES/ENTREGABLES ESPERADOS" agregaron: "Registro de Restauración tarea Backup".</t>
  </si>
  <si>
    <t>Norma ISO/IEC 27001:2013, anexo A, control A.12.3 Copias de respaldo</t>
  </si>
  <si>
    <t>Cerrar los cambios del año 2021 que estén abiertos En el campo "OBSERVACIONES/ENTREGABLES ESPERADOS" agregaron: "Reporte o "pantallazo" del estado de los cambios".</t>
  </si>
  <si>
    <t>Norma ISO/IEC 27001:2013, Anexo A, control 12.1.2 Gestión de Cambios</t>
  </si>
  <si>
    <t>Solicitar el ajuste de la meta total programada del indicador estratégico del BSC: OAC. 1 Porcentaje de satisfacción de la comunicación Interna; aumentandola (sic) al 80%.</t>
  </si>
  <si>
    <t>La formulación de la AM obedece a los resultados de la evaluación de gestión de la depedencia.</t>
  </si>
  <si>
    <t>Consultar y verificar con la OAP, las fechas en las cuales se dará inicio a las grandes obras del IDU para la vigencia 2022.</t>
  </si>
  <si>
    <t>Reevaluar la meta proyectada para el indicador OAC.2 Número de Interacción en redes</t>
  </si>
  <si>
    <t>Solicitar los ajustes de forma en el PAE BSC"STTR.1-SGDU, siendo lo correcto STTR.1 - OAC" y registrar el proyecto estrategico (sic) para los indicadores OCI.1-OAC, OCI.2-OAC, OTC.1-OACE, así: Para los dos primeros: 5.2. Fortalecimiento del posicionamiento de la entidad mediante una comunicación transparente, que visibilice el que hacer de la entidad y sus logro s, y para el último: 5.1. Mejoramiento del relacionamiento de la entidad, fortaleciendo los procesos de participación y cultura ciudadana. Modificar el indicador en el PAE - "Realizar las piezas de comunicación solicitadas por las áreas internas del IDU" para que se establezca como "Atender los requerimientos de comunicaciones formulados por parte de las áreas internas de la entidad".</t>
  </si>
  <si>
    <t>Ajustes en Indicadores</t>
  </si>
  <si>
    <t>Realizar curso de actualización de auditores internos en la norma ISO 22301:2019</t>
  </si>
  <si>
    <t>Oportunidad de Mejora: Capacitar a los auditores internos</t>
  </si>
  <si>
    <t>Emitir un documento sobre los lineamientos y aspectos principales a tener en cuenta para la conformación de expedientes virtuales en el sistema ORFEO</t>
  </si>
  <si>
    <t>Capacitación a la DTGC y la DTPS en asuntos relacionados con la exigencia de las pólizas, cobertura y demás aspectos que impactan los procesos de selección y futuros contratos</t>
  </si>
  <si>
    <t>No Conformidad N° 1: Inconsistencia en la vigencia de los amparos exigidos en el proceso IDU-CMA-DTC- 009-2021.</t>
  </si>
  <si>
    <t>Incluir en la EDL para funcionarios un compromiso relacionado con la gestión oportuna de acciones de mejoramiento y lo propio para contratistas PSP, mediante la creación de un factor de evaluación asociado al informe mensual de actividades. En OBSERVACIONES /ENTREGABLES ESPERADOS agregaron: "Definir factor a incluir en la EDL y Contratos de prestación de servicios para la nueva vigencia y contratos de OPS"</t>
  </si>
  <si>
    <t>Vencido</t>
  </si>
  <si>
    <t>Revisar la documentación del mapa de procesos del proceso Tecnologías de Información y comunicación, ajustado al plan de acción de la OAP En OBSERVACIONES /ENTREGABLES ESPERADOS agregaron: "Revisar la totalidad de los documentos del mapa de procesos de proceso Tecnologías de Información y comunicación, de acuerdo al plan de acción presentado a la OAP".</t>
  </si>
  <si>
    <t>Elaborar un reporte/informe sobre el balance en el cumplimiento de la planeación estratégica de la vigencia</t>
  </si>
  <si>
    <t>Oportunidad de mejora para el lineamiento “3.3 Evaluación de la planeación estratégica [...]"</t>
  </si>
  <si>
    <t>Solicitar mediante memorando a la Subdirección General de Infraestructura, gestione e imparta las capacitaciones que considere necesarias para indicar y fortalecer tanto a interventores como a supervisores lo relacionado con el segumiento a la matriz de riesgos contractuales que hace parte de los contratos.</t>
  </si>
  <si>
    <t>No se evidenciaron soportes de ejecución formal de las actividades de revisión bimensual de riesgos contractuales durante la etapa de ejecución del contrato IDU-1627-2020 y su contrato de interventoría IDU-1643-2020</t>
  </si>
  <si>
    <t>Realizar una sesión de sensibilización sobre el uso del sistema Aranda (módulo cambios) En el campo "OBSERVACIONES/ENTREGABLES ESPERADOS" Agregaron: "Lista de asistencia + Presentación".</t>
  </si>
  <si>
    <t>Realizar 3 socializaciones, relacionadas con la correcta programación inicial del PAC y su reporte a la OAP.</t>
  </si>
  <si>
    <t>Incluir en el PAE las metas relacionadas con los indicadores “Cumplimiento del PAC inicial de reservas” y “Cumplimiento del PAC inicial de la vigencia”</t>
  </si>
  <si>
    <t>Diseñar una matriz de seguimiento de la inversión del presupuesto de la vigencia ejecutado y de la reprogramación del PAC de las reservas, que corresponde a la OAC.</t>
  </si>
  <si>
    <t>Implementar acciones correctivas para los indicadores reportados en el BSC que presentaron ejecución por debajo de la meta prevista</t>
  </si>
  <si>
    <t>Revisar, actualizar y socializar el formato FO-AC-14 Plan de Calidad para el tratamiento de No Conformes</t>
  </si>
  <si>
    <t>Acciones de planes de mejoramiento no efectivas -2251 Revisión mensual aleatoria de Salidas No Conformes de los contratos en ejecución al interior del área</t>
  </si>
  <si>
    <t>Revisar, actualizar y socializar el formato FO-AC-14 Plan de Calidad para el tratamiendo de No Conformes</t>
  </si>
  <si>
    <t>Acciones de planes de mejoramiento no efectivas.- 2252 Capacitar y socializar a los apoyos y/o supervisores de los contratos sobre el proceso que implica la presentación de salidas no conformes generadas en el normal desarrollo del contrato</t>
  </si>
  <si>
    <t>Revisar y ajustar el formato de presentación de informes mensuales de interventoría</t>
  </si>
  <si>
    <t>Acciones de planes de mejoramiento no efectivas-2255 Realizar un comunicado alerta el día final del periodo recordando la fecha indicada para presentar el informe frente al plazo establecido</t>
  </si>
  <si>
    <t>Efectuar la publicación de los informes de la totalidad de los contratos con vigencia y terminación en el año 2021</t>
  </si>
  <si>
    <t>No publicación de la totalidad de los informes contractuales de los diferentes contratos a cargo de la DTDP</t>
  </si>
  <si>
    <t>Identificar los plazos de las actividades previas de los contratos de conservación adjudicados en el ultimo trimestre del año 2021 cuya ejecución inició en el año 2022, y determinar si estos plazos fueron modificados respecto de los plazos para actividades previas en los contratos ejecutados en anteriores vigencias.</t>
  </si>
  <si>
    <t>Incumplimiento en la oportunidad de entrega y en la calidad de algunos productos /entregables asociados con Obligaciones para la Ejecución de Actividades Previas, por parte de las interventorías de los contratos IDU-1626-2020 e IDU-1627-2020, cuyos insumo</t>
  </si>
  <si>
    <t>Modificar el Manual de Copias de Seguridad MG-TI-16 para incluir una política de planeación y ejecución de pruebas de restauración de backups En el campo "OBSERVACIONES/ENTREGABLES ESPERADOS" agregaron: "Manual actualizado".</t>
  </si>
  <si>
    <t>Revisar y actualizar el procedimiento PR-TI-08 En el campo "OBSERVACIONES/ENTREGABLES ESPERADOS" agregaron: "Procedimiento Gestión de Cambios actualizado".</t>
  </si>
  <si>
    <t>Realizar dos sesiones de sensibilización sobre el procedimiento PR-TI-08 En el campo "OBSERVACIONES/ENTREGABLES ESPERADOS" agregaron: "Lista de asistencia + Presentación".</t>
  </si>
  <si>
    <t>Elaborar propuesta de actualización del marco normativo aplicable para el restablecimiento de las condiciones socioeconómica a las unidades sociales, en forma conjunta con la SGJ, incluyendo las mejores prácticas que se identifiquen frente a este tema. Observación: A partir de la propuesta aprobada se gestionarán los actos administrativos ante las instancias correspondientes.</t>
  </si>
  <si>
    <t>Oportunidad de Mejora: Analizar y gestionar la actualización y el cambio de marco normativo que soporta el restablecimiento de condiciones socio económicas a las unidades sociales(...).</t>
  </si>
  <si>
    <t>Validar la actualización del normograma solicitada a la SGJ mediante orfeo 20213250209363 con la inclusión de la Resolución Conjunta IGAC 1101 y SNR 1134 de 2020, así como de la actualizaciones subsiguientes</t>
  </si>
  <si>
    <t>Desactualización del Normograma del proceso</t>
  </si>
  <si>
    <t>Monitorear el cumplimiento del Compromiso Labora (planta) / factor de evaluación (PSP) en relación con la gestión de acciones de mejoramiento asignadas En OBSERVACIONES /ENTREGABLES ESPERADOS agregaron: "Definir factor a incluir en la EDL y Contratos de prestación de servicios para la nueva vigencia y contratos de OPS"</t>
  </si>
  <si>
    <t>Revisar las matrices de riesgos del proceso por un par (chequeo cruzado), que valide la información reportada En OBSERVACIONES /ENTREGABLES ESPERADOS agregaron: "Correo electrónico de validación de matriz".</t>
  </si>
  <si>
    <t>Asignar la responsabilidad operativa de solicitar la actualización del inventario de activos de información, al enlace del SGSI en la SGGC En OBSERVACIONES /ENTREGABLES ESPERADOS agregaron: "Inventario de activos de información del proceso Gestión de Tecnologías de Información y Comunicación actualizados".</t>
  </si>
  <si>
    <t>Monitorear con periodicidad mensual los estados de los casos registrados en el sistema Aranda En OBSERVACIONES /ENTREGABLES ESPERADOS agregaron: "Controlar que se realice el ciclo de vida de los casos registrados en el sistema Aranda, en los tiempos establecidos (ANS)".</t>
  </si>
  <si>
    <t>Actualizar la matriz FO-AC-23 Matriz de aspectos e impactos ambientales</t>
  </si>
  <si>
    <t>Inefectividad de acción de plan de mejoramiento N° 2287</t>
  </si>
  <si>
    <t>Actualizar el Procedimiento gestión del cambio PR-AC-09, donde este el subsistema de gestión ambiental</t>
  </si>
  <si>
    <t>Identificar en los contratos de obra que se encuentran en ejecución, cuáles contemplan la Certificación de aprobación por parte del Interventor de la entrega de los insumos para los informes mensuales que realiza el interventor, y exigir su presentación para el 100% de los contratos que se identifiquen. Para tal efecto, se enviará memorando a las Subdirecciones Técnicas de la DTCI solicitando la información e indicando que en los contratos en que aplique la exigencia de la certificación en adelante se deberá solicitar el cumplimiento de dicho requisito para gestionar el pago. En observaciones se manifestó lo siguiente: Listado de los contratos de obra sobre los cuales se tramitaron actas de recibo parcial de obra y que les aplica la exigencia de la certificación. Incluido para los mismos el número de la orden de pago tramitada. Copia del memorando de la DTCI dirigido a las subdirecciones.</t>
  </si>
  <si>
    <t>Debilidades en controles a documentos requeridos para el pago de actas de obra de los contratos IDU-1626-2020 e IDU-1627-2020</t>
  </si>
  <si>
    <t>Elaborar y adoptar un documento que de cuenta del modelo de cultura IDU</t>
  </si>
  <si>
    <t>Documentar la caracterización de la cultura IDU y su relación con el modelo efr</t>
  </si>
  <si>
    <t>Actualizar los documentos del proceso de acuerdo con el cronograma solicitado por la OAP y dispuesto en el drive</t>
  </si>
  <si>
    <t>En Progreso</t>
  </si>
  <si>
    <t>Definir y aplicar una ruta de trabajo para facilitar la consulta de los dueños de servicios sobre los indicadores de satisfacción entre la OAP y la ORSC Observaciones/ Entregables esperados: Ruta de trabajo implementada</t>
  </si>
  <si>
    <t>Definir estrategias para facilitar la consulta de los resultados de satisfacción</t>
  </si>
  <si>
    <t>Realizar capacitación sobre proyectos y gestión de conocimiento a los auditores internos del MIPG-SIG Observaciones/ Entregables esperados: Listas de asistencia/ soportes capacitación.</t>
  </si>
  <si>
    <t>Fortalecer los conocimientos sobre la implementación en Gestión de Proyectos y gestión de conocimiento</t>
  </si>
  <si>
    <t>Actualizar los conocimientos sobre la norma ISO 22301:2018 de los auditores internos del MIPG-SIG Listas de asistencia/ soportes capacitación.</t>
  </si>
  <si>
    <t>Capacitar a los auditores internos en la norma ISO 22301:2019</t>
  </si>
  <si>
    <t>Actualizar el procedimiento de adquisición predial con la inclusión de punto de control respecto de las verificaciones documentales que apliquen para los procesos de constitución de depósitos judiciales</t>
  </si>
  <si>
    <t>Debilidades en la validación del contenido de documentos soporte de la Orden de pago 2439/2019 - Fortalecimiento de los mecanismos de seguimiento y aseguramiento documental de los formatos y registros soporte de los depósitos documentales, como op de mejo</t>
  </si>
  <si>
    <t>Actualizar el procedimiento de adquisición predial, con las condiciones de recibo de los predios y los soportes documentales que deben soportarla.</t>
  </si>
  <si>
    <t>Debilidades en la ejecución de puntos de control y en los registros asociados con el recibo del predio por parte de la DTDP y su entrega al área ejecutora.</t>
  </si>
  <si>
    <t>Realizar una mesa de trabajo con el equipo efr.</t>
  </si>
  <si>
    <t>Identificar causas de los resultados de la encuesta de percepción de modelo efr y proponer acciones para asegurar su mejoramiento.</t>
  </si>
  <si>
    <t>Revisar y de ser necesario actualizar los activos de Información de la DTP, STED y STEP.</t>
  </si>
  <si>
    <t>Debilidades en la actualización de activos de información del proceso Diseño de Proyectos vigencia 2021</t>
  </si>
  <si>
    <t>Remitir memorando a DTGC con solicitud de publicación en Secop I de los informes de ejecución en los convenios vigentes con ESP y TIC publicados y el respectivo seguimiento a Secop I desde la OCIT</t>
  </si>
  <si>
    <t>Hallazgo N.º 1. Ausencia de publicación en SECOP de informes de ejecución del Convenio IDU-1450-2017.</t>
  </si>
  <si>
    <t>OCIT - OFICINA DE COORDINACIÓN INTERINSTITUCIONAL</t>
  </si>
  <si>
    <t>Adelantar el segundo ciclo de arquitectura empresarial a los demás procesos que conforma la estructura de la entidad.</t>
  </si>
  <si>
    <t>Oportunidad de mejora para el lineamiento “11.1 La entidad establece actividades de control relevantes sobre las infraestructuras tecnológicas; los procesos de gestión de la seguridad y sobre los procesos de adquisición, desarrollo y mantenimiento de TIC"</t>
  </si>
  <si>
    <t>Derivado del análisis proponer acciones de mejoramiento</t>
  </si>
  <si>
    <t>Incluir nuevos recursos para la consulta del ciudadano</t>
  </si>
  <si>
    <t>Fortalecimiento en servicio y atencion al ciudadano</t>
  </si>
  <si>
    <t>Elaborar y socializar la lista de chequeo para validación del cargue de los tipos documentales que deben ser asociados a cada expediente electrónico, incluyendo las recomendaciones que garanticen la unicidad de la información</t>
  </si>
  <si>
    <t>Identificar, valorar, evaluar y tratar los riesgos de teletrabajo</t>
  </si>
  <si>
    <t>Identificar y gestionar los riesgos de teletrabajo</t>
  </si>
  <si>
    <t>Realizar una capacitación sobre la ley desconexión digital dirigida a los directivos de la Entidad</t>
  </si>
  <si>
    <t>Realizar una charla sobre la ley de desconexión digital a loas líderes de la entidad</t>
  </si>
  <si>
    <t>Informar por escrito a la EAAB ESP sobre la apertura estimada de los procesos licitatorios en donde deba participar la Empresa</t>
  </si>
  <si>
    <t>Asegurar que en los oficios anuales remitidos a la EAAB se incluya la información sobre la apertura estimada de los procesos licitatorios</t>
  </si>
  <si>
    <t>Revisar, actualizar y socializar el formato FO-AC-14 Plan de Calidad para el tratamiento de las Salidas No Conformes, así como hacer seguimiento semestral al reporte de las SNC del Proceso.</t>
  </si>
  <si>
    <t>Hallazgo N° 1. Desactualización del Plan de Calidad para el tratamiento de No Conformes y falencias en la identificación y reporte de Salidas No Conformes SNC del proceso.</t>
  </si>
  <si>
    <t>Participar en las mesas de trabajo que la Subdirección General Jurídica viene realizando con miras a establecer los aspectos que deben ser modificados en el el actual Manual de Interventoría y/o Supervisión de Contratos IDU. En el marco de dichas reuniones se planteará la revisión de los controles que se deben llevar a cabo para los desembolsos del anticipo por parte de la Fiducia con el fin de determinar qué aspectos se requieren complementar o mejorar frente a este asunto.</t>
  </si>
  <si>
    <t>Deficiencias en los documentos que soportan los giros de dineros del anticipo a proveedores de los contratistas por inconsistencias y ausencia de soportes para la legalización del anticipo en los contratos IDU-1626-2020 e IDU-1627-2020</t>
  </si>
  <si>
    <t>Revisar el valor real por concepto de ajustes en los contratos IDU-1626-2020 e IDU-1627-2020 y con base en ello ajustar el valor pagado en el Acta que corresponda</t>
  </si>
  <si>
    <t>Inexactitud en Actas de ajustes, suscritas y pagadas de los contratos IDU-1626-2020 e IDU-1627-2020</t>
  </si>
  <si>
    <t>Realizar dos (2) talleres a los interventores y apoyos a la supervisión frente a la importancia de revisar y realizar adecuadamente el cálculo y pago de los ajustes. Se incluye en observaciones / entregables esperados: Convocatoria a los talleres y listados de asistencia a los mismos.</t>
  </si>
  <si>
    <t>Efectuar unificación de expediente del RT 46881, previa consulta del procedimiento al área de archivo, para garantizar la integridad correspondiente.</t>
  </si>
  <si>
    <t>Deficiencias en el manejo de expedientes virtuales en ORFEO</t>
  </si>
  <si>
    <t>Gestionar la adhesión del componente documental predial al convenio interadministrativo suscrito por el IDU para el manejo de la correspondencia, con el fin de garantizar la notificación por medios electrónicos de los actos administrativos y comunicaciones proferidos por la DTDP y garantizar la entrega de las pruebas certificadas en lso casos donde aplique el envío de correspondencia por servicio de mensajería normal.</t>
  </si>
  <si>
    <t>Debilidad en la gestión de notificación de actos administrativos - Fortalecimiento de los mecanismos de seguimiento y aseguramiento documental de las notificaciones de los actos administrativos propios de la gestión predial, como op de mejora</t>
  </si>
  <si>
    <t>Efectuar socialización de los ajustes en relación con los puntos de control para el trámite al interior de la DTDP de los depósitos judiciales tanto a articuladores como gestores que participan del proceso de gestión predial.</t>
  </si>
  <si>
    <t>Crear y consolidar información de los depósitos judiciales en trámite, bajo el esquema de tablero de control para efectos del seguimiento, validación de cumplimiento de requisitos y debida elaboración así como identificación de alertas tempranas que se asocien a su gestión.</t>
  </si>
  <si>
    <t>Efectuar socialización de los ajustes en el procedimiento en relación con el recibo y entrega de los predios para el desarrollo de las obras tanto a articuladores como gestores que participan del proceso de gestión predial.</t>
  </si>
  <si>
    <t>Actualizar los repositorios de información con los soportes documentales de entrega de los predios para el desarrollo de las obras</t>
  </si>
  <si>
    <t>Desarrolla sistema de alertas en tablero de control compartido con el componente de administración predial para garantizar el seguimiento y radicación oportuna de las solicitudes de inscripción de actos administrativos y documentos derivados de la gestión predial</t>
  </si>
  <si>
    <t>Hallazgo 1: Extemporaneidad en la solicitud de registro ante la ORIP de actos administrativos de oferta de compra.</t>
  </si>
  <si>
    <t>Efectuar socialización de los documentos requeridos para la radicación de los diferentes trámites ante las Oficinas de Registro a los articuladores y gestores jurídicos de la dependencia.</t>
  </si>
  <si>
    <t>Gestionarla adhesión del componente documental predial al convenio interadministrativo suscrito por el IDU para el manejo de la correspondencia, con el fin de garantizar la notificación por medios electrónicos de los actos administrativos y comunicaciones proferidos por la DTDP y garantizarla entrega de las pruebas certificadas en los casos donde aplique el envío de correspondencia por servicio de mensajería normal.</t>
  </si>
  <si>
    <t>Hallazgo 2: Ausencia de soportes de notificación de actos administrativos.</t>
  </si>
  <si>
    <t>Por Aprobar</t>
  </si>
  <si>
    <t>Efectuar la depuración y consolidación de la base de actos administrativos y efectuar el envío al área de archivo de los que se encuentran pendientes de este proceso.</t>
  </si>
  <si>
    <t>Hallazgo N°3: Incumplimiento de gestiones operativas tendientes a la digitalización (formalización) de Resoluciones generadas a través del Sistema ORFEO</t>
  </si>
  <si>
    <t>Efectuar taller interno de técnica de respuesta de derechos de petición, observando los aspectos fundamentales de su trámite y revisando técnicas de redacción y respuesta que permitan dar una respuesta oportuna y clara al ciudadano</t>
  </si>
  <si>
    <t>Hallazgo N° 4: Deficiencias en la atención de peticiones.</t>
  </si>
  <si>
    <t>Contraloría de Bogotá</t>
  </si>
  <si>
    <t>Realizar y aplicar una base de datos estándar que contenga todos los posibles perfiles profesionales usados en los procesos de selección de la entidad</t>
  </si>
  <si>
    <t>3.2.1.1</t>
  </si>
  <si>
    <t>3.2.1.2.1</t>
  </si>
  <si>
    <t>Certificar en los casos que se tengan pendientes ya sea de aprobaciones y/o productos, el área estructuradora del proyecto de conformidad con lo previsto en el artículo 87 de la ley 1474 de 2011, que el proyecto cuenta técnicamente con la suficiente maduración y presentará ante el comité de gestión precontractual el mecanismo de compensación y control en la estructuración del proceso y se incorporará en la minuta del contrato, la matriz de riesgos del proceso y la forma de pago.</t>
  </si>
  <si>
    <t>3.2.1.4.1</t>
  </si>
  <si>
    <t>Realizar un informe con la evaluacion técnica, jurídica, administrativa y financiera de los requisitos para el giro de los dineros de anticipo de los contratos de obra y adoptar los lineamientos correspondientes</t>
  </si>
  <si>
    <t>3.2.1.3.1</t>
  </si>
  <si>
    <t>Revisar, ajustar y socializar el procedimiento PR-DP-080 Cambios de los Diseños en Etapa de Construcción.</t>
  </si>
  <si>
    <t>3.2.3.1</t>
  </si>
  <si>
    <t>Realizar socializaciones a los interventores de los contratos DTP, donde se presente y aclare los requerimientos exigidos por el IDU en el caso que se exponga un incumplimiento que lleve al inicio de proceso sancionatorio.</t>
  </si>
  <si>
    <t>3.2.5.1</t>
  </si>
  <si>
    <t>3.2.6.1</t>
  </si>
  <si>
    <t>Diseñar e implementar en la estructuración de los contratos de Consultoría diferentes mecanismos alternativos de solución de controversias a la luz de la normatividad vigente que permita a la entidad resolver las diferencias de manera rápida y eficiente en el marco de la ejecución del contrato.</t>
  </si>
  <si>
    <t>H1.A1.D1_1</t>
  </si>
  <si>
    <t>Contraloría General</t>
  </si>
  <si>
    <t>Definir y adoptar una política para no otorgar anticipos en contratos de consultoría a cargo del IDU</t>
  </si>
  <si>
    <t>Incluir en el sistema ZIPA un mecanismo de alertas de vencimientos de las pólizas de garantía a los contratos en ejecución.</t>
  </si>
  <si>
    <t>H2.A2.D2.</t>
  </si>
  <si>
    <t>Identificar y definir las alternativas de parámetros operacionales de transmilenio en la etapa de factibilidad para evitar cambios en la etapa de estudios y diseños de los proyectos.</t>
  </si>
  <si>
    <t>H3.A3.</t>
  </si>
  <si>
    <t>Generar una Matriz de Riesgos inherentes al proyecto que puedan llegar hacer un obstaculo durante el desarrollo proyecto y hacerlo parte del documento técnico de soporte en la etapa de prefactibilidad.</t>
  </si>
  <si>
    <t>H4.A4.D4F</t>
  </si>
  <si>
    <t>Actualizar el procedimiento PR-GC-12 Contratación de prestación de servicios profesionales y de apoyo a la gestión con personas naturales, incluyendo controles que permitan minimizar el riesgo de contratación de personas que presenten títulos que garanticen el cumplimiento de los requisitos de idoneidad. Este control se efectuará con los instrumentos con posibilidad de acceso público.</t>
  </si>
  <si>
    <t>4.1.6.1</t>
  </si>
  <si>
    <t>Realizar mesas técnicas para socializar la metodología para la elaboración de los APU de ítems no previstos con empresas contratistas e interventorías de contratos de conservación en ejecución.</t>
  </si>
  <si>
    <t>3.1.3.2.1</t>
  </si>
  <si>
    <t>Realizar un taller semestral para fortalecer los conocimientos de los profesionales de apoyo a la supervisión de la STEST y la STESV, las obligaciones y aspectos básicos de la supervisión</t>
  </si>
  <si>
    <t>3.1.3.8.3</t>
  </si>
  <si>
    <t>Realizar un taller semestral para fortalecer los conocimientos de los profesionales de apoyo a la supervisión de la STEST y la STESV, las obligaciones y aspectos básicos de la supervisión.</t>
  </si>
  <si>
    <t>3.1.3.9.1</t>
  </si>
  <si>
    <t>Aplicar los lineamientos del componente social establecidos en la nueva Guía de Maduración de Proyectos - IDU</t>
  </si>
  <si>
    <t>Realizar una jornada de sensibilización a los funcionarios y contratistas de la Dirección Técnica de Gestión Contractual, sobre los aspectos relevantes que deben ser revisados e incorporados en las minutas de los contratos derivados de procesos de selección.</t>
  </si>
  <si>
    <t>3.2.1.2</t>
  </si>
  <si>
    <t>Socializar la información a los apoyos a la supervisión respecto del cumplimiento del contrato con relación a las actas de terminación.</t>
  </si>
  <si>
    <t>3.2.1.4</t>
  </si>
  <si>
    <t>Elaborar un documento donde se establezcan los pasos a seguir para realizar el correcto seguimiento a las pólizas de garantía de los contratos de consultoría.</t>
  </si>
  <si>
    <t>3.2.7.1</t>
  </si>
  <si>
    <t>Modificar el modelo de cronograma utilizado en los procesos de selección, con el fin de dar claridad a los diferentes momentos en los cuales la ley permite la expedición de adendas</t>
  </si>
  <si>
    <t>3.2.8.1</t>
  </si>
  <si>
    <t>Generar un memorando a la DTPS, solicitando la ampliación en los plazos de los cronogramas de los procesos, desde la actividad de la firma del contrato, teniendo en cuenta cada modalidad de selección y los tiempos promedio requeridos para los trámites de suscripción del mismo.</t>
  </si>
  <si>
    <t>Código</t>
  </si>
  <si>
    <t>Acción</t>
  </si>
  <si>
    <t>Hallazgo</t>
  </si>
  <si>
    <t>Estado</t>
  </si>
  <si>
    <t>Tipo</t>
  </si>
  <si>
    <t>Dependencia</t>
  </si>
  <si>
    <t>Fecha inicio</t>
  </si>
  <si>
    <t>Fecha fin</t>
  </si>
  <si>
    <t>Avance</t>
  </si>
  <si>
    <t>Cuenta de Acción</t>
  </si>
  <si>
    <t>Etiquetas de columna</t>
  </si>
  <si>
    <t>Etiquetas de fila</t>
  </si>
  <si>
    <t>Total general</t>
  </si>
  <si>
    <t>jun</t>
  </si>
  <si>
    <t>2021</t>
  </si>
  <si>
    <t>2022</t>
  </si>
  <si>
    <t>Total 2022</t>
  </si>
  <si>
    <t>Trim.1</t>
  </si>
  <si>
    <t>Trim.2</t>
  </si>
  <si>
    <t>Total Trim.2</t>
  </si>
  <si>
    <t>Trim.3</t>
  </si>
  <si>
    <t>Trim.4</t>
  </si>
  <si>
    <t>(Varios elementos)</t>
  </si>
  <si>
    <t>EXTERNO</t>
  </si>
  <si>
    <t>INTERNO</t>
  </si>
  <si>
    <t>Realizar y presentar al Comité de Gestión Precontractual del IDU un documento técnico con evaluación de esquemas de contratación a implementar para trasladar riesgos de estudios y diseños.</t>
  </si>
  <si>
    <t>3.1.3.7.1</t>
  </si>
  <si>
    <t>3.1.3.7.2</t>
  </si>
  <si>
    <t>3.1.3.7.3</t>
  </si>
  <si>
    <t>3.1.3.8.1</t>
  </si>
  <si>
    <t>abr</t>
  </si>
  <si>
    <t>may</t>
  </si>
  <si>
    <t>3.1.3.8.4</t>
  </si>
  <si>
    <t>Realizar seguimiento mensual a la asignación interna de los informes de interventoría desde el Componente Ambiental</t>
  </si>
  <si>
    <t>3.2.1.2.2</t>
  </si>
  <si>
    <t>OGA - OFICINA DE GESTIÓN AMBIENTAL</t>
  </si>
  <si>
    <t>2020</t>
  </si>
  <si>
    <t>Total General</t>
  </si>
  <si>
    <t>STTR - S.T. DE TESORERIA Y RECAUDO</t>
  </si>
  <si>
    <t>STPC - S.T. PRESUPUESTO Y CONTABLILIDAD</t>
  </si>
  <si>
    <t>STEP - S. T. DE ESTRUCTURACIÓN DE PROYECTOS</t>
  </si>
  <si>
    <t>STED - S.T. DE SEGUIMIENTO A ESTUDIOS Y DISEÑOS</t>
  </si>
  <si>
    <t>STCSV - S.T. DE CONSERVACIÓN DEL SUBSISTEMA VIAL</t>
  </si>
  <si>
    <t>STCST - S.T. DE CONSERVACIÓN SUBSISTEMA TRANSPO</t>
  </si>
  <si>
    <t>SGI - SUBDIRECCIÓN GENERAL DE INFRAESTRUCTURA</t>
  </si>
  <si>
    <t>OCDI - OFICINA DE CONTROL DISCIPLINARIO INTERNO</t>
  </si>
  <si>
    <t>DTAV - DIRECCIÓN TÉCNICA APOYO A LA VALORIZACION</t>
  </si>
  <si>
    <t>DTAF - DIRECCIÓN TÉC ADMINISTRATIVA Y FINANCIER</t>
  </si>
  <si>
    <t>DG - DIRECCIÓN GENERAL</t>
  </si>
  <si>
    <t>% Avance Plan</t>
  </si>
  <si>
    <t>En ejecución</t>
  </si>
  <si>
    <t>No Cumplidas</t>
  </si>
  <si>
    <t>Cumplidas oportunamente</t>
  </si>
  <si>
    <t>Propuestas</t>
  </si>
  <si>
    <t>% Cumplimiento</t>
  </si>
  <si>
    <t>No Cumplidas Oportunamente</t>
  </si>
  <si>
    <t>ÁREA</t>
  </si>
  <si>
    <t>Periodo Acumulado
Enero 1/21 - Junio 30/22</t>
  </si>
  <si>
    <t>Periodo Evaluado
Abril 1 - Junio 30</t>
  </si>
  <si>
    <t>JUNIO 30 DE 2022</t>
  </si>
  <si>
    <t>EVALUACIÓN PLAN DE MEJORAMIENTO INTERNO</t>
  </si>
  <si>
    <t>OFICINA DE CONTROL INTERNO</t>
  </si>
  <si>
    <t>INSTITUTO DE DESARROLLO URBANO</t>
  </si>
  <si>
    <t>Periodo Acumulado
a Junio 30/22</t>
  </si>
  <si>
    <t>EVALUACIÓN PLAN DE MEJORAMIENTO EXTERNO (CONTRALORÍAS)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</si>
</sst>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0"/>
      <color rgb="FF4C4C4C"/>
      <name val="Verdana"/>
      <family val="2"/>
    </font>
    <font>
      <sz val="11"/>
      <color theme="1"/>
      <name val="Calibri"/>
      <family val="2"/>
      <scheme val="minor"/>
    </font>
    <font>
      <b/>
      <sz val="11"/>
      <color theme="1"/>
      <name val="Calibri"/>
      <family val="2"/>
      <scheme val="minor"/>
    </font>
    <font>
      <b/>
      <sz val="9"/>
      <color theme="1"/>
      <name val="Arial"/>
      <family val="2"/>
    </font>
    <font>
      <sz val="9"/>
      <color theme="1"/>
      <name val="Arial"/>
      <family val="2"/>
    </font>
    <font>
      <sz val="8"/>
      <name val="Arial"/>
      <family val="2"/>
    </font>
    <font>
      <sz val="8"/>
      <color theme="1"/>
      <name val="Arial"/>
      <family val="2"/>
    </font>
    <font>
      <b/>
      <sz val="11"/>
      <color theme="1"/>
      <name val="Arial"/>
      <family val="2"/>
    </font>
  </fonts>
  <fills count="6">
    <fill>
      <patternFill patternType="none"/>
    </fill>
    <fill>
      <patternFill patternType="gray125"/>
    </fill>
    <fill>
      <patternFill patternType="solid">
        <fgColor rgb="FFEFEFF8"/>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FFCC"/>
        <bgColor indexed="64"/>
      </patternFill>
    </fill>
  </fills>
  <borders count="16">
    <border>
      <left/>
      <right/>
      <top/>
      <bottom/>
      <diagonal/>
    </border>
    <border>
      <left/>
      <right/>
      <top style="medium">
        <color rgb="FFDDDDDD"/>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2">
    <xf numFmtId="0" fontId="0" fillId="0" borderId="0"/>
    <xf numFmtId="9" fontId="2" fillId="0" borderId="0" applyFont="0" applyFill="0" applyBorder="0" applyAlignment="0" applyProtection="0"/>
  </cellStyleXfs>
  <cellXfs count="46">
    <xf numFmtId="0" fontId="0" fillId="0" borderId="0" xfId="0"/>
    <xf numFmtId="0" fontId="1" fillId="2" borderId="1" xfId="0" applyFont="1" applyFill="1" applyBorder="1" applyAlignment="1">
      <alignment horizontal="left" vertical="top" wrapText="1"/>
    </xf>
    <xf numFmtId="14" fontId="1" fillId="2" borderId="1" xfId="0" applyNumberFormat="1" applyFont="1" applyFill="1" applyBorder="1" applyAlignment="1">
      <alignment horizontal="left" vertical="top" wrapText="1"/>
    </xf>
    <xf numFmtId="0" fontId="1" fillId="2" borderId="1" xfId="0" applyFont="1" applyFill="1" applyBorder="1" applyAlignment="1">
      <alignment horizontal="right" vertical="top" wrapText="1"/>
    </xf>
    <xf numFmtId="0" fontId="1" fillId="0" borderId="1" xfId="0" applyFont="1" applyBorder="1" applyAlignment="1">
      <alignment horizontal="left" vertical="top" wrapText="1"/>
    </xf>
    <xf numFmtId="14" fontId="1" fillId="0" borderId="1" xfId="0" applyNumberFormat="1" applyFont="1" applyBorder="1" applyAlignment="1">
      <alignment horizontal="left" vertical="top" wrapText="1"/>
    </xf>
    <xf numFmtId="0" fontId="1" fillId="0" borderId="1" xfId="0" applyFont="1" applyBorder="1" applyAlignment="1">
      <alignment horizontal="right" vertical="top" wrapText="1"/>
    </xf>
    <xf numFmtId="0" fontId="0" fillId="0" borderId="0" xfId="0" applyAlignment="1">
      <alignment horizontal="left"/>
    </xf>
    <xf numFmtId="0" fontId="0" fillId="0" borderId="0" xfId="0" applyAlignment="1">
      <alignment horizontal="left" indent="1"/>
    </xf>
    <xf numFmtId="0" fontId="0" fillId="0" borderId="0" xfId="0" pivotButton="1"/>
    <xf numFmtId="0" fontId="0" fillId="0" borderId="0" xfId="0" applyNumberFormat="1"/>
    <xf numFmtId="0" fontId="0" fillId="3" borderId="0" xfId="0" applyNumberFormat="1" applyFill="1"/>
    <xf numFmtId="0" fontId="0" fillId="0" borderId="0" xfId="0" applyAlignment="1">
      <alignment wrapText="1"/>
    </xf>
    <xf numFmtId="9" fontId="4" fillId="4" borderId="2" xfId="1" applyFont="1" applyFill="1" applyBorder="1" applyAlignment="1">
      <alignment horizontal="center" vertical="center" wrapText="1"/>
    </xf>
    <xf numFmtId="0" fontId="4" fillId="4" borderId="2" xfId="0" applyFont="1" applyFill="1" applyBorder="1" applyAlignment="1">
      <alignment horizontal="center" vertical="center" wrapText="1"/>
    </xf>
    <xf numFmtId="9" fontId="4" fillId="5" borderId="2" xfId="1" applyFont="1" applyFill="1" applyBorder="1" applyAlignment="1">
      <alignment horizontal="center" vertical="center" wrapText="1"/>
    </xf>
    <xf numFmtId="0" fontId="4" fillId="5" borderId="2" xfId="0" applyFont="1" applyFill="1" applyBorder="1" applyAlignment="1">
      <alignment horizontal="center" vertical="center" wrapText="1"/>
    </xf>
    <xf numFmtId="0" fontId="3" fillId="0" borderId="2" xfId="0" applyFont="1" applyFill="1" applyBorder="1" applyAlignment="1">
      <alignment horizontal="left" wrapText="1"/>
    </xf>
    <xf numFmtId="9" fontId="5" fillId="4" borderId="3" xfId="1"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9" fontId="5" fillId="5" borderId="6" xfId="1" applyFont="1" applyFill="1" applyBorder="1" applyAlignment="1">
      <alignment horizontal="center" vertical="center" wrapText="1"/>
    </xf>
    <xf numFmtId="0" fontId="5" fillId="5" borderId="5"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7" xfId="0" applyFont="1" applyFill="1" applyBorder="1" applyAlignment="1">
      <alignment horizontal="left" vertical="center" wrapText="1"/>
    </xf>
    <xf numFmtId="0" fontId="7" fillId="0" borderId="7" xfId="0" applyFont="1" applyFill="1" applyBorder="1" applyAlignment="1">
      <alignment horizontal="left" vertical="center" wrapText="1"/>
    </xf>
    <xf numFmtId="9" fontId="5" fillId="4" borderId="6" xfId="1"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0" borderId="7" xfId="0" applyFont="1" applyBorder="1" applyAlignment="1">
      <alignment wrapText="1"/>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5" fillId="0" borderId="0" xfId="0" applyFont="1" applyAlignment="1">
      <alignment wrapText="1"/>
    </xf>
    <xf numFmtId="0" fontId="8" fillId="0" borderId="0" xfId="0" applyFont="1" applyAlignment="1">
      <alignment horizontal="center"/>
    </xf>
    <xf numFmtId="0" fontId="8" fillId="0" borderId="0" xfId="0" applyFont="1" applyAlignment="1">
      <alignment horizontal="center" vertical="center"/>
    </xf>
    <xf numFmtId="0" fontId="0" fillId="0" borderId="0" xfId="0" applyAlignment="1">
      <alignment vertical="center"/>
    </xf>
  </cellXfs>
  <cellStyles count="2">
    <cellStyle name="Normal" xfId="0" builtinId="0"/>
    <cellStyle name="Porcentaje" xfId="1" builtinId="5"/>
  </cellStyles>
  <dxfs count="4">
    <dxf>
      <font>
        <color rgb="FF9C0006"/>
      </font>
      <fill>
        <patternFill>
          <bgColor rgb="FFFFC7CE"/>
        </patternFill>
      </fill>
    </dxf>
    <dxf>
      <fill>
        <patternFill patternType="solid">
          <bgColor rgb="FFFFFF00"/>
        </patternFill>
      </fill>
    </dxf>
    <dxf>
      <fill>
        <patternFill patternType="solid">
          <bgColor rgb="FFFFFF00"/>
        </patternFill>
      </fill>
    </dxf>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91109</xdr:colOff>
      <xdr:row>45</xdr:row>
      <xdr:rowOff>146602</xdr:rowOff>
    </xdr:from>
    <xdr:to>
      <xdr:col>4</xdr:col>
      <xdr:colOff>770283</xdr:colOff>
      <xdr:row>48</xdr:row>
      <xdr:rowOff>108502</xdr:rowOff>
    </xdr:to>
    <xdr:sp macro="" textlink="">
      <xdr:nvSpPr>
        <xdr:cNvPr id="2" name="CuadroTexto 1">
          <a:extLst>
            <a:ext uri="{FF2B5EF4-FFF2-40B4-BE49-F238E27FC236}">
              <a16:creationId xmlns:a16="http://schemas.microsoft.com/office/drawing/2014/main" id="{58A776C3-AD1A-4D9C-96B5-AA09DEA102CB}"/>
            </a:ext>
          </a:extLst>
        </xdr:cNvPr>
        <xdr:cNvSpPr txBox="1"/>
      </xdr:nvSpPr>
      <xdr:spPr>
        <a:xfrm>
          <a:off x="853109" y="8719102"/>
          <a:ext cx="2955649"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800"/>
            <a:t>Se emplea para el indicador de este período</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ckie" refreshedDate="44756.738082523145" createdVersion="8" refreshedVersion="8" minRefreshableVersion="3" recordCount="268">
  <cacheSource type="worksheet">
    <worksheetSource ref="A1:I1048576" sheet="BD IITRIM"/>
  </cacheSource>
  <cacheFields count="14">
    <cacheField name="Código" numFmtId="0">
      <sharedItems containsString="0" containsBlank="1" containsNumber="1" containsInteger="1" minValue="1798" maxValue="2611"/>
    </cacheField>
    <cacheField name="Acción" numFmtId="0">
      <sharedItems containsBlank="1" longText="1"/>
    </cacheField>
    <cacheField name="Hallazgo" numFmtId="0">
      <sharedItems containsBlank="1"/>
    </cacheField>
    <cacheField name="Estado" numFmtId="0">
      <sharedItems containsBlank="1" count="7">
        <s v="Cerrado"/>
        <s v="Cancelada"/>
        <s v="Terminado"/>
        <s v="Vencido"/>
        <s v="En Progreso"/>
        <s v="Por Aprobar"/>
        <m/>
      </sharedItems>
    </cacheField>
    <cacheField name="Tipo" numFmtId="0">
      <sharedItems containsBlank="1" count="4">
        <s v="Interno"/>
        <s v="Contraloría de Bogotá"/>
        <s v="Contraloría General"/>
        <m/>
      </sharedItems>
    </cacheField>
    <cacheField name="Auditor" numFmtId="0">
      <sharedItems containsBlank="1"/>
    </cacheField>
    <cacheField name="Dependencia" numFmtId="0">
      <sharedItems containsBlank="1" count="31">
        <s v="SGGC - SUBDIRECCIÓN GENERAL DE GESTIÓN CORPORATIVA"/>
        <s v="DTP - DIRECCIÓN TÉCNICA DE PROYECTOS"/>
        <s v="DTC - DIRECCIÓN TÉCNICA DE CONSTRUCCIONES"/>
        <s v="STRH - S.T. DE RECURSOS HUMANOS"/>
        <s v="OAP - OFICINA ASESORA DE PLANEACIÓN"/>
        <s v="STRT - S.T. DE RECURSOS TECNOLÓGICOS"/>
        <s v="DTGC - DIRECCIÓN TÉCNICA DE GESTION CONTRACTUAL"/>
        <s v="STRF - S.T. DE RECURSOS FISICOS"/>
        <s v="DTM - DIRECCIÓN TÉCNICA DE MANTENIMIENTO"/>
        <s v="DTDP - DIRECCIÓN TÉCNICA DE PREDIOS"/>
        <s v="DTPS - DIRECCIÓN TÉCNICA DE PROCESOS SELECTIVOS"/>
        <s v="OTC - OFICINA ATENCIÓN AL CIUDADANO"/>
        <s v="STOP - S.T. DE OPERACIONES"/>
        <s v="STJEF - S.T. JURIDICA Y EJECUCIONES FISCALES"/>
        <s v="OAC - OFICINA ASESORA DE COMUNICACIONES"/>
        <s v="ORSC - OFICINA DE RELACIONAMIENTO Y SERVICIO A LA CIUDADANÍA"/>
        <s v="DTGJ - DIRECCIÓN TÉCNICA DE GESTIÓN JUDICIAL"/>
        <s v="OCI - OFICINA DE CONTROL INTERNO"/>
        <s v="SGDU - SUBDIRECCIÓN GENERAL DESARROLLO URBANO"/>
        <s v="STCSV - SUBDIRECCIÓN TÉCNICA DE CONSERVACIÓN DEL SUBSISTEMA VIAL"/>
        <s v="STCST - SUBDIRECCIÓN TÉCNICA DE CONSERVACIÓN DEL SUBSISTEMA DE TRANSPORTE"/>
        <s v="DTCI - DIRECCIÓN TÉCNICA DE CONSERVACIÓN DE LA INFRAESTRUCTURA"/>
        <s v="DTAI - D. TÉCNICA DE ADMON INFRAESTRUCTURA"/>
        <s v="DTAV - DIRECCIÓN TÉCNICA APOYO ALA VALORIZACION"/>
        <s v="STEST - S.T. EJECUCIÓN SUBSISTEMA TRANSPORTE"/>
        <s v="STESV - S. T. DE EJECUCIÓN SUBSISTEMA VIAL"/>
        <s v="DTINI - DIRECCIÓN TÉCNICA DE INTELIGENCIA DE NEGOCIO E INNOVACIÓN"/>
        <s v="SGJ - SUBDIRECCIÓN GENERAL JURIDICA"/>
        <s v="OCIT - OFICINA DE COORDINACIÓN INTERINSTITUCIONAL"/>
        <s v="OGA - OFICINA DE GESTIÓN AMBIENTAL"/>
        <m/>
      </sharedItems>
    </cacheField>
    <cacheField name="Jefe Dependencia" numFmtId="0">
      <sharedItems containsBlank="1"/>
    </cacheField>
    <cacheField name="Facilitador" numFmtId="0">
      <sharedItems containsBlank="1"/>
    </cacheField>
    <cacheField name="Fecha inicio" numFmtId="0">
      <sharedItems containsNonDate="0" containsDate="1" containsString="0" containsBlank="1" minDate="2019-09-04T00:00:00" maxDate="2022-08-02T00:00:00"/>
    </cacheField>
    <cacheField name="Fecha fin" numFmtId="0">
      <sharedItems containsNonDate="0" containsDate="1" containsString="0" containsBlank="1" minDate="2020-12-31T00:00:00" maxDate="2022-12-31T00:00:00" count="74">
        <d v="2021-01-31T00:00:00"/>
        <d v="2021-01-04T00:00:00"/>
        <d v="2021-01-19T00:00:00"/>
        <d v="2021-01-15T00:00:00"/>
        <d v="2021-01-01T00:00:00"/>
        <d v="2021-02-15T00:00:00"/>
        <d v="2021-02-24T00:00:00"/>
        <d v="2021-02-14T00:00:00"/>
        <d v="2021-02-28T00:00:00"/>
        <d v="2021-02-18T00:00:00"/>
        <d v="2021-03-31T00:00:00"/>
        <d v="2021-03-30T00:00:00"/>
        <d v="2021-03-01T00:00:00"/>
        <d v="2021-03-20T00:00:00"/>
        <d v="2021-04-30T00:00:00"/>
        <d v="2021-04-20T00:00:00"/>
        <d v="2021-05-30T00:00:00"/>
        <d v="2021-05-10T00:00:00"/>
        <d v="2021-05-29T00:00:00"/>
        <d v="2021-05-15T00:00:00"/>
        <d v="2021-05-31T00:00:00"/>
        <d v="2021-06-10T00:00:00"/>
        <d v="2021-06-30T00:00:00"/>
        <d v="2021-06-06T00:00:00"/>
        <d v="2021-07-30T00:00:00"/>
        <d v="2021-07-31T00:00:00"/>
        <d v="2021-07-15T00:00:00"/>
        <d v="2021-08-27T00:00:00"/>
        <d v="2021-08-31T00:00:00"/>
        <d v="2021-08-18T00:00:00"/>
        <d v="2021-08-30T00:00:00"/>
        <d v="2021-09-30T00:00:00"/>
        <d v="2021-10-14T00:00:00"/>
        <d v="2021-10-30T00:00:00"/>
        <d v="2021-10-31T00:00:00"/>
        <d v="2021-11-30T00:00:00"/>
        <d v="2021-11-14T00:00:00"/>
        <d v="2021-12-31T00:00:00"/>
        <d v="2022-01-31T00:00:00"/>
        <d v="2022-01-06T00:00:00"/>
        <d v="2022-02-21T00:00:00"/>
        <d v="2022-02-28T00:00:00"/>
        <d v="2022-02-01T00:00:00"/>
        <d v="2022-02-18T00:00:00"/>
        <d v="2022-02-25T00:00:00"/>
        <d v="2022-03-30T00:00:00"/>
        <d v="2022-03-31T00:00:00"/>
        <d v="2022-03-15T00:00:00"/>
        <d v="2022-03-18T00:00:00"/>
        <d v="2022-04-30T00:00:00"/>
        <d v="2022-04-28T00:00:00"/>
        <d v="2022-04-15T00:00:00"/>
        <d v="2022-05-31T00:00:00"/>
        <d v="2022-06-30T00:00:00"/>
        <d v="2022-06-01T00:00:00"/>
        <d v="2022-07-30T00:00:00"/>
        <d v="2022-07-31T00:00:00"/>
        <d v="2022-08-30T00:00:00"/>
        <d v="2022-08-31T00:00:00"/>
        <d v="2022-08-19T00:00:00"/>
        <d v="2022-09-12T00:00:00"/>
        <d v="2022-09-30T00:00:00"/>
        <d v="2022-11-28T00:00:00"/>
        <d v="2022-11-30T00:00:00"/>
        <d v="2022-12-15T00:00:00"/>
        <d v="2022-12-30T00:00:00"/>
        <d v="2022-09-22T00:00:00"/>
        <d v="2022-08-05T00:00:00"/>
        <d v="2021-07-03T00:00:00"/>
        <d v="2020-12-31T00:00:00"/>
        <d v="2022-06-20T00:00:00"/>
        <d v="2022-06-15T00:00:00"/>
        <d v="2022-05-15T00:00:00"/>
        <m/>
      </sharedItems>
      <fieldGroup par="13" base="10">
        <rangePr groupBy="months" startDate="2020-12-31T00:00:00" endDate="2022-12-31T00:00:00"/>
        <groupItems count="14">
          <s v="(en blanco)"/>
          <s v="ene"/>
          <s v="feb"/>
          <s v="mar"/>
          <s v="abr"/>
          <s v="may"/>
          <s v="jun"/>
          <s v="jul"/>
          <s v="ago"/>
          <s v="sep"/>
          <s v="oct"/>
          <s v="nov"/>
          <s v="dic"/>
          <s v="&gt;31/12/2022"/>
        </groupItems>
      </fieldGroup>
    </cacheField>
    <cacheField name="Avance" numFmtId="0">
      <sharedItems containsString="0" containsBlank="1" containsNumber="1" containsInteger="1" minValue="0" maxValue="100"/>
    </cacheField>
    <cacheField name="Trimestres" numFmtId="0" databaseField="0">
      <fieldGroup base="10">
        <rangePr groupBy="quarters" startDate="2020-12-31T00:00:00" endDate="2022-12-31T00:00:00"/>
        <groupItems count="6">
          <s v="&lt;31/12/2020"/>
          <s v="Trim.1"/>
          <s v="Trim.2"/>
          <s v="Trim.3"/>
          <s v="Trim.4"/>
          <s v="&gt;31/12/2022"/>
        </groupItems>
      </fieldGroup>
    </cacheField>
    <cacheField name="Años" numFmtId="0" databaseField="0">
      <fieldGroup base="10">
        <rangePr groupBy="years" startDate="2020-12-31T00:00:00" endDate="2022-12-31T00:00:00"/>
        <groupItems count="5">
          <s v="&lt;31/12/2020"/>
          <s v="2020"/>
          <s v="2021"/>
          <s v="2022"/>
          <s v="&gt;31/12/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8">
  <r>
    <n v="1952"/>
    <s v="Realizar sesiones de sensibilización con los proveedores en cuanto a continuidad del negocio"/>
    <s v="Se detecta la necesidad de realizar una serie de sesiones con los proveedores críticos para la sensibilización de los mismos frente al manejo de incidentes que les puedan ocurrir y que dejen indisponible el servicio que prestan al IDU"/>
    <x v="0"/>
    <x v="0"/>
    <s v="Fernando Garavito Guerra - pfgaravi1"/>
    <x v="0"/>
    <s v="Rosita Esther Barrios Figueroa - prbarrio1"/>
    <s v="Jhon Henry Cueca Malagon - cjcuecam1"/>
    <d v="2019-09-12T00:00:00"/>
    <x v="0"/>
    <n v="100"/>
  </r>
  <r>
    <n v="1953"/>
    <s v="Adelantar mesas de trabajo con la STRF y STRT con el fin de definir los acuerdos de niveles de servicio"/>
    <s v="Se detecta la necesidad de realizar una serie de sesiones con los proveedores críticos para la sensibilización de los mismos frente al manejo de incidentes que les puedan ocurrir y que dejen indisponible el servicio que prestan al IDU"/>
    <x v="0"/>
    <x v="0"/>
    <s v="Fernando Garavito Guerra - pfgaravi1"/>
    <x v="0"/>
    <s v="Rosita Esther Barrios Figueroa - prbarrio1"/>
    <s v="Jhon Henry Cueca Malagon - cjcuecam1"/>
    <d v="2019-09-12T00:00:00"/>
    <x v="0"/>
    <n v="100"/>
  </r>
  <r>
    <n v="1960"/>
    <s v="Incluir un taller en el programa de pruebas de manejo de crisis para el siguiente año"/>
    <s v="Se identifica la necesidad de fortalecer el nivel de entrenamiento en los integrantes del comando de incidentes de continuidad ya que el SGDU no conoce los tiempos objetivos de recuperación de sus procesos críticos."/>
    <x v="0"/>
    <x v="0"/>
    <s v="Fernando Garavito Guerra - pfgaravi1"/>
    <x v="0"/>
    <s v="Rosita Esther Barrios Figueroa - prbarrio1"/>
    <s v="Jhon Henry Cueca Malagon - cjcuecam1"/>
    <d v="2020-03-01T00:00:00"/>
    <x v="1"/>
    <n v="100"/>
  </r>
  <r>
    <n v="2099"/>
    <s v="Realizar un monitoreo aleatorio trimestral a los Expedientes 2020, para verificar el correcto archivo de las comunicaciones en los mismos."/>
    <s v="Archivo de documentos de productos del proceso en expedientes Orfeo que no corresponden"/>
    <x v="0"/>
    <x v="0"/>
    <s v="Wilson Guillermo Herrera Reyes - pwherrer1"/>
    <x v="1"/>
    <s v="Elizabeth Marin Ospina - tppemarino1"/>
    <s v="Silvia Liliana Santos Angel - cssantos1"/>
    <d v="2020-04-01T00:00:00"/>
    <x v="2"/>
    <n v="100"/>
  </r>
  <r>
    <n v="2119"/>
    <s v="Solicitar a la DTGC la activación de usuarios y capacitación para cargar informes de interventoría y supervisión en los contratos supervisados en la DTC"/>
    <s v="Ausencia / extemporaneidad en la publicación en SECOP de información contractual"/>
    <x v="1"/>
    <x v="0"/>
    <s v="Angie Estefany Villanueva Cortes - pavillan1"/>
    <x v="2"/>
    <s v="Meliza Marulanda - pmmarula1"/>
    <s v="Habib Leonardo Mejia Rivera - chmejiar1"/>
    <d v="2020-05-11T00:00:00"/>
    <x v="3"/>
    <n v="100"/>
  </r>
  <r>
    <n v="2401"/>
    <s v="Realizar un diagnóstico frente a la medición del instrumento de madurez IDU SST-SIDEAP, con el fin de identificar variables de potencial mejora. Observación: &quot;Disponer de un diagnóstico respecto a las brechas a cerrar en el marco del instrumento de madurez IDU SST-SIDEAP&quot;."/>
    <s v="Oportunidad de Mejora: Mejorar la calificación del SGSST"/>
    <x v="0"/>
    <x v="0"/>
    <s v="Yully Maritza Montenegro Suarez - cymonten1"/>
    <x v="3"/>
    <s v="Juan Sebastian Jimenez Leal - pjjimene4"/>
    <s v="Yadira Montenegro Lancheros - prmonten2"/>
    <d v="2020-11-30T00:00:00"/>
    <x v="3"/>
    <n v="100"/>
  </r>
  <r>
    <n v="2403"/>
    <s v="Realizar un diagnóstico frente al instrumento de evaluación de la gestión integral de residuos, con el fin de identificar variables de potencial mejora."/>
    <s v="Oportunidad de Mejora: Mejorar el Programa de Gestión Integral de Residuos"/>
    <x v="0"/>
    <x v="0"/>
    <s v="Yully Maritza Montenegro Suarez - cymonten1"/>
    <x v="4"/>
    <s v="Sandra Milena Del Pilar Rueda Ochoa - psruedao1"/>
    <s v="Paula Andrea Perez Arevalo - cppereza1"/>
    <d v="2020-11-30T00:00:00"/>
    <x v="3"/>
    <n v="100"/>
  </r>
  <r>
    <n v="2407"/>
    <s v="Contratación de personal especializado en el sistema de seguridad y salud en el trabajo"/>
    <s v="Oportunidad de Mejora: Contratar profesionales para el SGSST y SGSI"/>
    <x v="0"/>
    <x v="0"/>
    <s v="Yully Maritza Montenegro Suarez - cymonten1"/>
    <x v="0"/>
    <s v="Rosita Esther Barrios Figueroa - prbarrio1"/>
    <s v="Jhon Henry Cueca Malagon - cjcuecam1"/>
    <d v="2020-10-01T00:00:00"/>
    <x v="4"/>
    <n v="100"/>
  </r>
  <r>
    <n v="2424"/>
    <s v="Habilitar, probar e implementar en producción un módulo que permita la actualización de las contraseñas en modo remoto. En &quot;OBSERVACIONES/ENTREGABLES ESPERADOS&quot; agregaron: &quot;Herramienta de gestión de contraseñas implementada&quot;."/>
    <s v="Norma ISO 27001:2013, Anexo A, control A.9.4.3 Sistema de gestión de contraseñas"/>
    <x v="0"/>
    <x v="0"/>
    <s v="Adriana Mabel Nino Acosta - paninoac1"/>
    <x v="5"/>
    <s v="Arleth Patricia Saurith Contreras - pasaurit1"/>
    <s v="Hector Andres Mafla Trujillo - phmaflat1"/>
    <d v="2020-11-02T00:00:00"/>
    <x v="0"/>
    <n v="100"/>
  </r>
  <r>
    <n v="1798"/>
    <s v="Actualizar los procedimientos PR-GC-09 y PR-GC-14"/>
    <s v="No conformidad N° 2. Deficiencias en la actualización y control de la Información documentada del SIG para el proceso de Gestión Contractual."/>
    <x v="2"/>
    <x v="0"/>
    <s v="Cristian Sebastian Fandino Melgarejo - pcfandin1"/>
    <x v="6"/>
    <s v="Juan Carlos Gonzalez Vasquez - pjgonzal4"/>
    <s v="Johana Paola Lamilla Sanchez - cjlamill1"/>
    <d v="2019-09-04T00:00:00"/>
    <x v="5"/>
    <n v="100"/>
  </r>
  <r>
    <n v="2085"/>
    <s v="Adelantar el proceso de contratación para dar continuidad a la ejecución de las obras proyectadas para la recuperación y estabilización de la Avenida Los Cerros en el sector de Amapolas"/>
    <s v="Materialización del riesgo de gestión del proceso de Construcción de proyectos en el contrato IDU-1492-2017 - No cumplimiento del objeto del proyecto en el plazo y recursos establecidos contractualmente."/>
    <x v="0"/>
    <x v="0"/>
    <s v="Wilson Guillermo Herrera Reyes - pwherrer1"/>
    <x v="2"/>
    <s v="Meliza Marulanda - pmmarula1"/>
    <s v="Habib Leonardo Mejia Rivera - chmejiar1"/>
    <d v="2020-02-06T00:00:00"/>
    <x v="6"/>
    <n v="100"/>
  </r>
  <r>
    <n v="2086"/>
    <s v="Divulgar un informe con los principales aspectos que generó la caducidad del contrato IDU-1492-2017"/>
    <s v="Materialización del riesgo de gestión del proceso de Construcción de proyectos en el contrato IDU-1492-2017 - No cumplimiento del objeto del proyecto en el plazo y recursos establecidos contractualmente."/>
    <x v="0"/>
    <x v="0"/>
    <s v="Wilson Guillermo Herrera Reyes - pwherrer1"/>
    <x v="2"/>
    <s v="Meliza Marulanda - pmmarula1"/>
    <s v="Habib Leonardo Mejia Rivera - chmejiar1"/>
    <d v="2020-02-06T00:00:00"/>
    <x v="6"/>
    <n v="100"/>
  </r>
  <r>
    <n v="2270"/>
    <s v="Ajustar el procedimiento PR-DO-08 incorporando un plazo perentorio de respuesta a la solicitud de 15 días calendario y un párrafo complementario donde se realice la advertencia de la responsabilidad en materia legal y disciplinaria por no realizar la entrega completa de documentos."/>
    <s v="No Conformidad Nº 1. Materialización del riesgo G.DO.04, sin evidencia de reporte y tratamiento respectivo."/>
    <x v="2"/>
    <x v="0"/>
    <s v="Jacqueline Uribe Moron - cjuribem1"/>
    <x v="7"/>
    <s v="Cesar Dimas Padilla Santacruz - pcpadill1"/>
    <s v="Daniel Ricardo Fonseca Martinez - cdfonsec2"/>
    <d v="2020-08-18T00:00:00"/>
    <x v="7"/>
    <n v="100"/>
  </r>
  <r>
    <n v="2318"/>
    <s v="Enviar a la DTGC, el último informe publicado en ZIPA para cada contrato, dentro de los 5 primeros días de cada mes, para su publicación en el SECOP."/>
    <s v="HALLAZGO 5. Extemporaneidad/ausencia de remisión a la DTGC y de publicación en SECOP de informes mensuales y Actas de Suspensión y Reinicio de obras en los contratos IDU-1383-2017 e IDU-1384-2017."/>
    <x v="0"/>
    <x v="0"/>
    <s v="Hector Yesid Luengas Caicedo - phluenga1"/>
    <x v="8"/>
    <s v="Luis Ernesto Bernal Rivera - plbernal1"/>
    <s v="Laura Patricia Otero Duran - ploterod1"/>
    <d v="2020-09-09T00:00:00"/>
    <x v="8"/>
    <n v="100"/>
  </r>
  <r>
    <n v="2330"/>
    <s v="Enviar a la secretaria tecnica del Comité Institucional de Coordinación de Control Interno, el informe de seguimiento a la gestión y el informe de revisión por la dirección"/>
    <s v="Oportunidad de mejora - Ambiente de control - La entidad establece líneas de reporte dentro de la entidad para evaluar el funcionamiento del Sistema de Control Interno."/>
    <x v="0"/>
    <x v="0"/>
    <s v="Jacqueline Uribe Moron - cjuribem1"/>
    <x v="4"/>
    <s v="Sandra Milena Del Pilar Rueda Ochoa - psruedao1"/>
    <s v="Paula Andrea Perez Arevalo - cppereza1"/>
    <d v="2020-09-18T00:00:00"/>
    <x v="9"/>
    <n v="100"/>
  </r>
  <r>
    <n v="2331"/>
    <s v="Enviar a la secretaría técnica al Comité Institucional de Coordinación de Control Interno, copia del informe consolidado de Seguimiento a la Gestión realizado por la OAP"/>
    <s v="Oportunidad de mejora - Ambiente de control - Compromiso con la competencia de todo el personal - Contratistas de apoyo"/>
    <x v="0"/>
    <x v="0"/>
    <s v="Jacqueline Uribe Moron - cjuribem1"/>
    <x v="4"/>
    <s v="Sandra Milena Del Pilar Rueda Ochoa - psruedao1"/>
    <s v="Paula Andrea Perez Arevalo - cppereza1"/>
    <d v="2020-09-07T00:00:00"/>
    <x v="8"/>
    <n v="100"/>
  </r>
  <r>
    <n v="2332"/>
    <s v="Enviar copia a la secretaría técnica del Comité Institucional de Coordinación de Control Interno de informe consolidado de Seguimiento a la Gestión (semestral) realizado por la OAP, en la que se analiza y muestra el avance de los indicadores de gestión de las dependencias y procesos en el periodo"/>
    <s v="Oportunidad de mejora - Evaluación de riesgos -Definición de objetivos con suficiente claridad para identificar y evaluar los riesgos relacionados: i)Estratégicos; ii)Operativos; iii)Legales y Presupuestales; iv)De Información Financiera y no Financiera."/>
    <x v="0"/>
    <x v="0"/>
    <s v="Jacqueline Uribe Moron - cjuribem1"/>
    <x v="4"/>
    <s v="Sandra Milena Del Pilar Rueda Ochoa - psruedao1"/>
    <s v="Paula Andrea Perez Arevalo - cppereza1"/>
    <d v="2020-09-18T00:00:00"/>
    <x v="8"/>
    <n v="100"/>
  </r>
  <r>
    <n v="2333"/>
    <s v="Enviar copia a la secretaría técnica del Comité Institucional de Coordinación de Control Interno de informe consolidado de Seguimiento a la Gestión (semestral) realizado por la OAP, donde se muestra los controles asociados a los riesgos de gestión y corrupción"/>
    <s v="Oportunidad de mejora - Evaluación de riesgos - Evaluación del riesgo de fraude o corrupción. Cumplimiento artículo 73 de la Ley 1474 de 2011, relacionado con la prevención de los riesgos de corrupción."/>
    <x v="0"/>
    <x v="0"/>
    <s v="Jacqueline Uribe Moron - cjuribem1"/>
    <x v="4"/>
    <s v="Sandra Milena Del Pilar Rueda Ochoa - psruedao1"/>
    <s v="Paula Andrea Perez Arevalo - cppereza1"/>
    <d v="2020-09-18T00:00:00"/>
    <x v="8"/>
    <n v="100"/>
  </r>
  <r>
    <n v="2335"/>
    <s v="Enviar copia a la secretaría técnica del Comité Institucional de Coordinación de Control Interno de informe consolidado de Seguimiento a la Gestión (semestral) realizado por la OAP, donde se muestra los controles asociados a los riesgos de gestión y corrupción"/>
    <s v="Oportunidad de mejora - Evaluación de riesgos - Identificación y análisis de cambios significativos - Evaluación de fallas de controles por la A.D."/>
    <x v="0"/>
    <x v="0"/>
    <s v="Jacqueline Uribe Moron - cjuribem1"/>
    <x v="4"/>
    <s v="Sandra Milena Del Pilar Rueda Ochoa - psruedao1"/>
    <s v="Paula Andrea Perez Arevalo - cppereza1"/>
    <d v="2020-09-18T00:00:00"/>
    <x v="8"/>
    <n v="100"/>
  </r>
  <r>
    <n v="2338"/>
    <s v="Enviar copia a la secretaría técnica del Comité Institucional de Coordinación de Control Interno de informe consolidado de Seguimiento a la Gestión (semestral) realizado por la OAP, donde se muestra los controles asociados a los riesgos de gestión y corrupción"/>
    <s v="Oportunidad de mejora - Actividades de control - Despliegue de políticas y procedimientos (Establece responsabilidades sobre la ejecución de las políticas y procedimientos; Adopta medidas correctivas; Revisa las políticas y procedimientos)."/>
    <x v="0"/>
    <x v="0"/>
    <s v="Jacqueline Uribe Moron - cjuribem1"/>
    <x v="4"/>
    <s v="Sandra Milena Del Pilar Rueda Ochoa - psruedao1"/>
    <s v="Paula Andrea Perez Arevalo - cppereza1"/>
    <d v="2020-09-18T00:00:00"/>
    <x v="8"/>
    <n v="100"/>
  </r>
  <r>
    <n v="2339"/>
    <s v="Enviar copia a la secretaría técnica del Comité Institucional de Coordinación de Control Interno de informe consolidado de Seguimiento a la Gestión (semestral) realizado por la OAP"/>
    <s v="Oportunidad de mejora - Actividades de control - Despliegue de políticas y procedimientos - verificación de aplicacion de controles"/>
    <x v="0"/>
    <x v="0"/>
    <s v="Jacqueline Uribe Moron - cjuribem1"/>
    <x v="4"/>
    <s v="Sandra Milena Del Pilar Rueda Ochoa - psruedao1"/>
    <s v="Paula Andrea Perez Arevalo - cppereza1"/>
    <d v="2020-09-18T00:00:00"/>
    <x v="8"/>
    <n v="100"/>
  </r>
  <r>
    <n v="2340"/>
    <s v="Enviar copia del informe consolidado de Seguimiento a la Gestión de la Entidad al Comité Institucional de Coordinación de Control Interno, el cual contendrá una relación de los sistemas de información usados por la entidad para la generación o recpeción de información interna y externa que contribuye a logro de los objetivos de la entidad"/>
    <s v="Oportunidad de mejora - Info y Comunicación - Utilización de información relevante (Identifica requisitos de información; Capta fuentes de datos internas y externas; Procesa datos relevantes y los transforma en información)."/>
    <x v="0"/>
    <x v="0"/>
    <s v="Jacqueline Uribe Moron - cjuribem1"/>
    <x v="4"/>
    <s v="Sandra Milena Del Pilar Rueda Ochoa - psruedao1"/>
    <s v="Paula Andrea Perez Arevalo - cppereza1"/>
    <d v="2020-09-18T00:00:00"/>
    <x v="8"/>
    <n v="100"/>
  </r>
  <r>
    <n v="2346"/>
    <s v="Enviar copia del informe consolidado de Seguimiento a la Gestión de la Entidad al Comité Institucional de Coordinación de Control Interno, que incluya la necesidad de plantear planes de mejoramiento (cuando lo requiera) para aquellos incumplimiento observados en dichos informes."/>
    <s v="Oportunidad de mejora - Monitoreo - Supervisión - Evaluación y comunicación de deficiencias oportunamente (Evalúa los resultados, Comunica las deficiencias y Monitorea las medidas correctivas)."/>
    <x v="0"/>
    <x v="0"/>
    <s v="Jacqueline Uribe Moron - cjuribem1"/>
    <x v="4"/>
    <s v="Sandra Milena Del Pilar Rueda Ochoa - psruedao1"/>
    <s v="Paula Andrea Perez Arevalo - cppereza1"/>
    <d v="2020-09-18T00:00:00"/>
    <x v="8"/>
    <n v="100"/>
  </r>
  <r>
    <n v="2349"/>
    <s v="Elaboración de un instrumento para la realización del seguimiento a los riesgos asociados a los contratos de obra"/>
    <s v="Oportunidad de mejora - Evaluación de riesgos - Identificación y análisis de cambios significativos"/>
    <x v="0"/>
    <x v="0"/>
    <s v="Jacqueline Uribe Moron - cjuribem1"/>
    <x v="4"/>
    <s v="Sandra Milena Del Pilar Rueda Ochoa - psruedao1"/>
    <s v="Paula Andrea Perez Arevalo - cppereza1"/>
    <d v="2020-11-01T00:00:00"/>
    <x v="8"/>
    <n v="100"/>
  </r>
  <r>
    <n v="2033"/>
    <s v="Presentar a consideración del Comité Institucional de Gestión y Desempeño, instancia de autorización de la venta de predios remanentes, la información de los predios"/>
    <s v="Disposición recurrente de recursos para la administración de predios remanentes de obra"/>
    <x v="2"/>
    <x v="0"/>
    <s v="Cristian Sebastian Fandino Melgarejo - pcfandin1"/>
    <x v="9"/>
    <s v="Maria Del Pilar Grajales Restrepo - pmgrajal1"/>
    <s v="Rocio Del Pilar Lievano Moyano - crlievan1"/>
    <d v="2020-01-15T00:00:00"/>
    <x v="10"/>
    <n v="100"/>
  </r>
  <r>
    <n v="2225"/>
    <s v="Revisar y de ser necesario actualizar la CP-DP-01 del 01/09/2017; Las Guías: GU-DP-17 elaboración de presupuestos para obras, consultorías, interventorías y contratos administrativos de 14/02/2013 y GU-DP-01 alcance entregables de diseño de 17/04/2018; c. El Procedimiento PR-DP-080 cambio de estudios y diseños aprobados en etapa de construcción y/o conservación de 11/02/2014"/>
    <s v="No conformidad N° 1. Deficiencias en la actualización y control de la Información documentada del SIG para el proceso de Diseño de Proyectos"/>
    <x v="0"/>
    <x v="0"/>
    <s v="Fabio Luis Ayala Rodriguez - pfayalar1"/>
    <x v="1"/>
    <s v="Elizabeth Marin Ospina - tppemarino1"/>
    <s v="Silvia Liliana Santos Angel - cssantos1"/>
    <d v="2020-07-27T00:00:00"/>
    <x v="11"/>
    <n v="100"/>
  </r>
  <r>
    <n v="2232"/>
    <s v="Ejecutar plan contingente de depuración y cierre de procesos de inscripción de actos de expropiación administrativa generados hasta el mes de diciembre 2020"/>
    <s v="No Conformidad N° 3. Deficiencias en la liberación de productos y servicios del proceso."/>
    <x v="0"/>
    <x v="0"/>
    <s v="Consuelo Mercedes Russi Suarez - ccrussis1"/>
    <x v="9"/>
    <s v="Maria Del Pilar Grajales Restrepo - pmgrajal1"/>
    <s v="Rocio Del Pilar Lievano Moyano - crlievan1"/>
    <d v="2020-08-01T00:00:00"/>
    <x v="12"/>
    <n v="100"/>
  </r>
  <r>
    <n v="2247"/>
    <s v="Revisar, identificar y/o complementar en la Matriz de Riesgo del área las acciones que nos permitan controlar las factibilidades que hace el IDU &quot;In House&quot;"/>
    <s v="No Conformidad Nº 1. Falta de identificación de Riesgos de Gestión para la elaboración de los productos de prefactibilidad y factibilidad “en casa” (proyectos no contratados) a cargo del proceso."/>
    <x v="2"/>
    <x v="0"/>
    <s v="Jose Andres Benavides Gonzalez - cjbenavi2"/>
    <x v="1"/>
    <s v="Elizabeth Marin Ospina - tppemarino1"/>
    <s v="Silvia Liliana Santos Angel - cssantos1"/>
    <d v="2020-07-27T00:00:00"/>
    <x v="11"/>
    <n v="100"/>
  </r>
  <r>
    <n v="2299"/>
    <s v="Realizar una sensibilización al interior de la DTPS, frente a la oportunidad en la elaboración y publicación de los documentos"/>
    <s v="Publicación extemporánea de los documentos de adjudicación del proceso IDU-CMA-SGDU-002-2020."/>
    <x v="0"/>
    <x v="0"/>
    <s v="Angie Estefany Villanueva Cortes - pavillan1"/>
    <x v="10"/>
    <s v="Ferney Baquero Figueredo - pfbaquer1"/>
    <s v="Clara Puerto Cardoso - pcpuerto1"/>
    <d v="2020-10-01T00:00:00"/>
    <x v="10"/>
    <n v="100"/>
  </r>
  <r>
    <n v="2300"/>
    <s v="Enviar un memorando de recomendaciones a las áreas técnicas frente a la importancia de lograr una revisión de los documentos precontractuales, previa a la radicación de los procesos en la DTPS y/o convocar a mesas técnicas cuando así se requieran."/>
    <s v="Inoportunidad de actividades previas de revisión y ajuste de soportes de la contratación antes de la publicación de proyecto de pliegos de condiciones en el SECOP."/>
    <x v="0"/>
    <x v="0"/>
    <s v="Angie Estefany Villanueva Cortes - pavillan1"/>
    <x v="10"/>
    <s v="Ferney Baquero Figueredo - pfbaquer1"/>
    <s v="Clara Puerto Cardoso - pcpuerto1"/>
    <d v="2020-10-01T00:00:00"/>
    <x v="10"/>
    <n v="100"/>
  </r>
  <r>
    <n v="2301"/>
    <s v="Implementar un programa de seguimiento a los procesos de selección"/>
    <s v="Inefectividad de acciones del Plan de Mejoramiento."/>
    <x v="2"/>
    <x v="0"/>
    <s v="Cristian Sebastian Fandino Melgarejo - pcfandin1"/>
    <x v="10"/>
    <s v="Ferney Baquero Figueredo - pfbaquer1"/>
    <s v="Clara Puerto Cardoso - pcpuerto1"/>
    <d v="2020-10-01T00:00:00"/>
    <x v="10"/>
    <n v="100"/>
  </r>
  <r>
    <n v="2302"/>
    <s v="Memorando recordando a los Ordenadores del Gasto que para la radicacion de los documentos, debe darse aplicación a las políticas operacionales establecidas en los procesos de selección, en relación con la suscripción de los documentos por parte del mismo."/>
    <s v="Documentación publicada en SECOP II sin contar con la suscripción del personal competente"/>
    <x v="2"/>
    <x v="0"/>
    <s v="Cristian Sebastian Fandino Melgarejo - pcfandin1"/>
    <x v="10"/>
    <s v="Ferney Baquero Figueredo - pfbaquer1"/>
    <s v="Clara Puerto Cardoso - pcpuerto1"/>
    <d v="2020-10-01T00:00:00"/>
    <x v="10"/>
    <n v="100"/>
  </r>
  <r>
    <n v="2303"/>
    <s v="Realizar una sensibilización al interior de la DTPS, frente a los aspectos a tener en cuenta en la revisión de los antecedentes de los procesos"/>
    <s v="Ausencia en la radicación del proceso del registro impreso del Plan Anual de Adquisiciones en el proceso IDU-CMA-SGI-009-2020"/>
    <x v="0"/>
    <x v="0"/>
    <s v="Angie Estefany Villanueva Cortes - pavillan1"/>
    <x v="10"/>
    <s v="Ferney Baquero Figueredo - pfbaquer1"/>
    <s v="Clara Puerto Cardoso - pcpuerto1"/>
    <d v="2020-10-01T00:00:00"/>
    <x v="10"/>
    <n v="100"/>
  </r>
  <r>
    <n v="2304"/>
    <s v="Emitir directriz para los responsables de la revisión de los documentos, al interior de la DTPS, frente a la importancia de la verificación de la información actualizada del proceso"/>
    <s v="Falta de actualización de la información publicada en SECOP II relacionada con el proceso IDU-CMA-SGDU-002-2020"/>
    <x v="2"/>
    <x v="0"/>
    <s v="Cristian Sebastian Fandino Melgarejo - pcfandin1"/>
    <x v="10"/>
    <s v="Ferney Baquero Figueredo - pfbaquer1"/>
    <s v="Clara Puerto Cardoso - pcpuerto1"/>
    <d v="2020-10-01T00:00:00"/>
    <x v="10"/>
    <n v="100"/>
  </r>
  <r>
    <n v="2305"/>
    <s v="Realizar una sensibilización sobre los aspectos particulares de los concursos de méritos"/>
    <s v="Incumplimiento frente a la reserva existente para publicar las variables de estimación del presupuesto de un proceso de selección mediante la modalidad de Concurso de Méritos"/>
    <x v="2"/>
    <x v="0"/>
    <s v="Cristian Sebastian Fandino Melgarejo - pcfandin1"/>
    <x v="10"/>
    <s v="Ferney Baquero Figueredo - pfbaquer1"/>
    <s v="Clara Puerto Cardoso - pcpuerto1"/>
    <d v="2020-10-01T00:00:00"/>
    <x v="10"/>
    <n v="100"/>
  </r>
  <r>
    <n v="2306"/>
    <s v="Campaña de concienciación hacia los gerentes públicos, enfocada a la importancia de conservar el conocimiento crítico de la Entidad En OBSERVACIONES /ENTREGABLES ESPERADOS agregan: &quot;3 piezas de comunicación&quot;."/>
    <s v="Materialización del riesgo I14"/>
    <x v="0"/>
    <x v="0"/>
    <s v="Adriana Mabel Nino Acosta - paninoac1"/>
    <x v="5"/>
    <s v="Arleth Patricia Saurith Contreras - pasaurit1"/>
    <s v="Hector Andres Mafla Trujillo - phmaflat1"/>
    <d v="2020-09-01T00:00:00"/>
    <x v="13"/>
    <n v="100"/>
  </r>
  <r>
    <n v="2370"/>
    <s v="Efectuar una (1) jornada de sensibilización respecto a los procedimientos, mecanismos y aspectos más relevantes a tener en cuenta en las actividades derivadas del apoyo a la supervisión de contratos con énfasis en las relacionadas con garantías contractuales."/>
    <s v="Ausencia o extemporaneidad en el ajuste de garantías contractuales, con ocasión de suscripción de actas de inicio o modificatorios contractuales."/>
    <x v="0"/>
    <x v="0"/>
    <s v="Consuelo Mercedes Russi Suarez - ccrussis1"/>
    <x v="9"/>
    <s v="Maria Del Pilar Grajales Restrepo - pmgrajal1"/>
    <s v="Rocio Del Pilar Lievano Moyano - crlievan1"/>
    <d v="2020-11-16T00:00:00"/>
    <x v="11"/>
    <n v="100"/>
  </r>
  <r>
    <n v="2371"/>
    <s v="Elaborar y poner a disposición del equipo de trabajo de DTDP, una (1) matriz unificada de seguimiento a la gestión contractual, que permita evidenciar las alertas frente a fechas críticas de gestión en especial las asociadas al trámite de garantías contractuales"/>
    <s v="Ausencia o extemporaneidad en el ajuste de garantías contractuales, con ocasión de suscripción de actas de inicio o modificatorios contractuales."/>
    <x v="0"/>
    <x v="0"/>
    <s v="Consuelo Mercedes Russi Suarez - ccrussis1"/>
    <x v="9"/>
    <s v="Maria Del Pilar Grajales Restrepo - pmgrajal1"/>
    <s v="Rocio Del Pilar Lievano Moyano - crlievan1"/>
    <d v="2020-11-16T00:00:00"/>
    <x v="11"/>
    <n v="100"/>
  </r>
  <r>
    <n v="2372"/>
    <s v="Efectuar el memorando de traslado de los documentos objeto de publicación a la DTGC, previa depuración del estado de contratos respecto a publicaciones en SECOP"/>
    <s v="Inefectividad de acciones del Plan de Mejoramiento relacionadas con términos de notificación y publicación de informes en SECOP"/>
    <x v="0"/>
    <x v="0"/>
    <s v="Consuelo Mercedes Russi Suarez - ccrussis1"/>
    <x v="9"/>
    <s v="Maria Del Pilar Grajales Restrepo - pmgrajal1"/>
    <s v="Rocio Del Pilar Lievano Moyano - crlievan1"/>
    <d v="2020-11-16T00:00:00"/>
    <x v="11"/>
    <n v="100"/>
  </r>
  <r>
    <n v="2373"/>
    <s v="Efectuar notificación de actos administrativos oportunamente contando con tablero de control actualizado en relación con las fechas máximas de notificación y alertas tempranas respecto al cumplimiento de éstas"/>
    <s v="Inefectividad de acciones del Plan de Mejoramiento relacionadas con términos de notificación y publicación de informes en SECOP"/>
    <x v="1"/>
    <x v="0"/>
    <s v="Consuelo Mercedes Russi Suarez - ccrussis1"/>
    <x v="9"/>
    <s v="Maria Del Pilar Grajales Restrepo - pmgrajal1"/>
    <s v="Rocio Del Pilar Lievano Moyano - crlievan1"/>
    <d v="2020-11-20T00:00:00"/>
    <x v="11"/>
    <n v="100"/>
  </r>
  <r>
    <n v="2374"/>
    <s v="Elaborar una (1) comunicación a los contratistas bajo la supervisión de la DTDP, reiterando el cumplimiento integral de las obligaciones y señalando los mecanismos de seguimiento para la validación integral de su entrega oportuna"/>
    <s v="Deficiencias en la supervisión contractual."/>
    <x v="1"/>
    <x v="0"/>
    <s v="Consuelo Mercedes Russi Suarez - ccrussis1"/>
    <x v="9"/>
    <s v="Maria Del Pilar Grajales Restrepo - pmgrajal1"/>
    <s v="Rocio Del Pilar Lievano Moyano - crlievan1"/>
    <d v="2020-11-16T00:00:00"/>
    <x v="11"/>
    <n v="100"/>
  </r>
  <r>
    <n v="2375"/>
    <s v="Solicitar al contratista del contrato para las demoliciones, limpieza, cerramiento y matenimiento de los predios (Contrato 1544 de 2018), el soporte de pago de aporte FIC en los meses pendientes de ejecución"/>
    <s v="Debilidades en controles a documentos para pago."/>
    <x v="1"/>
    <x v="0"/>
    <s v="Consuelo Mercedes Russi Suarez - ccrussis1"/>
    <x v="9"/>
    <s v="Maria Del Pilar Grajales Restrepo - pmgrajal1"/>
    <s v="Rocio Del Pilar Lievano Moyano - crlievan1"/>
    <d v="2020-11-16T00:00:00"/>
    <x v="11"/>
    <n v="100"/>
  </r>
  <r>
    <n v="2378"/>
    <s v="Sensibilización para la formulación de planes de mejoramiento"/>
    <s v="Inefectividad de acciones de planes de mejoramiento"/>
    <x v="2"/>
    <x v="0"/>
    <s v="Wilson Guillermo Herrera Reyes - pwherrer1"/>
    <x v="4"/>
    <s v="Sandra Milena Del Pilar Rueda Ochoa - psruedao1"/>
    <s v="Paula Andrea Perez Arevalo - cppereza1"/>
    <d v="2021-01-02T00:00:00"/>
    <x v="10"/>
    <n v="100"/>
  </r>
  <r>
    <n v="1962"/>
    <s v="Generar mesas de trabajo entre el equipo de continuidad y el equipo responsable del marco de actuación del IDIGER para definir la estrategia"/>
    <s v="Dar cumplimiento al marco de actuación del IDIGER proyectado para el 2020"/>
    <x v="0"/>
    <x v="0"/>
    <s v="Fernando Garavito Guerra - pfgaravi1"/>
    <x v="0"/>
    <s v="Rosita Esther Barrios Figueroa - prbarrio1"/>
    <s v="Jhon Henry Cueca Malagon - cjcuecam1"/>
    <d v="2019-09-15T00:00:00"/>
    <x v="14"/>
    <n v="100"/>
  </r>
  <r>
    <n v="2103"/>
    <s v="Capacitar y/o sensibilizar en la clasificación de los requerimientos y asignación de tiempos de respuesta, al personal de radicación de la STRF, al grupo Canales de Atención de la OTC."/>
    <s v="Inconsistencias en la determinación de la tipología y clasificación documental de requerimientos."/>
    <x v="1"/>
    <x v="0"/>
    <s v="Angie Estefany Villanueva Cortes - pavillan1"/>
    <x v="11"/>
    <s v="Luisa Fernanda Aguilar Peña - plaguila2"/>
    <s v="Luisa Fernanda Aguilar Peña - plaguila2"/>
    <d v="2020-06-01T00:00:00"/>
    <x v="14"/>
    <n v="100"/>
  </r>
  <r>
    <n v="2104"/>
    <s v="Realizar la retroalimentación al personal de radicación de la STRF, frente al control de calidad realizado a las comunicaciones recibidas y clasificadas como derechos de petición y organismos de control."/>
    <s v="Inconsistencias en la determinación de la tipología y clasificación documental de requerimientos."/>
    <x v="0"/>
    <x v="0"/>
    <s v="Angie Estefany Villanueva Cortes - pavillan1"/>
    <x v="7"/>
    <s v="Cesar Dimas Padilla Santacruz - pcpadill1"/>
    <s v="Sayda Yolanda Ochica Vargas - psochica1"/>
    <d v="2020-07-01T00:00:00"/>
    <x v="14"/>
    <n v="100"/>
  </r>
  <r>
    <n v="2284"/>
    <s v="Realizar verificación mensual de las normas aplicables al proceso"/>
    <s v="No Conformidad N° 2. Desactualización del Normograma del proceso"/>
    <x v="0"/>
    <x v="0"/>
    <s v="Yully Maritza Montenegro Suarez - cymonten1"/>
    <x v="4"/>
    <s v="Sandra Milena Del Pilar Rueda Ochoa - psruedao1"/>
    <s v="Paula Andrea Perez Arevalo - cppereza1"/>
    <d v="2020-08-03T00:00:00"/>
    <x v="14"/>
    <n v="100"/>
  </r>
  <r>
    <n v="2309"/>
    <s v="Dar a conocer el formato Control de Capacidad de los Recursos de TI (FOTI30) a los grupos funcionales de la STRT. En OBSERVACIONES /ENTREGABLES ESPERADOS agregan: &quot;1 acción&quot;."/>
    <s v="Materialización de los riesgos I.19 e I.20"/>
    <x v="1"/>
    <x v="0"/>
    <s v="Adriana Mabel Nino Acosta - paninoac1"/>
    <x v="5"/>
    <s v="Arleth Patricia Saurith Contreras - pasaurit1"/>
    <s v="Hector Pulido Moreno - phpulido1"/>
    <d v="2020-09-14T00:00:00"/>
    <x v="15"/>
    <n v="100"/>
  </r>
  <r>
    <n v="2324"/>
    <s v="Revisar la documentación relacionada con la STOP y realizar la actualización y/o creación de los documentos que se requieran"/>
    <s v="Se evidencia la necesidad de revisar la documentación perteneciente a la dependencia y actualizar la que se requiera, dado la dinámica y los cambios que van surgiendo."/>
    <x v="0"/>
    <x v="0"/>
    <s v="Consuelo Mercedes Russi Suarez - ccrussis1"/>
    <x v="12"/>
    <s v="Maria Olga Bermudez Vidales - pmbermud1"/>
    <s v="Andrea Milena Moreno Munoz - pamoreno2"/>
    <d v="2020-10-05T00:00:00"/>
    <x v="14"/>
    <n v="100"/>
  </r>
  <r>
    <n v="2405"/>
    <s v="Revisar, actualizar y adoptar la planificación de los subsistemas de gestión en el marco de la nueva planeación estratégica"/>
    <s v="Oportunidad de Mejora: Revisar y alinear la planificación de los Subsistemas"/>
    <x v="0"/>
    <x v="0"/>
    <s v="Yully Maritza Montenegro Suarez - cymonten1"/>
    <x v="4"/>
    <s v="Sandra Milena Del Pilar Rueda Ochoa - psruedao1"/>
    <s v="Paula Andrea Perez Arevalo - cppereza1"/>
    <d v="2021-01-01T00:00:00"/>
    <x v="14"/>
    <n v="100"/>
  </r>
  <r>
    <n v="2408"/>
    <s v="Revisar junto con la STRT los requerimientos de personal del SGSI, y determinar si es necesario la contratación de personal adicional."/>
    <s v="Oportunidad de Mejora: Contratar profesionales para el SGSST y SGSI"/>
    <x v="0"/>
    <x v="0"/>
    <s v="Yully Maritza Montenegro Suarez - cymonten1"/>
    <x v="0"/>
    <s v="Rosita Esther Barrios Figueroa - prbarrio1"/>
    <s v="Jhon Henry Cueca Malagon - cjcuecam1"/>
    <d v="2021-02-01T00:00:00"/>
    <x v="14"/>
    <n v="100"/>
  </r>
  <r>
    <n v="2423"/>
    <s v="Ajustar política de expiración de contraseñas en el documento de políticas de seguridad de información. En &quot;OBSERVACIONES/ENTREGABLES ESPERADOS&quot; agregaron: &quot;Manual de políticas de seguridad actualizado&quot;."/>
    <s v="Norma ISO 27001:2013, Anexo A, control A.9.4.3 Sistema de gestión de contraseñas"/>
    <x v="0"/>
    <x v="0"/>
    <s v="Adriana Mabel Nino Acosta - paninoac1"/>
    <x v="5"/>
    <s v="Arleth Patricia Saurith Contreras - pasaurit1"/>
    <s v="Hector Andres Mafla Trujillo - phmaflat1"/>
    <d v="2020-11-17T00:00:00"/>
    <x v="14"/>
    <n v="100"/>
  </r>
  <r>
    <n v="1920"/>
    <s v="Realizar una capacitación en Six Sigma a la Gente IDU."/>
    <s v="Fortalecimiento de capacidades institucionales"/>
    <x v="0"/>
    <x v="0"/>
    <s v="Yully Maritza Montenegro Suarez - cymonten1"/>
    <x v="4"/>
    <s v="Sandra Milena Del Pilar Rueda Ochoa - psruedao1"/>
    <s v="Paula Andrea Perez Arevalo - cppereza1"/>
    <d v="2019-10-11T00:00:00"/>
    <x v="16"/>
    <n v="100"/>
  </r>
  <r>
    <n v="2113"/>
    <s v="Comunicar a los contratistas luego de suscribir la minuta del contrato, previa a la suscripción del acta de inicio, informando los requisitos administrativos para cada proyecto."/>
    <s v="Extemporaneidad en la firma del Acta de Inicio."/>
    <x v="2"/>
    <x v="0"/>
    <s v="Cristian Sebastian Fandino Melgarejo - pcfandin1"/>
    <x v="1"/>
    <s v="Elizabeth Marin Ospina - tppemarino1"/>
    <s v="Silvia Liliana Santos Angel - cssantos1"/>
    <d v="2020-05-11T00:00:00"/>
    <x v="17"/>
    <n v="100"/>
  </r>
  <r>
    <n v="2114"/>
    <s v="Comunicar a la interventoría los recordatorios de las actualizaciones de las garantías del contrato"/>
    <s v="Falta de gestión de la actualización de las garantías con ocasión de la suscripción del acta No 12 de reinicio del contrato IDU-933-2016 y del acta No. 10 de reinicio del contrato IDU-934-2016"/>
    <x v="2"/>
    <x v="0"/>
    <s v="Cristian Sebastian Fandino Melgarejo - pcfandin1"/>
    <x v="1"/>
    <s v="Elizabeth Marin Ospina - tppemarino1"/>
    <s v="Silvia Liliana Santos Angel - cssantos1"/>
    <d v="2020-05-11T00:00:00"/>
    <x v="17"/>
    <n v="100"/>
  </r>
  <r>
    <n v="2117"/>
    <s v="Realizar Capacitación a los profesionales que son apoyo a la supervisión de los contratos, sobre los tiempos de publicación en el SECOP"/>
    <s v="Ausencia / extemporaneidad en la publicación en SECOP de información contractual"/>
    <x v="2"/>
    <x v="0"/>
    <s v="Jacqueline Uribe Moron - cjuribem1"/>
    <x v="1"/>
    <s v="Elizabeth Marin Ospina - tppemarino1"/>
    <s v="Silvia Liliana Santos Angel - cssantos1"/>
    <d v="2020-05-11T00:00:00"/>
    <x v="17"/>
    <n v="100"/>
  </r>
  <r>
    <n v="2124"/>
    <s v="Solicitar a la DTPS, la modificación de la lista de chequeo para iniciar el proceso de selección"/>
    <s v="Falta de planeación al expedir la adenda No. 3 sin proyectar la totalidad de recursos requeridos en la etapa de construcción."/>
    <x v="2"/>
    <x v="0"/>
    <s v="Cristian Sebastian Fandino Melgarejo - pcfandin1"/>
    <x v="1"/>
    <s v="Elizabeth Marin Ospina - tppemarino1"/>
    <s v="Silvia Liliana Santos Angel - cssantos1"/>
    <d v="2020-05-11T00:00:00"/>
    <x v="17"/>
    <n v="100"/>
  </r>
  <r>
    <n v="2129"/>
    <s v="Ajustar el documento GUDP017 “Guía de Elaboración de Presupuestos” donde se indique como se debe realizar la discriminación territorializada de los costos de los productos, según sea el caso"/>
    <s v="Incumplimiento de requisitos en la presentación de facturas en la etapa de Estudios y Diseños, asociados al registro de la distribución territorial de costos."/>
    <x v="2"/>
    <x v="0"/>
    <s v="Cristian Sebastian Fandino Melgarejo - pcfandin1"/>
    <x v="1"/>
    <s v="Elizabeth Marin Ospina - tppemarino1"/>
    <s v="Silvia Liliana Santos Angel - cssantos1"/>
    <d v="2020-05-11T00:00:00"/>
    <x v="17"/>
    <n v="100"/>
  </r>
  <r>
    <n v="2130"/>
    <s v="Comunicar a los contratistas sobre los requisitos y procedimientos para diligenciar el acta de pago"/>
    <s v="Debilidad en los controles ejercidos por la supervisión en la etapa de estudios y diseños, frente a las aprobaciones para pago de productos versus las condiciones de calidad y contenido de productos ofrecidos por los contratistas a los mismos."/>
    <x v="0"/>
    <x v="0"/>
    <s v="Angie Estefany Villanueva Cortes - pavillan1"/>
    <x v="1"/>
    <s v="Elizabeth Marin Ospina - tppemarino1"/>
    <s v="Silvia Liliana Santos Angel - cssantos1"/>
    <d v="2020-05-11T00:00:00"/>
    <x v="17"/>
    <n v="100"/>
  </r>
  <r>
    <n v="2134"/>
    <s v="Realizar mesa de trabajo con la OAP, con el fin de verificar la viabilidad de realizar modificaciones al aplicativo para que genere alarmas y pueda ser cargado por la Interventoría y se analice la periodicidad del cargue"/>
    <s v="Inconsistencia y desactualización de la información registrada por parte de la supervisión del contrato IDU-933-2016, en el sistema integral de gestión de proyectos IDU – ZIPA."/>
    <x v="0"/>
    <x v="0"/>
    <s v="Angie Estefany Villanueva Cortes - pavillan1"/>
    <x v="2"/>
    <s v="Meliza Marulanda - pmmarula1"/>
    <s v="Habib Leonardo Mejia Rivera - chmejiar1"/>
    <d v="2020-05-11T00:00:00"/>
    <x v="18"/>
    <n v="100"/>
  </r>
  <r>
    <n v="2135"/>
    <s v="Realizar un documento o protocolo de entrega de información en desarrollo de una auditoria Interna cuando la información requerida sea aportada por un tercero."/>
    <s v="Deficiencias Información entregada en desarrollo de la auditoría - Materialización riesgo G.EC.03"/>
    <x v="0"/>
    <x v="0"/>
    <s v="Angie Estefany Villanueva Cortes - pavillan1"/>
    <x v="2"/>
    <s v="Meliza Marulanda - pmmarula1"/>
    <s v="Habib Leonardo Mejia Rivera - chmejiar1"/>
    <d v="2020-05-15T00:00:00"/>
    <x v="19"/>
    <n v="100"/>
  </r>
  <r>
    <n v="2251"/>
    <s v="Revisión mensual aleatoria de Salidas No Conformes de los contratos en ejecución al interior del área"/>
    <s v="No Conformidad N° 3. Fallas en el reporte de Salidas No Conformes"/>
    <x v="1"/>
    <x v="0"/>
    <s v="Jose Andres Benavides Gonzalez - cjbenavi2"/>
    <x v="1"/>
    <s v="Elizabeth Marin Ospina - tppemarino1"/>
    <s v="Silvia Liliana Santos Angel - cssantos1"/>
    <d v="2020-07-27T00:00:00"/>
    <x v="16"/>
    <n v="100"/>
  </r>
  <r>
    <n v="2255"/>
    <s v="Realizar un comunicado alerta el día final del periodo recordando la fecha indicada para presentar el informe frente al plazo establecido"/>
    <s v="No Conformidad N° 6. Incumplimiento de requisitos contractuales, por la no radicación del informe mensual de interventoría N° 8 (componentes Técnico, Ambiental - Forestal y Social)."/>
    <x v="1"/>
    <x v="0"/>
    <s v="Jose Andres Benavides Gonzalez - cjbenavi2"/>
    <x v="1"/>
    <s v="Elizabeth Marin Ospina - tppemarino1"/>
    <s v="Silvia Liliana Santos Angel - cssantos1"/>
    <d v="2020-07-27T00:00:00"/>
    <x v="16"/>
    <n v="100"/>
  </r>
  <r>
    <n v="2425"/>
    <s v="Forzar la actualización de las contraseñas en la Gente IDU. En &quot;OBSERVACIONES/ENTREGABLES ESPERADOS&quot; agregaron: &quot;Contraseñas de la Gente IDU actualizadas.&quot;"/>
    <s v="Norma ISO 27001:2013, Anexo A, control A.9.4.3 Sistema de gestión de contraseñas"/>
    <x v="0"/>
    <x v="0"/>
    <s v="Adriana Mabel Nino Acosta - paninoac1"/>
    <x v="5"/>
    <s v="Arleth Patricia Saurith Contreras - pasaurit1"/>
    <s v="Hector Andres Mafla Trujillo - phmaflat1"/>
    <d v="2021-01-12T00:00:00"/>
    <x v="19"/>
    <n v="100"/>
  </r>
  <r>
    <n v="2429"/>
    <s v="Memorando a través del cual se les indique a los supervisores de contrato la responsabilidad que tienen en cuanto al seguimiento a la actualización de garantías"/>
    <s v="HALLAZGO 1. Incumplimiento del plazo para suscribir Acta de Inicio del contrato IDU-1384-2017."/>
    <x v="0"/>
    <x v="0"/>
    <s v="Hector Yesid Luengas Caicedo - phluenga1"/>
    <x v="6"/>
    <s v="Juan Carlos Gonzalez Vasquez - pjgonzal4"/>
    <s v="Johana Paola Lamilla Sanchez - cjlamill1"/>
    <d v="2021-03-10T00:00:00"/>
    <x v="20"/>
    <n v="100"/>
  </r>
  <r>
    <n v="1901"/>
    <s v="Adecuar el centro de cableado del piso 4 de la sede calle 20 para que cumpla con las condiciones ambientales y de infraestructura requeridas."/>
    <s v="No se evidencia controles en el centro de cableado del piso 5 de la oficina Calle 20 No. 9 se identifican equipos dedicados a garantizar la continuidad del servicio web de la entidad no se encuentra una adecuada protección para tratar riesgos y peligros a"/>
    <x v="0"/>
    <x v="0"/>
    <s v="Wilson Guillermo Herrera Reyes - pwherrer1"/>
    <x v="5"/>
    <s v="Arleth Patricia Saurith Contreras - pasaurit1"/>
    <s v="Marco Fidel Guerrero Parada - pmguerre1"/>
    <d v="2019-09-23T00:00:00"/>
    <x v="21"/>
    <n v="100"/>
  </r>
  <r>
    <n v="2226"/>
    <s v="Revisar que la información entregada por el área se encuentre publicada correctamente en la intranet y comunicar a la SGJ si no concuerda con la información enviada"/>
    <s v="No Conformidad Nº 2: Desactualización de la normatividad relacionada en el Normograma y la documentación del proceso"/>
    <x v="0"/>
    <x v="0"/>
    <s v="Fabio Luis Ayala Rodriguez - pfayalar1"/>
    <x v="1"/>
    <s v="Elizabeth Marin Ospina - tppemarino1"/>
    <s v="Silvia Liliana Santos Angel - cssantos1"/>
    <d v="2020-07-27T00:00:00"/>
    <x v="22"/>
    <n v="100"/>
  </r>
  <r>
    <n v="2234"/>
    <s v="Revisar la documentación del proceso puntualmente los procedimientos y actualizar aquellos a los que haya lugar y que sea responsabilidad de la STJEF"/>
    <s v="No conformidad N° 1. Debilidades en la actualización y control de la Información documentada del proceso de Gestión de la Valorización y Financiación."/>
    <x v="0"/>
    <x v="0"/>
    <s v="Consuelo Mercedes Russi Suarez - ccrussis1"/>
    <x v="13"/>
    <s v="Ligia Mercedes Gonzalez Forero - plgonzal1"/>
    <s v="Nubia Patricia Sanabria - cnsanabr3"/>
    <d v="2020-10-01T00:00:00"/>
    <x v="22"/>
    <n v="100"/>
  </r>
  <r>
    <n v="2260"/>
    <s v="Actualizar el procedimiento PRGC-12 Contratación de prestación de servicios profesionales y de apoyo a la gestión con personas naturales"/>
    <s v="Deficiencias en la actualización y control de la Información documentada del SIG para el proceso de Gestión Contractual."/>
    <x v="2"/>
    <x v="0"/>
    <s v="Cristian Sebastian Fandino Melgarejo - pcfandin1"/>
    <x v="6"/>
    <s v="Juan Carlos Gonzalez Vasquez - pjgonzal4"/>
    <s v="Johana Paola Lamilla Sanchez - cjlamill1"/>
    <d v="2020-08-01T00:00:00"/>
    <x v="22"/>
    <n v="100"/>
  </r>
  <r>
    <n v="2265"/>
    <s v="Realizar seguimiento al normograma, con el objeto de actualizar las modificaciones normativas de servicio al ciudadano que hayan tenido lugar."/>
    <s v="No conformidad Nº 1. Desactualización del Normograma del proceso"/>
    <x v="0"/>
    <x v="0"/>
    <s v="Jacqueline Uribe Moron - cjuribem1"/>
    <x v="11"/>
    <s v="Luisa Fernanda Aguilar Peña - plaguila2"/>
    <s v="Luisa Fernanda Aguilar Peña - plaguila2"/>
    <d v="2020-08-05T00:00:00"/>
    <x v="22"/>
    <n v="100"/>
  </r>
  <r>
    <n v="2278"/>
    <s v="Realizar un diagnostico de que es posible hacer trasferencia documental, bajo la TRD vigente, remitir un documento a archivo informando lo que no es suceptible de transferencia y realizar las transferencias documentales que son suceptibles de ejecutarse"/>
    <s v="Incumplimiento de acciones establecidas en el Plan de mejoramiento"/>
    <x v="2"/>
    <x v="0"/>
    <s v="Fernando Garavito Guerra - pfgaravi1"/>
    <x v="14"/>
    <s v="Fanny Stella Pallares Rincon - pfpallar1"/>
    <s v="Luz Angela Amortegui Rodriguez - clamorte1"/>
    <d v="2020-08-01T00:00:00"/>
    <x v="22"/>
    <n v="100"/>
  </r>
  <r>
    <n v="2293"/>
    <s v="Elaborar una Instrucción Jurídica en la cual se establezcan los lineamientos para la publicación oportuna de documentos en la plataforma SECOP."/>
    <s v="Ausencia / extemporaneidad / incompletitud en la publicación de información precontractual/contractual en la plataforma SECOP II"/>
    <x v="0"/>
    <x v="0"/>
    <s v="Consuelo Mercedes Russi Suarez - ccrussis1"/>
    <x v="6"/>
    <s v="Juan Carlos Gonzalez Vasquez - pjgonzal4"/>
    <s v="Johana Paola Lamilla Sanchez - cjlamill1"/>
    <d v="2020-09-01T00:00:00"/>
    <x v="22"/>
    <n v="100"/>
  </r>
  <r>
    <n v="2295"/>
    <s v="Elaborar memorando a las áreas indicando la responsabilidad en la inclusión de la totalidad de la información en los expedientes virtuales de los contratos de acuerdo con lo establecido en los documentos soporte del proceso de gestión documental."/>
    <s v="Deficiencias en el manejo de expedientes virtuales en ORFEO."/>
    <x v="0"/>
    <x v="0"/>
    <s v="Jose Andres Benavides Gonzalez - cjbenavi2"/>
    <x v="6"/>
    <s v="Juan Carlos Gonzalez Vasquez - pjgonzal4"/>
    <s v="Johana Paola Lamilla Sanchez - cjlamill1"/>
    <d v="2020-09-01T00:00:00"/>
    <x v="22"/>
    <n v="100"/>
  </r>
  <r>
    <n v="2296"/>
    <s v="Memorando a través del cual se les indique a los supervisores de contrato la responsabilidad que tienen en cuanto al seguimiento a la actualización de garantías."/>
    <s v="Ausencia o extemporaneidad en el ajuste de garantías contractuales, con ocasión de suscripción de actas de inicio o modificatorios contractuales."/>
    <x v="2"/>
    <x v="0"/>
    <s v="Adriana Mabel Nino Acosta - paninoac1"/>
    <x v="6"/>
    <s v="Juan Carlos Gonzalez Vasquez - pjgonzal4"/>
    <s v="Johana Paola Lamilla Sanchez - cjlamill1"/>
    <d v="2020-09-01T00:00:00"/>
    <x v="22"/>
    <n v="100"/>
  </r>
  <r>
    <n v="2323"/>
    <s v="Realizar nuevas capacitaciones a contratos mayores a un año, a solicitud del coordinador social del IDU, conforme las situaciones presentadas en el contrato. En la columna de entregables manifiestan: &quot;Listados de asistencia y/o actas de capacitaciones&quot;"/>
    <s v="HALLAZGO 7. Debilidades en el registro de PQRS en el sistema Bachué y en la atención oportuna de las mismas en puntos IDU."/>
    <x v="2"/>
    <x v="0"/>
    <s v="Hector Yesid Luengas Caicedo - phluenga1"/>
    <x v="15"/>
    <s v="Lucy Molano Rodriguez - plmolano1"/>
    <s v="Luisa Fernanda Aguilar Peña - plaguila2"/>
    <d v="2020-09-09T00:00:00"/>
    <x v="23"/>
    <n v="100"/>
  </r>
  <r>
    <n v="2350"/>
    <s v="Elaboración de un instrumento para la realización del seguimiento a los riesgos asociados a los contratos de obra"/>
    <s v="Oportunidad de mejora - Evaluación de riesgos - Identificación y análisis de cambios significativos"/>
    <x v="1"/>
    <x v="0"/>
    <s v="Jacqueline Uribe Moron - cjuribem1"/>
    <x v="4"/>
    <s v="Sandra Milena Del Pilar Rueda Ochoa - psruedao1"/>
    <s v="Paula Andrea Perez Arevalo - cppereza1"/>
    <d v="2020-11-01T00:00:00"/>
    <x v="22"/>
    <m/>
  </r>
  <r>
    <n v="2383"/>
    <s v="Adelantar una sensibilización a los facilitadores del SGAS en relación con la metodología de riesgos Antisoborno."/>
    <s v="Falencias en la identificación de riesgos de soborno y controles asociados con el objetivo y alcance del proceso."/>
    <x v="0"/>
    <x v="0"/>
    <s v="Wilson Guillermo Herrera Reyes - pwherrer1"/>
    <x v="4"/>
    <s v="Sandra Milena Del Pilar Rueda Ochoa - psruedao1"/>
    <s v="Paula Andrea Perez Arevalo - cppereza1"/>
    <d v="2021-04-02T00:00:00"/>
    <x v="22"/>
    <n v="100"/>
  </r>
  <r>
    <n v="2410"/>
    <s v="Identificar los riesgos y oportunidades del Subsistemas de Gestión efr bajo la metodología de administración de riesgos institucional"/>
    <s v="Oportunidad de Mejora: Implementar la metodología de administración de riesgos institucionales al subsistema efr."/>
    <x v="0"/>
    <x v="0"/>
    <s v="Yully Maritza Montenegro Suarez - cymonten1"/>
    <x v="3"/>
    <s v="Juan Sebastian Jimenez Leal - pjjimene4"/>
    <s v="Yadira Montenegro Lancheros - prmonten2"/>
    <d v="2021-06-01T00:00:00"/>
    <x v="22"/>
    <n v="100"/>
  </r>
  <r>
    <n v="2428"/>
    <s v="Elaborar un memorando informativo para todos los abogados de la DTGJ referente a la obligatoriedad de cumplir el artículo 2.2.4.3.1.2.12 del Decreto 1069 de 2015 y numeral 2.9 del Acuerdo 01 de 2020 recordando la importancia de realizar el estudio de la ficha de Acción de Repetición, la cual debe ser presentada ante el Comité de Defensa Judicial Conciliación y Repetición durante los 4 meses siguientes al pago de efectivo de la condena."/>
    <s v="Hallazgo N°1: Extemporaneidad en la presentación de las fichas N° 159 y 160 al Comité de Defensa Judicial, Conciliación y Repetición-DJCR."/>
    <x v="2"/>
    <x v="0"/>
    <s v="Cristian Sebastian Fandino Melgarejo - pcfandin1"/>
    <x v="16"/>
    <s v="Carlos Francisco Ramirez Cardenas - pcramire1"/>
    <s v="Maria Diva Fuentes Meneses - pmfuente1"/>
    <d v="2021-03-29T00:00:00"/>
    <x v="22"/>
    <n v="100"/>
  </r>
  <r>
    <n v="2210"/>
    <s v="Realizar una verificación del estado de los activos de información del proceso, con corte trimestral"/>
    <s v="No conformidad N° 1: Debilidades en la actualización de los activos de información del proceso."/>
    <x v="0"/>
    <x v="0"/>
    <s v="Yully Maritza Montenegro Suarez - cymonten1"/>
    <x v="17"/>
    <s v="Ismael Martinez Guerrero - pimartin1"/>
    <s v="Martha Cenaida Fonseca Torres - pmfonsec1"/>
    <d v="2020-07-27T00:00:00"/>
    <x v="24"/>
    <n v="100"/>
  </r>
  <r>
    <n v="2213"/>
    <s v="Realizar una verificación del normograma del proceso, con corte trimestral"/>
    <s v="No conformidad N° 2. Desactualización del Normograma del proceso"/>
    <x v="2"/>
    <x v="0"/>
    <s v="Yully Maritza Montenegro Suarez - cymonten1"/>
    <x v="17"/>
    <s v="Ismael Martinez Guerrero - pimartin1"/>
    <s v="Martha Cenaida Fonseca Torres - pmfonsec1"/>
    <d v="2020-07-27T00:00:00"/>
    <x v="24"/>
    <n v="100"/>
  </r>
  <r>
    <n v="2215"/>
    <s v="Realizar mesas de trabajo trimestrales con el fin de identificar y conocer el marco normativo que aplica al proceso, de acuerdo con la responsabilidad de cada una de las áreas que lo componen"/>
    <s v="No Conformidad N° 1. Acciones de planes de mejoramiento no efectivas"/>
    <x v="2"/>
    <x v="0"/>
    <s v="Yully Maritza Montenegro Suarez - cymonten1"/>
    <x v="4"/>
    <s v="Sandra Milena Del Pilar Rueda Ochoa - psruedao1"/>
    <s v="Paula Andrea Perez Arevalo - cppereza1"/>
    <d v="2020-08-01T00:00:00"/>
    <x v="24"/>
    <n v="100"/>
  </r>
  <r>
    <n v="2216"/>
    <s v="Realizar una verificación trimestral a los cambios normativos que afecten el proceso, de manera que se identifiquen necesidades de actualización documental"/>
    <s v="No Conformidad N° 1. Acciones de planes de mejoramiento no efectivas"/>
    <x v="2"/>
    <x v="0"/>
    <s v="Yully Maritza Montenegro Suarez - cymonten1"/>
    <x v="4"/>
    <s v="Sandra Milena Del Pilar Rueda Ochoa - psruedao1"/>
    <s v="Paula Andrea Perez Arevalo - cppereza1"/>
    <d v="2020-08-01T00:00:00"/>
    <x v="24"/>
    <n v="100"/>
  </r>
  <r>
    <n v="2238"/>
    <s v="Resolver al tercero el continuar o no con el tramite de solicitud del permiso, en el plazo establecido en la normatividad vigente."/>
    <s v="No Conformidad No 1: Extemporaneidad en la expedición de la Resolución 1076 de 2019 y en la firma del Acta de Inicio."/>
    <x v="2"/>
    <x v="0"/>
    <s v="Cristian Sebastian Fandino Melgarejo - pcfandin1"/>
    <x v="18"/>
    <s v="Jose Javier Suarez Bernal - pjsuarez2"/>
    <s v="Blanca Nubia Penuela Roa - cbpenuel1"/>
    <d v="2020-08-03T00:00:00"/>
    <x v="25"/>
    <n v="100"/>
  </r>
  <r>
    <n v="2239"/>
    <s v="Estructurar los actos administrativos de permisos voluntarios con la participación y socialización de las áreas ejecutoras que intervienen con el propósito de definir los tiempos requeridos para el estudio previo del proyecto y la firma del acta de inicio."/>
    <s v="No Conformidad No 1: Extemporaneidad en la expedición de la Resolución 1076 de 2019 y en la firma del Acta de Inicio."/>
    <x v="2"/>
    <x v="0"/>
    <s v="Cristian Sebastian Fandino Melgarejo - pcfandin1"/>
    <x v="18"/>
    <s v="Jose Javier Suarez Bernal - pjsuarez2"/>
    <s v="Blanca Nubia Penuela Roa - cbpenuel1"/>
    <d v="2020-08-03T00:00:00"/>
    <x v="25"/>
    <n v="100"/>
  </r>
  <r>
    <n v="2253"/>
    <s v="Revisar y priorizar en la guía de entregables de Factibilidad de Proyectos, la entrega de los productos necesarios para el incio de la siguiente etapa"/>
    <s v="No Conformidad N° 4. Documentación oficial del desarrollo del contrato IDU-1392-2019 sin la totalidad de firmas."/>
    <x v="2"/>
    <x v="0"/>
    <s v="Jose Andres Benavides Gonzalez - cjbenavi2"/>
    <x v="1"/>
    <s v="Elizabeth Marin Ospina - tppemarino1"/>
    <s v="Silvia Liliana Santos Angel - cssantos1"/>
    <d v="2020-07-27T00:00:00"/>
    <x v="24"/>
    <n v="100"/>
  </r>
  <r>
    <n v="2256"/>
    <s v="Realizar estudio de cargas laborales para determinar la necesidad de personal conforme la cantidad de informes a revisar."/>
    <s v="No Conformidad Nº 1. Deficiencia en la recepción y devolución de informes mensuales de interventoría."/>
    <x v="1"/>
    <x v="0"/>
    <s v="Diego Fernando Aparicio Fuentes - pdaparic1"/>
    <x v="8"/>
    <s v="Luis Ernesto Bernal Rivera - plbernal1"/>
    <s v="Laura Patricia Otero Duran - ploterod1"/>
    <d v="2020-08-01T00:00:00"/>
    <x v="24"/>
    <n v="0"/>
  </r>
  <r>
    <n v="2294"/>
    <s v="Solicitar y realizar Capacitación a la STRF (grupo de archivo) sobre la aplicabilidad de las tablas de Retención Documental de Procesos al personal de la DTP."/>
    <s v="Deficiencias en los soportes de productos de maduración de Proyectos."/>
    <x v="0"/>
    <x v="0"/>
    <s v="Angie Estefany Villanueva Cortes - pavillan1"/>
    <x v="1"/>
    <s v="Elizabeth Marin Ospina - tppemarino1"/>
    <s v="Silvia Liliana Santos Angel - cssantos1"/>
    <d v="2020-09-01T00:00:00"/>
    <x v="24"/>
    <n v="100"/>
  </r>
  <r>
    <n v="2369"/>
    <s v="Proponer a la OAP un formato para el seguimiento al proceso de radicación, revisión y aprobación de informes mensuales."/>
    <s v="No Conformidad Nº 1. Deficiencia en la recepción y devolución de informes mensuales de interventoría."/>
    <x v="0"/>
    <x v="0"/>
    <s v="Jose Andres Benavides Gonzalez - cjbenavi2"/>
    <x v="8"/>
    <s v="Luis Ernesto Bernal Rivera - plbernal1"/>
    <s v="Constanza Lopez Ordonez - cclopezo1"/>
    <d v="2020-11-04T00:00:00"/>
    <x v="24"/>
    <n v="100"/>
  </r>
  <r>
    <n v="2402"/>
    <s v="Formular un plan de acción orientado a cerrar las principales brechas en el marco del instrumento de madurez IDU SST-SIDEAP. Observación: Mejorar los resultados de la medición del instrumento de madurez SST-SIDEAP (Seguimiento anual)"/>
    <s v="Oportunidad de Mejora: Mejorar la calificación del SGSST"/>
    <x v="0"/>
    <x v="0"/>
    <s v="Yully Maritza Montenegro Suarez - cymonten1"/>
    <x v="0"/>
    <s v="Rosita Esther Barrios Figueroa - prbarrio1"/>
    <s v="Jhon Henry Cueca Malagon - cjcuecam1"/>
    <d v="2020-11-01T00:00:00"/>
    <x v="25"/>
    <n v="100"/>
  </r>
  <r>
    <n v="2404"/>
    <s v="Estructurar e implementar un plan de acción derivado del diagnóstico sobre los requisitos del plan integral de residuos."/>
    <s v="Oportunidad de Mejora: Mejorar el Programa de Gestión Integral de Residuos"/>
    <x v="0"/>
    <x v="0"/>
    <s v="Yully Maritza Montenegro Suarez - cymonten1"/>
    <x v="4"/>
    <s v="Sandra Milena Del Pilar Rueda Ochoa - psruedao1"/>
    <s v="Paula Andrea Perez Arevalo - cppereza1"/>
    <d v="2021-01-16T00:00:00"/>
    <x v="26"/>
    <n v="100"/>
  </r>
  <r>
    <n v="2434"/>
    <s v="Realizar 3 sesiones de socialización del instructivo Clasificación de requerimientos al grupo de radicación tanto de la STRF como a la OTC"/>
    <s v="Hallazgo N° 1 Inconsistencias en la determinación de la tipología de requerimientos ciudadanos."/>
    <x v="0"/>
    <x v="0"/>
    <s v="Angie Estefany Villanueva Cortes - pavillan1"/>
    <x v="11"/>
    <s v="Luisa Fernanda Aguilar Peña - plaguila2"/>
    <s v="Luisa Fernanda Aguilar Peña - plaguila2"/>
    <d v="2021-05-10T00:00:00"/>
    <x v="24"/>
    <n v="100"/>
  </r>
  <r>
    <n v="2435"/>
    <s v="Capacitar y/o sensibilizar a los servidores públicos a través de piezas de comunicación sobre la delegación de firmas, conforme lo señalado en la circular 4 de 2019"/>
    <s v="Hallazgo N° 2 Inefectividad de las acciones 2348, 2105 y 2106 de los Planes de Mejoramiento"/>
    <x v="0"/>
    <x v="0"/>
    <s v="Angie Estefany Villanueva Cortes - pavillan1"/>
    <x v="11"/>
    <s v="Luisa Fernanda Aguilar Peña - plaguila2"/>
    <s v="Luisa Fernanda Aguilar Peña - plaguila2"/>
    <d v="2021-05-14T00:00:00"/>
    <x v="24"/>
    <n v="100"/>
  </r>
  <r>
    <n v="2439"/>
    <s v="Revisar y ajustar el procedimiento PRAC12 REPORTE E INVESTIGACION DE INCIDENTES Y ACCIDENTES V3"/>
    <s v="Hallazgo N° 1. No se encontró registro en el aplicativo de planes de mejoramiento CHIE, de la formulación de acciones de planes de mejoramiento asociados con la Investigación de Accidentes de Trabajo AT ocurridos en la vigencia 2020."/>
    <x v="2"/>
    <x v="0"/>
    <s v="Yully Maritza Montenegro Suarez - cymonten1"/>
    <x v="3"/>
    <s v="Juan Sebastian Jimenez Leal - pjjimene4"/>
    <s v="Yadira Montenegro Lancheros - prmonten2"/>
    <d v="2021-06-01T00:00:00"/>
    <x v="24"/>
    <n v="100"/>
  </r>
  <r>
    <n v="2308"/>
    <s v="Identificar los servidores que no tienen fuente de poder dual para adquirirlas e instalarlas, siempre que esta opción sea soportada por el servidor. En OBSERVACIONES /ENTREGABLES ESPERADOS agregan: &quot;- Listado de servidores identificados con una sola fuente de poder. - Servidores con una sola fuente de poder, acondicionados a fuente de poder dual o doble fuente de poder.&quot;."/>
    <s v="Materialización del riesgo I.15"/>
    <x v="2"/>
    <x v="0"/>
    <s v="Adriana Mabel Nino Acosta - paninoac1"/>
    <x v="5"/>
    <s v="Arleth Patricia Saurith Contreras - pasaurit1"/>
    <s v="Marco Fidel Guerrero Parada - pmguerre1"/>
    <d v="2020-10-01T00:00:00"/>
    <x v="27"/>
    <n v="100"/>
  </r>
  <r>
    <n v="2319"/>
    <s v="Reportar a la DTM, el estado del inventario de activos de información para los funcionarios y colaboradores de la STMSV, cada vez que se realice un cambio en estado en el aplicativo. En la columna de Entregables manifestaron: &quot;Reporte CHIE, actualizado&quot;"/>
    <s v="HALLAZGO 6. No finalización de la actualización anual de activos de información."/>
    <x v="2"/>
    <x v="0"/>
    <s v="Hector Yesid Luengas Caicedo - phluenga1"/>
    <x v="19"/>
    <s v="Monica Eloisa Rueda Pena - pmruedap1"/>
    <s v="Rafael Ricardo Martinez Calderon - crmartin5"/>
    <d v="2020-09-09T00:00:00"/>
    <x v="28"/>
    <n v="100"/>
  </r>
  <r>
    <n v="2320"/>
    <s v="Reportar a la DTM, el estado del inventario de activos de información para los funcionarios y colaboradores de la STMST, cada vez que se realice un cambio en estado en el aplicativo. En la columna entregables manifiestan: &quot;Reporte CHIE, actualizado&quot;"/>
    <s v="HALLAZGO 6. No finalización de la actualización anual de activos de información."/>
    <x v="2"/>
    <x v="0"/>
    <s v="Hector Yesid Luengas Caicedo - phluenga1"/>
    <x v="20"/>
    <s v="Oscar Rodolfo Acevedo Castro - poaceved1"/>
    <s v="Maria Fernanda Estupinan Berdugo - cmestupi1"/>
    <d v="2020-09-09T00:00:00"/>
    <x v="28"/>
    <n v="100"/>
  </r>
  <r>
    <n v="2321"/>
    <s v="Garantizar que todos los funcionarios y colaboradores de la DTM mantengan actualizados el inventario de los activos de información. En la columna de Entregables manifiestan: &quot;Reporte CHIE, actualizado&quot;"/>
    <s v="HALLAZGO 6. No finalización de la actualización anual de activos de información."/>
    <x v="2"/>
    <x v="0"/>
    <s v="Hector Yesid Luengas Caicedo - phluenga1"/>
    <x v="21"/>
    <s v="Luis Ernesto Bernal Rivera - plbernal1"/>
    <s v="Constanza Lopez Ordonez - cclopezo1"/>
    <d v="2020-09-09T00:00:00"/>
    <x v="28"/>
    <n v="100"/>
  </r>
  <r>
    <n v="2436"/>
    <s v="Realizar informe de seguimiento consolidado de la gestión de PQRSD ( respuesta y notificación)y publicarlo a través de la figura del defensor del ciudadano"/>
    <s v="Hallazgo N° 2 Inefectividad de las acciones 2348, 2105 y 2106 de los Planes de Mejoramiento"/>
    <x v="0"/>
    <x v="0"/>
    <s v="Angie Estefany Villanueva Cortes - pavillan1"/>
    <x v="11"/>
    <s v="Luisa Fernanda Aguilar Peña - plaguila2"/>
    <s v="Luisa Fernanda Aguilar Peña - plaguila2"/>
    <d v="2021-07-15T00:00:00"/>
    <x v="29"/>
    <n v="100"/>
  </r>
  <r>
    <n v="2444"/>
    <s v="Remitir memorando a DTGC y DTPS para que en las minutas tengan en cuenta las actualizaciones de las normas de los sistemas de gestión del IDU."/>
    <s v="RCM3. Realizar la gestión respectiva para la modificación o acción a lugar, para los contratos IDU-1032-2020 e IDU-1185-2020 (...)"/>
    <x v="0"/>
    <x v="0"/>
    <s v="Yully Maritza Montenegro Suarez - cymonten1"/>
    <x v="3"/>
    <s v="Juan Sebastian Jimenez Leal - pjjimene4"/>
    <s v="Yadira Montenegro Lancheros - prmonten2"/>
    <d v="2021-07-01T00:00:00"/>
    <x v="30"/>
    <n v="100"/>
  </r>
  <r>
    <n v="2445"/>
    <s v="Ajustar en lo pertinente el documento: DU-AC-09 programa de inspecciones."/>
    <s v="RCM4. Ajustar el DU-AC-09 Programa de Inspecciones Planeadas (...)."/>
    <x v="0"/>
    <x v="0"/>
    <s v="Yully Maritza Montenegro Suarez - cymonten1"/>
    <x v="3"/>
    <s v="Juan Sebastian Jimenez Leal - pjjimene4"/>
    <s v="Yadira Montenegro Lancheros - prmonten2"/>
    <d v="2021-06-01T00:00:00"/>
    <x v="30"/>
    <n v="100"/>
  </r>
  <r>
    <n v="2446"/>
    <s v="Reformular el alcance y las fases de ejecución para el cumplimiento de las acciones planteadas en la Matriz FO-AC-30."/>
    <s v="RCM5. Asegurar la implementación de las medidas establecidas en el FO-AC-30 Matriz de seguimiento a los controles establecidos en las inspecciones planeadas (...)"/>
    <x v="0"/>
    <x v="0"/>
    <s v="Yully Maritza Montenegro Suarez - cymonten1"/>
    <x v="7"/>
    <s v="Cesar Dimas Padilla Santacruz - pcpadill1"/>
    <s v="Daniel Ricardo Fonseca Martinez - cdfonsec2"/>
    <d v="2021-07-01T00:00:00"/>
    <x v="30"/>
    <n v="100"/>
  </r>
  <r>
    <n v="2447"/>
    <s v="Revisar la logística en mesa de trabajo, respecto al alcance de los simulacros en todas las sedes del IDU"/>
    <s v="RCM6. Fortalecer las estrategias para que en los próximos simulacros se implementen las medidas definidas en el PL-AC-01 Plan de prevención, preparación y respuesta ante emergencias (...)"/>
    <x v="0"/>
    <x v="0"/>
    <s v="Yully Maritza Montenegro Suarez - cymonten1"/>
    <x v="3"/>
    <s v="Juan Sebastian Jimenez Leal - pjjimene4"/>
    <s v="Yadira Montenegro Lancheros - prmonten2"/>
    <d v="2021-06-01T00:00:00"/>
    <x v="30"/>
    <n v="100"/>
  </r>
  <r>
    <n v="2449"/>
    <s v="Ajustar el formato, remitirlo a la OAP para su respectiva aprobación y estandarización y socializar el formato adoptado"/>
    <s v="RCM8. Estandarizar el formato para el chequeo de aseo y desinfección de vehículos (...)"/>
    <x v="0"/>
    <x v="0"/>
    <s v="Yully Maritza Montenegro Suarez - cymonten1"/>
    <x v="7"/>
    <s v="Cesar Dimas Padilla Santacruz - pcpadill1"/>
    <s v="Daniel Ricardo Fonseca Martinez - cdfonsec2"/>
    <d v="2021-06-01T00:00:00"/>
    <x v="30"/>
    <n v="100"/>
  </r>
  <r>
    <n v="2450"/>
    <s v="Solicitar al DASCD la creación de más usuarios que carguen la información SDAT en el SIDEAP y actualizar el 100% de la información."/>
    <s v="RCM9. Continuar con la gestión necesaria que conduzca al cargue masivo en el Sistema Distrital de Alertas Tempranas SDAT del SIDEAP (...)"/>
    <x v="0"/>
    <x v="0"/>
    <s v="Yully Maritza Montenegro Suarez - cymonten1"/>
    <x v="3"/>
    <s v="Juan Sebastian Jimenez Leal - pjjimene4"/>
    <s v="Yadira Montenegro Lancheros - prmonten2"/>
    <d v="2021-06-01T00:00:00"/>
    <x v="30"/>
    <n v="100"/>
  </r>
  <r>
    <n v="2452"/>
    <s v="Realizar un memorando desde SGGC a las áreas competentes solicitando la actualización documental señalada en la parte de información documentada del informe final de auditoria al SGSST"/>
    <s v="RCM11. Revisar y ajustar las situaciones identificadas como resultado de la revisión documental (...)"/>
    <x v="0"/>
    <x v="0"/>
    <s v="Yully Maritza Montenegro Suarez - cymonten1"/>
    <x v="0"/>
    <s v="Rosita Esther Barrios Figueroa - prbarrio1"/>
    <s v="Jhon Henry Cueca Malagon - cjcuecam1"/>
    <d v="2021-07-01T00:00:00"/>
    <x v="30"/>
    <n v="100"/>
  </r>
  <r>
    <n v="2453"/>
    <s v="Realizar reunión del equipo de SST - Bioseguridad, donde se revisará las mejoras que requieran ser documentadas y se pedirá capacitación del aplicativo al área competente para el registro de las mismas."/>
    <s v="RCM12. Documentar las mejoras que se han venido realizando o están previstas de realizarse (...)"/>
    <x v="0"/>
    <x v="0"/>
    <s v="Yully Maritza Montenegro Suarez - cymonten1"/>
    <x v="3"/>
    <s v="Juan Sebastian Jimenez Leal - pjjimene4"/>
    <s v="Yadira Montenegro Lancheros - prmonten2"/>
    <d v="2021-06-01T00:00:00"/>
    <x v="30"/>
    <n v="100"/>
  </r>
  <r>
    <n v="2420"/>
    <s v="Ajustar el instrumento de seguimiento a los riesgos de seguridad de la información, incluyéndole un reporte en el cual los lideres de proceso firmen en señal de aceptación del riesgo residual. En &quot;OBSERVACIONES/ENTREGABLES ESPERADOS&quot; agregaron: &quot;Instrumento de seguimiento a los riesgos de seguridad de la información ajustado&quot;."/>
    <s v="Norma ISO 27001:2013, numeral 6.1.3 Tratamiento de riesgo de la seguridad de la información"/>
    <x v="0"/>
    <x v="0"/>
    <s v="Adriana Mabel Nino Acosta - paninoac1"/>
    <x v="5"/>
    <s v="Arleth Patricia Saurith Contreras - pasaurit1"/>
    <s v="Hector Andres Mafla Trujillo - phmaflat1"/>
    <d v="2021-01-01T00:00:00"/>
    <x v="31"/>
    <n v="100"/>
  </r>
  <r>
    <n v="2421"/>
    <s v="Ajustar el manual de administración del riesgo, para incluir lo indicado en el literal 6.1.3 f) de la norma NTC-ISO-IEC 27001:2013. En &quot;OBSERVACIONES/ENTREGABLES ESPERADOS&quot; agregaron: &quot;Manual de administración del riesgo ajustado&quot;."/>
    <s v="Norma ISO 27001:2013, numeral 6.1.3 Tratamiento de riesgo de la seguridad de la información"/>
    <x v="0"/>
    <x v="0"/>
    <s v="Adriana Mabel Nino Acosta - paninoac1"/>
    <x v="5"/>
    <s v="Arleth Patricia Saurith Contreras - pasaurit1"/>
    <s v="Hector Andres Mafla Trujillo - phmaflat1"/>
    <d v="2021-01-01T00:00:00"/>
    <x v="31"/>
    <n v="100"/>
  </r>
  <r>
    <n v="2437"/>
    <s v="Realizar la actualización del Formato FO-PE-05 Matriz de riesgos de Corrupción en lo relacionado con los riesgos de la Dirección Técnica de Administración de Infraestructura, a fin de mejorar el diseño de los controles, puntualizar las actividades de tratamiento, y ajustar la opción de la política de tratamiento; esto, atendiendo los conceptos establecidos en la “Guía para la administración del riesgo y el diseño de controles en las entidades públicas V_4.0&quot; del DAFP."/>
    <s v="Debilidades en el diseño de controles, incongruencia en registro de la política de tratamiento frente a los controles implementados por el proceso y en la aplicación de algunos controles asociados con los riesgos establecidos en el formato FO-PE-05 V7."/>
    <x v="0"/>
    <x v="0"/>
    <s v="Fabio Luis Ayala Rodriguez - pfayalar1"/>
    <x v="22"/>
    <s v="Alvaro Enrique Reinoso Guerra - tppareinos1"/>
    <s v="Pilar Perez Mesa - cpperezm1"/>
    <d v="2021-06-10T00:00:00"/>
    <x v="31"/>
    <n v="100"/>
  </r>
  <r>
    <n v="2438"/>
    <s v="» Realizar la revisión de los expediente Orfeo de los procesos de administración de espacio público, para solicitar al área de Archivo y Correspondencia, la inclusión, exclusión y/o actualización de documentos, a fin de contar con expedientes completos y confiables para la toma de decisiones. » Establecer como requisito para el Contratista Aprovechador la radicación en correspondencia del soporte del pago de la retribución, a fin de que quede incluido en el expediente del proceso. » Actualizar los procedimientos: a) PR-CI-07 “Aprovechamiento Económico de la actividad de Campamentos y/u Ocupaciones Temporales de Obra” aclarando el momento y motivo de la realización de la visitas de seguimiento. b) PR-CI-10 “Aprovechamiento Económico de Corto Plazo” especificando que la verificación se realiza a través de lista de chequeo. c) PR-CI-14 “Solicitud de Uso Temporal de Antejardines” estableciendo el plazo para el reporte de uso del espacio público a la Alcaldía Local, y el reporte por correo electrónico de revisión jurídica."/>
    <s v="Debilidad en la incorporación de registros de puntos de control en el Sistema de Gestión documental Orfeo en la actividad de Administración de Espacio Público."/>
    <x v="0"/>
    <x v="0"/>
    <s v="Fabio Luis Ayala Rodriguez - pfayalar1"/>
    <x v="22"/>
    <s v="Alvaro Enrique Reinoso Guerra - tppareinos1"/>
    <s v="Pilar Perez Mesa - cpperezm1"/>
    <d v="2021-06-10T00:00:00"/>
    <x v="31"/>
    <n v="100"/>
  </r>
  <r>
    <n v="2443"/>
    <s v="Revisión y actualización de los lineamientos del procedimiento PR-AC-09 Gestión del cambio en SGSST y FO-AC-81 Matriz de gestión del cambio SST."/>
    <s v="RCM2. Revisar el procedimiento PR-AC-09 Gestión del Cambio en SGSST (...)"/>
    <x v="0"/>
    <x v="0"/>
    <s v="Yully Maritza Montenegro Suarez - cymonten1"/>
    <x v="0"/>
    <s v="Rosita Esther Barrios Figueroa - prbarrio1"/>
    <s v="Jhon Henry Cueca Malagon - cjcuecam1"/>
    <d v="2021-06-01T00:00:00"/>
    <x v="31"/>
    <n v="100"/>
  </r>
  <r>
    <n v="2448"/>
    <s v="Revisar la estrategia de seguimiento de reporte de indicadores en el tablero de control con la OAP, principalmente los que son responsabilidad de planeación."/>
    <s v="RCM7. Incluir el análisis de desempeño de los indicadores SGSST formulados en el Tablero de Control SIG 2021 (...)"/>
    <x v="0"/>
    <x v="0"/>
    <s v="Yully Maritza Montenegro Suarez - cymonten1"/>
    <x v="0"/>
    <s v="Rosita Esther Barrios Figueroa - prbarrio1"/>
    <s v="Jhon Henry Cueca Malagon - cjcuecam1"/>
    <d v="2021-06-01T00:00:00"/>
    <x v="31"/>
    <n v="100"/>
  </r>
  <r>
    <n v="2451"/>
    <s v="Ajustar el protocolo de bioseguridad a la normatividad de Trabajo en Casa."/>
    <s v="RCM10. Armonizar las acciones que, en materia de formación y capacitación en aspectos relacionados con teletrabajo extraordinario o remoto, ha adelantado el Instituto (...)"/>
    <x v="0"/>
    <x v="0"/>
    <s v="Yully Maritza Montenegro Suarez - cymonten1"/>
    <x v="3"/>
    <s v="Juan Sebastian Jimenez Leal - pjjimene4"/>
    <s v="Yadira Montenegro Lancheros - prmonten2"/>
    <d v="2021-06-01T00:00:00"/>
    <x v="31"/>
    <n v="100"/>
  </r>
  <r>
    <n v="2499"/>
    <s v="Realizar la actualización en los activos de información de los lideres operativos del proceso"/>
    <s v="Falta de control de los activos de información denominados “Sistemas de Información” a cargo del proceso."/>
    <x v="2"/>
    <x v="0"/>
    <s v="Consuelo Mercedes Russi Suarez - ccrussis1"/>
    <x v="23"/>
    <s v="Hernando Arenas Castro - pharenas1"/>
    <s v="Svetlana Jimenez Pulido - csjimene1"/>
    <d v="2021-09-15T00:00:00"/>
    <x v="31"/>
    <n v="100"/>
  </r>
  <r>
    <n v="2500"/>
    <s v="Realizar la actualización en los activos de información de los lideres operativos del proceso"/>
    <s v="Falta de control de los activos de información denominados “Sistemas de Información” a cargo del proceso."/>
    <x v="2"/>
    <x v="0"/>
    <s v="Consuelo Mercedes Russi Suarez - ccrussis1"/>
    <x v="23"/>
    <s v="Hernando Arenas Castro - pharenas1"/>
    <s v="Svetlana Jimenez Pulido - csjimene1"/>
    <d v="2021-09-15T00:00:00"/>
    <x v="31"/>
    <n v="100"/>
  </r>
  <r>
    <n v="2411"/>
    <s v="Solicitar a la DTGC, la pertinencia de modificar el manual de gestión contractual con el ajuste en los tiempos requeridos por esta área para presentar una solicitud de modificación contractual."/>
    <s v="Extemporaneidad en el trámite de solicitud de la prórroga 1, modificación 1, para el Contrato IDU-1540-2018."/>
    <x v="2"/>
    <x v="0"/>
    <s v="Wilson Guillermo Herrera Reyes - pwherrer1"/>
    <x v="2"/>
    <s v="Meliza Marulanda - pmmarula1"/>
    <s v="Habib Leonardo Mejia Rivera - chmejiar1"/>
    <d v="2020-12-28T00:00:00"/>
    <x v="32"/>
    <n v="100"/>
  </r>
  <r>
    <n v="2412"/>
    <s v="Enviar propuesta a la DTGC de los términos de referencia para procesos de contratación bajo la modalidad de contratación de urgencia manifiesta."/>
    <s v="Falta de aprobación del MAO antes de iniciar la etapa de construcción del contrato N° 972 de 2020."/>
    <x v="2"/>
    <x v="0"/>
    <s v="Wilson Guillermo Herrera Reyes - pwherrer1"/>
    <x v="2"/>
    <s v="Meliza Marulanda - pmmarula1"/>
    <s v="Habib Leonardo Mejia Rivera - chmejiar1"/>
    <d v="2020-12-28T00:00:00"/>
    <x v="32"/>
    <n v="100"/>
  </r>
  <r>
    <n v="2413"/>
    <s v="Remitir a las interventorías un oficio solicitando el cumplimiento del giro de los rendimientos de los anticipos de los contratistas."/>
    <s v="Extemporaneidad en la consignación de los rendimientos del anticipo en el contrato IDU-1540-2018."/>
    <x v="2"/>
    <x v="0"/>
    <s v="Wilson Guillermo Herrera Reyes - pwherrer1"/>
    <x v="24"/>
    <s v="Meliza Marulanda - tppmmarula1"/>
    <s v="Uriel Masmela Castellanos - pumasmel1"/>
    <d v="2020-12-28T00:00:00"/>
    <x v="32"/>
    <n v="100"/>
  </r>
  <r>
    <n v="2414"/>
    <s v="Remitir a las interventorías un oficio solicitando el cumplimiento del giro de los rendimientos de los anticipos de los contratistas."/>
    <s v="Extemporaneidad en la consignación de los rendimientos del anticipo en el contrato IDU-1540-2018."/>
    <x v="2"/>
    <x v="0"/>
    <s v="Wilson Guillermo Herrera Reyes - pwherrer1"/>
    <x v="25"/>
    <s v="Juan Camilo Alvarez Buitrago - pjalvare1"/>
    <s v="Jose Luis Florian Quiroga - cjfloria1"/>
    <d v="2020-12-28T00:00:00"/>
    <x v="32"/>
    <n v="100"/>
  </r>
  <r>
    <n v="2415"/>
    <s v="Solicitar a la DTAF una capacitación a los profesionales del área en temas relacionados con el Anticipo y la consignación de los rendimientos financieros."/>
    <s v="Extemporaneidad en la consignación de los rendimientos del anticipo en el contrato IDU-1540-2018."/>
    <x v="0"/>
    <x v="0"/>
    <s v="Wilson Guillermo Herrera Reyes - pwherrer1"/>
    <x v="2"/>
    <s v="Meliza Marulanda - pmmarula1"/>
    <s v="Habib Leonardo Mejia Rivera - chmejiar1"/>
    <d v="2020-12-28T00:00:00"/>
    <x v="32"/>
    <n v="100"/>
  </r>
  <r>
    <n v="2416"/>
    <s v="Realizar mesa de trabajo con la OAP, para que se verifique la viabilidad de la necesidad de publicar informes Zipa mientras los contratos están suspendidos."/>
    <s v="Extemporaneidad en la publicación de informes de avance semanal en ZIPA"/>
    <x v="2"/>
    <x v="0"/>
    <s v="Wilson Guillermo Herrera Reyes - pwherrer1"/>
    <x v="2"/>
    <s v="Meliza Marulanda - pmmarula1"/>
    <s v="Habib Leonardo Mejia Rivera - chmejiar1"/>
    <d v="2020-12-28T00:00:00"/>
    <x v="32"/>
    <n v="100"/>
  </r>
  <r>
    <n v="2417"/>
    <s v="Realizar seguimiento estricto en todos los comités sociales por parte del coordinador social de del IDU."/>
    <s v="Debilidades en la gestión de PQRS del Punto IDU CTO-1540-2018 en el sistema Bachué."/>
    <x v="2"/>
    <x v="0"/>
    <s v="Wilson Guillermo Herrera Reyes - pwherrer1"/>
    <x v="15"/>
    <s v="Lucy Molano Rodriguez - plmolano1"/>
    <s v="Luisa Fernanda Aguilar Peña - plaguila2"/>
    <d v="2020-12-28T00:00:00"/>
    <x v="32"/>
    <n v="100"/>
  </r>
  <r>
    <n v="2418"/>
    <s v="Realizar nuevas capacitaciones a contratos mayores a un año a solicitud del coordinador social del IDU"/>
    <s v="Debilidades en la gestión de PQRS del Punto IDU CTO-1540-2018 en el sistema Bachué."/>
    <x v="2"/>
    <x v="0"/>
    <s v="Wilson Guillermo Herrera Reyes - pwherrer1"/>
    <x v="15"/>
    <s v="Lucy Molano Rodriguez - plmolano1"/>
    <s v="Luisa Fernanda Aguilar Peña - plaguila2"/>
    <d v="2020-12-28T00:00:00"/>
    <x v="32"/>
    <n v="100"/>
  </r>
  <r>
    <n v="2419"/>
    <s v="Realizar una mesa de trabajo mensual con el equipo SIG, para analizar los hallazgos de las diferentes auditorias que se repiten y revisar las posibles acciones a implementar en el área."/>
    <s v="Inefectividad de acciones de planes de mejoramiento."/>
    <x v="2"/>
    <x v="0"/>
    <s v="Wilson Guillermo Herrera Reyes - pwherrer1"/>
    <x v="2"/>
    <s v="Meliza Marulanda - pmmarula1"/>
    <s v="Habib Leonardo Mejia Rivera - chmejiar1"/>
    <d v="2020-12-28T00:00:00"/>
    <x v="32"/>
    <n v="100"/>
  </r>
  <r>
    <n v="2501"/>
    <s v="Seguimiento en el mes de octubre de los activos de información registrados y actualizados en el openerpidu"/>
    <s v="Falta de control de los activos de información denominados “Sistemas de Información” a cargo del proceso."/>
    <x v="2"/>
    <x v="0"/>
    <s v="Consuelo Mercedes Russi Suarez - ccrussis1"/>
    <x v="23"/>
    <s v="Hernando Arenas Castro - pharenas1"/>
    <s v="Svetlana Jimenez Pulido - csjimene1"/>
    <d v="2021-10-01T00:00:00"/>
    <x v="33"/>
    <n v="100"/>
  </r>
  <r>
    <n v="2517"/>
    <s v="Realizar ajuste a la matriz de riesgos de gestión, mediante el envío de un nuevo reporte acorde a la situación En OBSERVACIONES /ENTREGABLES ESPERADOS agregaron: &quot;Correo electrónico de validación de reporte&quot;."/>
    <s v="No Conformidad N° 3. Debilidades en el reporte de materialización de riesgos de gestión del proceso Gestión de TIC."/>
    <x v="0"/>
    <x v="0"/>
    <s v="Adriana Mabel Nino Acosta - paninoac1"/>
    <x v="5"/>
    <s v="Arleth Patricia Saurith Contreras - pasaurit1"/>
    <s v="Hector Pulido Moreno - phpulido1"/>
    <d v="2021-10-04T00:00:00"/>
    <x v="34"/>
    <n v="100"/>
  </r>
  <r>
    <n v="2519"/>
    <s v="Solicitar y verificar que los Servidores públicos y contratistas PSP del proceso de Gestión de Tecnologías de Información y Comunicación, actualicen el inventario de activos de información en el sistema CHIE: SGSI En OBSERVACIONES /ENTREGABLES ESPERADOS agregaron: &quot;Inventario de activos de información del proceso Gestión de Tecnologías de Información y Comunicación&quot;."/>
    <s v="No Conformidad N° 4. Desactualización de activos de información del proceso de Gestión de Tecnologías de Información y Comunicación."/>
    <x v="0"/>
    <x v="0"/>
    <s v="Adriana Mabel Nino Acosta - paninoac1"/>
    <x v="5"/>
    <s v="Arleth Patricia Saurith Contreras - pasaurit1"/>
    <s v="Hector Andres Mafla Trujillo - phmaflat1"/>
    <d v="2021-10-04T00:00:00"/>
    <x v="34"/>
    <n v="100"/>
  </r>
  <r>
    <n v="2233"/>
    <s v="Depurar los expedientes electrónicos de los RT objeto de muestra en auditoría así como los generados en la vigencia 2020 y comunicar al área de archivo los ajustes que procedan"/>
    <s v="No Conformidad N° 4: Deficiencias en el manejo de expedientes virtuales en ORFEO."/>
    <x v="2"/>
    <x v="0"/>
    <s v="Consuelo Mercedes Russi Suarez - ccrussis1"/>
    <x v="9"/>
    <s v="Maria Del Pilar Grajales Restrepo - pmgrajal1"/>
    <s v="Rocio Del Pilar Lievano Moyano - crlievan1"/>
    <d v="2020-08-01T00:00:00"/>
    <x v="35"/>
    <n v="100"/>
  </r>
  <r>
    <n v="2276"/>
    <s v="Realizar seguimientos periódicos a la actualización de los registros del Árbol de Llamadas. En el campo &quot;OBSERVACIONES/ENTREGABLES ESPERADOS&quot; aclararon: &quot;Mantener el registro del formato “Árbol de Llamadas para la Continuidad del Negocio” (FO-TI-26) actualizado&quot;."/>
    <s v="No Conformidad N° 2. Desactualización de la información contenida en el “Árbol de Llamadas para la Continuidad del Negocio” (formato FO-TI-26)."/>
    <x v="2"/>
    <x v="0"/>
    <s v="Adriana Mabel Nino Acosta - paninoac1"/>
    <x v="5"/>
    <s v="Arleth Patricia Saurith Contreras - pasaurit1"/>
    <s v="Juan Carlos Plazas Guerrero - cjplazas1"/>
    <d v="2020-09-01T00:00:00"/>
    <x v="35"/>
    <n v="100"/>
  </r>
  <r>
    <n v="2386"/>
    <s v="Solicitar a la SGJ con copia DTGC la revisión y actualización del Manual de Gestión Contractual sobre los Lineamientos que se estan aplicando actualmente en materia de Matrices de Riesgo."/>
    <s v="Hallazgo Nº 1. Falta de uso del formato FOGC01-Anexo: Matriz de riesgos del proceso de contratación y de criterios para el monitoreo y revisión de los riesgos contractuales"/>
    <x v="2"/>
    <x v="0"/>
    <s v="Jose Andres Benavides Gonzalez - cjbenavi2"/>
    <x v="1"/>
    <s v="Elizabeth Marin Ospina - tppemarino1"/>
    <s v="Silvia Liliana Santos Angel - cssantos1"/>
    <d v="2021-01-18T00:00:00"/>
    <x v="35"/>
    <n v="100"/>
  </r>
  <r>
    <n v="2387"/>
    <s v="La DTP definirá si la lista de chequeo establecida en el formato FODP11 es el documento adecuado para demostrar la maduración de los productos"/>
    <s v="Hallazgo Nº 2. No se evidenció soporte de la aplicación del control relacionado con la Lista de Chequeo y Recibo de Productos de la Etapa de Estudios y Diseños."/>
    <x v="2"/>
    <x v="0"/>
    <s v="Jose Andres Benavides Gonzalez - cjbenavi2"/>
    <x v="1"/>
    <s v="Elizabeth Marin Ospina - tppemarino1"/>
    <s v="Silvia Liliana Santos Angel - cssantos1"/>
    <d v="2021-01-18T00:00:00"/>
    <x v="35"/>
    <n v="100"/>
  </r>
  <r>
    <n v="2388"/>
    <s v="Solicitar a la SGJ un concepto juridico si la interpretación del numeral 15 del formato FOGC02 esta acorde al articulo 87 de la ley 1474 del 2011. y se realicen las actualizaciones respectivas para su correcta aplicación."/>
    <s v="Hallazgo Nº 2. No se evidenció soporte de la aplicación del control relacionado con la Lista de Chequeo y Recibo de Productos de la Etapa de Estudios y Diseños."/>
    <x v="2"/>
    <x v="0"/>
    <s v="Jose Andres Benavides Gonzalez - cjbenavi2"/>
    <x v="1"/>
    <s v="Elizabeth Marin Ospina - tppemarino1"/>
    <s v="Silvia Liliana Santos Angel - cssantos1"/>
    <d v="2021-01-18T00:00:00"/>
    <x v="35"/>
    <n v="100"/>
  </r>
  <r>
    <n v="2389"/>
    <s v="Realizar una capacitación a los profesionales nuevos del área, para concientizar el compromiso del seguimiento a las pólizas del contrato según los parámetros establecidos en el manual de gestión contractual."/>
    <s v="Hallazgo N° 3 Inefectividad de acciones del Plan de Mejoramiento."/>
    <x v="2"/>
    <x v="0"/>
    <s v="Jose Andres Benavides Gonzalez - cjbenavi2"/>
    <x v="1"/>
    <s v="Elizabeth Marin Ospina - tppemarino1"/>
    <s v="Silvia Liliana Santos Angel - cssantos1"/>
    <d v="2021-01-18T00:00:00"/>
    <x v="35"/>
    <n v="100"/>
  </r>
  <r>
    <n v="2390"/>
    <s v="La DTP realizara un análisis de los tiempos en los proyectos frente a los cronogramas reales de los mismos, para presentar un recurso donde en instancias directivas se de una directriz en el tema de plazos"/>
    <s v="Hallazgo N° 3 Inefectividad de acciones del Plan de Mejoramiento."/>
    <x v="2"/>
    <x v="0"/>
    <s v="Jose Andres Benavides Gonzalez - cjbenavi2"/>
    <x v="1"/>
    <s v="Elizabeth Marin Ospina - tppemarino1"/>
    <s v="Silvia Liliana Santos Angel - cssantos1"/>
    <d v="2021-01-18T00:00:00"/>
    <x v="35"/>
    <n v="100"/>
  </r>
  <r>
    <n v="2486"/>
    <s v="Generar alertas a través del google calendar a los responsables de la actualización del normograma del proceso de gestión contractual, con el fin cumplir con la calidad y oportunidad establecida para el cumplimiento en la actualización del normograma"/>
    <s v="No Conformidad N° 2: Desactualización y extemporaneidad en la actualización del normograma del proceso."/>
    <x v="2"/>
    <x v="0"/>
    <s v="Cristian Sebastian Fandino Melgarejo - pcfandin1"/>
    <x v="10"/>
    <s v="Ferney Baquero Figueredo - pfbaquer1"/>
    <s v="Clara Puerto Cardoso - pcpuerto1"/>
    <d v="2021-09-13T00:00:00"/>
    <x v="35"/>
    <n v="100"/>
  </r>
  <r>
    <n v="2487"/>
    <s v="Generar alertas a través del google calendar a los responsables de la actualización del normograma del proceso de gestión contractual, con el fin cumplir con la calidad y oportunidad establecida para el cumplimiento en la actualización del normograma"/>
    <s v="No Conformidad N° 2: Desactualización y extemporaneidad en la actualización del normograma del proceso."/>
    <x v="2"/>
    <x v="0"/>
    <s v="Cristian Sebastian Fandino Melgarejo - pcfandin1"/>
    <x v="6"/>
    <s v="Juan Carlos Gonzalez Vasquez - pjgonzal4"/>
    <m/>
    <d v="2021-09-13T00:00:00"/>
    <x v="35"/>
    <n v="100"/>
  </r>
  <r>
    <n v="2490"/>
    <s v="Incluir en el normograma del procedimiento PR-FP-02 el Decreto 394 de 2019 y el Decreto 484 de 2019 que adicionan y modifican al Decreto Distrital 319 de 2006. Así mismo, el decreto 801 del 2019 que corrige y aclara el Decreto Distrital 394 de 2019."/>
    <s v="Acciones de planes de mejoramiento no efectivas - Acción 2250 - Revisar el procedimiento PR- FP 02 Elaboración de la Factibilidad de Proyectos y actualizar el normograma allí planteado."/>
    <x v="0"/>
    <x v="0"/>
    <s v="Fabio Luis Ayala Rodriguez - pfayalar1"/>
    <x v="1"/>
    <s v="Elizabeth Marin Ospina - tppemarino1"/>
    <s v="Silvia Liliana Santos Angel - cssantos1"/>
    <d v="2021-09-01T00:00:00"/>
    <x v="35"/>
    <n v="100"/>
  </r>
  <r>
    <n v="2495"/>
    <s v="Derogar el instructivo de Autoevaluación, con el propósito de eliminar la instrucción de elaborar el cuestionario de autoevaluación. (Los demas instrumentos de autoevaluación ya están descritos en otros documentos)"/>
    <s v="No Conformidad No. 1 No se evidenció un método definido para realizar el acopio de la información resultado de la autoevaluación."/>
    <x v="2"/>
    <x v="0"/>
    <s v="Jacqueline Uribe Moron - cjuribem1"/>
    <x v="4"/>
    <s v="Sandra Milena Del Pilar Rueda Ochoa - psruedao1"/>
    <s v="Paula Andrea Perez Arevalo - cppereza1"/>
    <d v="2021-10-01T00:00:00"/>
    <x v="35"/>
    <n v="100"/>
  </r>
  <r>
    <n v="2509"/>
    <s v="Actualizar el inventario de activos asociado a OAP para incluir el módulo de sistema de información Validación POAI."/>
    <s v="Desactualización de activos de información del proceso de Planeación Estratégica"/>
    <x v="0"/>
    <x v="0"/>
    <s v="Camilo Oswaldo Barajas Sierra - pcbaraja1"/>
    <x v="4"/>
    <s v="Sandra Milena Del Pilar Rueda Ochoa - psruedao1"/>
    <s v="Paula Andrea Perez Arevalo - cppereza1"/>
    <d v="2021-10-01T00:00:00"/>
    <x v="35"/>
    <n v="100"/>
  </r>
  <r>
    <n v="2510"/>
    <s v="Realizar una jornada de sensibilización al equipo de la OAP para la adecuada administración de los activos de información."/>
    <s v="Desactualización de activos de información del proceso de Planeación Estratégica"/>
    <x v="2"/>
    <x v="0"/>
    <s v="Camilo Oswaldo Barajas Sierra - pcbaraja1"/>
    <x v="4"/>
    <s v="Sandra Milena Del Pilar Rueda Ochoa - psruedao1"/>
    <s v="Paula Andrea Perez Arevalo - cppereza1"/>
    <d v="2021-10-01T00:00:00"/>
    <x v="35"/>
    <n v="100"/>
  </r>
  <r>
    <n v="2513"/>
    <s v="Revisar y actualizar el procedimiento PR-IC-02 para ajustar el contenido de acuerdo con el hallazgo presentado en el informe de auditoria."/>
    <s v="Desactualización del procedimiento PR-IC-02 “Actualización del sistema de información geográfica”"/>
    <x v="2"/>
    <x v="0"/>
    <s v="Camilo Oswaldo Barajas Sierra - pcbaraja1"/>
    <x v="26"/>
    <s v="Sully Magalis Rojas Bayona - psrojasb1"/>
    <s v="Egna Bibiana Romero Lozano - ceromero5"/>
    <d v="2021-09-14T00:00:00"/>
    <x v="36"/>
    <n v="100"/>
  </r>
  <r>
    <n v="2380"/>
    <s v="La matriz de Riesgos de Soborno aprobada en revisión de primera línea de defensa, será remitida por el líder del proceso al líder del SGAS mediante memorando."/>
    <s v="Posibles hechos de soborno registrados en la Matriz de Riesgos de Soborno sin registro de controles."/>
    <x v="0"/>
    <x v="0"/>
    <s v="Wilson Guillermo Herrera Reyes - pwherrer1"/>
    <x v="0"/>
    <s v="Rosita Esther Barrios Figueroa - prbarrio1"/>
    <s v="Ana Claudia Mahecha Leon - pamahech1"/>
    <d v="2020-12-01T00:00:00"/>
    <x v="37"/>
    <n v="100"/>
  </r>
  <r>
    <n v="2432"/>
    <s v="Ajuste del instructivo de clasificación de requerimientos ciudadanos."/>
    <s v="Hallazgo N° 1 Inconsistencias en la determinación de la tipología de requerimientos ciudadanos."/>
    <x v="0"/>
    <x v="0"/>
    <s v="Angie Estefany Villanueva Cortes - pavillan1"/>
    <x v="15"/>
    <s v="Lucy Molano Rodriguez - plmolano1"/>
    <s v="Luisa Fernanda Aguilar Peña - plaguila2"/>
    <d v="2021-05-14T00:00:00"/>
    <x v="37"/>
    <n v="100"/>
  </r>
  <r>
    <n v="2433"/>
    <s v="Solicitud a STRT requiriendo Inhabilitar la opción &quot;general&quot; del sistema ORFEO"/>
    <s v="Hallazgo N° 1 Inconsistencias en la determinación de la tipología de requerimientos ciudadanos."/>
    <x v="2"/>
    <x v="0"/>
    <s v="Cristian Sebastian Fandino Melgarejo - pcfandin1"/>
    <x v="15"/>
    <s v="Lucy Molano Rodriguez - plmolano1"/>
    <s v="Luisa Fernanda Aguilar Peña - plaguila2"/>
    <d v="2021-05-14T00:00:00"/>
    <x v="37"/>
    <n v="100"/>
  </r>
  <r>
    <n v="2440"/>
    <s v="Adelantar una mesa de trabajo con las áreas técnicas y la DTPS buscando minimizar los tiempos en el flujo de la entrega de la información requerida para la elaboración de las minutas y contar con mayor plazo para la elaboración de los contratos."/>
    <s v="Hallazgo 1. Inefectividad de acciones de mejoramiento."/>
    <x v="0"/>
    <x v="0"/>
    <s v="Cristian Sebastian Fandino Melgarejo - pcfandin1"/>
    <x v="6"/>
    <s v="Juan Carlos Gonzalez Vasquez - pjgonzal4"/>
    <s v="Johana Paola Lamilla Sanchez - cjlamill1"/>
    <d v="2021-06-01T00:00:00"/>
    <x v="37"/>
    <n v="100"/>
  </r>
  <r>
    <n v="2441"/>
    <s v="Designar un integrante del equipo de trabajo, con el fin de que genere alertas a través del correo electrónico institucional, a los abogados designados para la elaboración del contrato, con el fin de reforzar el seguimiento y cumplir los plazos establecidos"/>
    <s v="Hallazgo N° 2 Extemporaneidad en la suscripción de los contratos IDU-1664-2020, IDU-1684-2020 e IDU-1299-2020"/>
    <x v="2"/>
    <x v="0"/>
    <s v="Cristian Sebastian Fandino Melgarejo - pcfandin1"/>
    <x v="6"/>
    <s v="Juan Carlos Gonzalez Vasquez - pjgonzal4"/>
    <s v="Johana Paola Lamilla Sanchez - cjlamill1"/>
    <d v="2021-06-01T00:00:00"/>
    <x v="37"/>
    <n v="100"/>
  </r>
  <r>
    <n v="2442"/>
    <s v="Realizar mesa de trabajo para determinar la estrategia para que un porcentaje razonable de las personas que participan en la capacitación realice la evaluación de conocimiento posterior."/>
    <s v="RCM1. Fortalecer el proceso de cierre del ciclo de capacitación (...)"/>
    <x v="0"/>
    <x v="0"/>
    <s v="Yully Maritza Montenegro Suarez - cymonten1"/>
    <x v="3"/>
    <s v="Juan Sebastian Jimenez Leal - pjjimene4"/>
    <s v="Yadira Montenegro Lancheros - prmonten2"/>
    <d v="2021-06-01T00:00:00"/>
    <x v="37"/>
    <n v="100"/>
  </r>
  <r>
    <n v="2455"/>
    <s v="Revisar y ajustar el procedimiento PR-PE-03, precisando lineamientos relacionados con el informe de gestión consolidado del cierre del ciclo de planeación estratégica, según las necesidades actuales de la entidad."/>
    <s v="HALLAZGO No. 1. No se evidenció el informe de gestión consolidado del cierre del ciclo de planeación estratégica del cuatrienio."/>
    <x v="2"/>
    <x v="0"/>
    <s v="Jacqueline Uribe Moron - cjuribem1"/>
    <x v="4"/>
    <s v="Sandra Milena Del Pilar Rueda Ochoa - psruedao1"/>
    <s v="Paula Andrea Perez Arevalo - cppereza1"/>
    <d v="2021-08-01T00:00:00"/>
    <x v="37"/>
    <n v="100"/>
  </r>
  <r>
    <n v="2507"/>
    <s v="Consolidar una base de datos donde se realice seguimiento quincenal, y análisis de la información allegada por el área en la primera semana de su radicación e inmediatamente y dependiendo de esta, se solicitará la conformación de mesas de trabajo para su aclaración o complementación si hay lugar a ello."/>
    <s v="No Conformidad N° 1. Extemporaneidad en la respuesta a solicitud de conceptos jurídicos:"/>
    <x v="2"/>
    <x v="0"/>
    <s v="Cristian Sebastian Fandino Melgarejo - pcfandin1"/>
    <x v="27"/>
    <s v="Gian Carlo Suescun Sanabria - pgsuescu1"/>
    <s v="Diego Fernando Paez Vargas - cdpaezva1"/>
    <d v="2021-09-15T00:00:00"/>
    <x v="37"/>
    <n v="100"/>
  </r>
  <r>
    <n v="2508"/>
    <s v="Elaborar un memorando informativo para todos los abogados de la DTGJ referente a la obligatoriedad de cumplir con el control del riesgo el cual expone que: “Informar a la OCI las solicitudes de requerimiento de antecedentes.”"/>
    <s v="No Conformidad N° 3 No se evidenció implementación del control N° 2 definido para el riesgo de gestión G.GL.02"/>
    <x v="2"/>
    <x v="0"/>
    <s v="Cristian Sebastian Fandino Melgarejo - pcfandin1"/>
    <x v="16"/>
    <s v="Carlos Francisco Ramirez Cardenas - pcramire1"/>
    <s v="Maria Diva Fuentes Meneses - pmfuente1"/>
    <d v="2021-09-14T00:00:00"/>
    <x v="37"/>
    <n v="100"/>
  </r>
  <r>
    <n v="2511"/>
    <s v="Actualizar lineamientos operacionales definidos en el documento DU-PE-18"/>
    <s v="Extemporaneidad en el envío del informe semestral de monitoreo de la gestión de cada área."/>
    <x v="2"/>
    <x v="0"/>
    <s v="Camilo Oswaldo Barajas Sierra - pcbaraja1"/>
    <x v="4"/>
    <s v="Sandra Milena Del Pilar Rueda Ochoa - psruedao1"/>
    <s v="Paula Andrea Perez Arevalo - cppereza1"/>
    <d v="2021-09-01T00:00:00"/>
    <x v="37"/>
    <n v="100"/>
  </r>
  <r>
    <n v="2512"/>
    <s v="Unificar reportes de indicadores en el micrositio generado a partir de herramientas de BI (Business Intelligence)"/>
    <s v="Inadecuado control de los métodos de seguimiento y medición en materia de indicadores."/>
    <x v="2"/>
    <x v="0"/>
    <s v="Camilo Oswaldo Barajas Sierra - pcbaraja1"/>
    <x v="4"/>
    <s v="Sandra Milena Del Pilar Rueda Ochoa - psruedao1"/>
    <s v="Paula Andrea Perez Arevalo - cppereza1"/>
    <d v="2021-09-01T00:00:00"/>
    <x v="37"/>
    <n v="100"/>
  </r>
  <r>
    <n v="2516"/>
    <s v="Enviar comunicación a la OAP, solicitándoles copiar a dos funcionarios de la STRT, los comunicados relacionados con los reportes de riesgos de gestión y corrupción En OBSERVACIONES /ENTREGABLES ESPERADOS agregaron: &quot;Memorando para la OAP, indicando quienes son los funcionarios de la STRT, que deben estar informados de las actividades de reporte&quot;."/>
    <s v="No Conformidad N° 2. Remisión extemporánea de entregables de riesgos del proceso de Gestión de Tecnologías de Información y Comunicación."/>
    <x v="2"/>
    <x v="0"/>
    <s v="Adriana Mabel Nino Acosta - paninoac1"/>
    <x v="5"/>
    <s v="Arleth Patricia Saurith Contreras - pasaurit1"/>
    <s v="Hector Pulido Moreno - phpulido1"/>
    <d v="2021-10-04T00:00:00"/>
    <x v="37"/>
    <n v="100"/>
  </r>
  <r>
    <n v="2523"/>
    <s v="Diligenciar el formato FO-TI-30 de manera automatizada, mediante la creación de un componente tecnológico, que tome la información de capacidad del SIEM En OBSERVACIONES /ENTREGABLES ESPERADOS agregaron: &quot;Con un componente tecnológico tomar la información de los dispositivos en control de capacidad y consolidarlo en un formato único&quot;."/>
    <s v="No Conformidad N° 1. Acciones de planes de mejoramiento inefectivas - Gestión de TIC."/>
    <x v="2"/>
    <x v="0"/>
    <s v="Adriana Mabel Nino Acosta - paninoac1"/>
    <x v="5"/>
    <s v="Arleth Patricia Saurith Contreras - pasaurit1"/>
    <s v="Hector Andres Mafla Trujillo - phmaflat1"/>
    <d v="2021-10-04T00:00:00"/>
    <x v="37"/>
    <n v="100"/>
  </r>
  <r>
    <n v="2546"/>
    <s v="Actualización del Acto administrativo del sistema de coordinación interna, organizando la estructura general de los comités."/>
    <s v="Oportunidad de mejora para el lineamiento &quot;2.1 Creación o actualización del Comité Institucional de Coordinación de Control Interno (incluye ajustes en periodicidad para reunión, articulación con el Comité Institucional de Gestión y Desempeño)&quot;"/>
    <x v="0"/>
    <x v="0"/>
    <s v="Wilson Guillermo Herrera Reyes - pwherrer1"/>
    <x v="4"/>
    <s v="Sandra Milena Del Pilar Rueda Ochoa - psruedao1"/>
    <s v="Paula Andrea Perez Arevalo - cppereza1"/>
    <d v="2021-11-01T00:00:00"/>
    <x v="37"/>
    <n v="100"/>
  </r>
  <r>
    <n v="2547"/>
    <s v="Identificación del mapa de aseguramiento para los aspectos claves de la entidad."/>
    <s v="Oportunidad de mejora para el lineamiento &quot;2.2 Definición y documentación del Esquema de Líneas de Defensa&quot;"/>
    <x v="0"/>
    <x v="0"/>
    <s v="Wilson Guillermo Herrera Reyes - pwherrer1"/>
    <x v="4"/>
    <s v="Sandra Milena Del Pilar Rueda Ochoa - psruedao1"/>
    <s v="Paula Andrea Perez Arevalo - cppereza1"/>
    <d v="2021-11-01T00:00:00"/>
    <x v="37"/>
    <n v="100"/>
  </r>
  <r>
    <n v="2548"/>
    <s v="Identificación del mapa de aseguramiento para los aspectos claves de la entidad"/>
    <s v="Oportunidad de mejora para el lineamiento “2.3 Definición de líneas de reporte en temas clave para la toma de decisiones, atendiendo el Esquema de Líneas de Defensa”"/>
    <x v="0"/>
    <x v="0"/>
    <s v="Wilson Guillermo Herrera Reyes - pwherrer1"/>
    <x v="4"/>
    <s v="Sandra Milena Del Pilar Rueda Ochoa - psruedao1"/>
    <s v="Paula Andrea Perez Arevalo - cppereza1"/>
    <d v="2021-11-01T00:00:00"/>
    <x v="37"/>
    <n v="100"/>
  </r>
  <r>
    <n v="2550"/>
    <s v="Actualización del Manual de Riesgos incluyendo instrucciones para líneas de defensa"/>
    <s v="Oportunidad de mejora para el lineamiento “7.2 La Oficina de Planeación, Gerencia de Riesgos (donde existan), como 2a línea de defensa, consolidan información clave frente a la gestión del riesgo.”"/>
    <x v="0"/>
    <x v="0"/>
    <s v="Wilson Guillermo Herrera Reyes - pwherrer1"/>
    <x v="4"/>
    <s v="Sandra Milena Del Pilar Rueda Ochoa - psruedao1"/>
    <s v="Paula Andrea Perez Arevalo - cppereza1"/>
    <d v="2021-11-02T00:00:00"/>
    <x v="37"/>
    <n v="100"/>
  </r>
  <r>
    <n v="2551"/>
    <s v="Actualización del formato de análisis de riesgos para inclusión de reporte de riesgos materializados."/>
    <s v="Oportunidad de mejora para el lineamiento &quot;7.5 Se llevan a cabo seguimientos a las acciones definidas para resolver materializaciones de riesgo detectadas&quot;"/>
    <x v="0"/>
    <x v="0"/>
    <s v="Wilson Guillermo Herrera Reyes - pwherrer1"/>
    <x v="4"/>
    <s v="Sandra Milena Del Pilar Rueda Ochoa - psruedao1"/>
    <s v="Paula Andrea Perez Arevalo - cppereza1"/>
    <d v="2021-11-02T00:00:00"/>
    <x v="37"/>
    <n v="100"/>
  </r>
  <r>
    <n v="2552"/>
    <s v="Se actualiza proyecto de resolución que adopta el sistema de gestión MIPG-SIG del IDU."/>
    <s v="Oportunidad de mejora para el lineamiento “10.3 El diseño de otros sistemas de gestión (bajo normas o estándares internacionales como la ISO), se integran de forma adecuada a la estructura de control de la entidad.”"/>
    <x v="0"/>
    <x v="0"/>
    <s v="Wilson Guillermo Herrera Reyes - pwherrer1"/>
    <x v="4"/>
    <s v="Sandra Milena Del Pilar Rueda Ochoa - psruedao1"/>
    <s v="Paula Andrea Perez Arevalo - cppereza1"/>
    <d v="2021-11-02T00:00:00"/>
    <x v="37"/>
    <n v="100"/>
  </r>
  <r>
    <n v="2554"/>
    <s v="Establecer plan de seguridad de la información"/>
    <s v="Oportunidad de mejora para el lineamiento &quot;13.4 La entidad ha desarrollado e implementado actividades de control sobre la integridad, confidencialidad y disponibilidad de los datos e información definidos como relevantes&quot;"/>
    <x v="0"/>
    <x v="0"/>
    <s v="Wilson Guillermo Herrera Reyes - pwherrer1"/>
    <x v="5"/>
    <s v="Arleth Patricia Saurith Contreras - pasaurit1"/>
    <s v="Hector Andres Mafla Trujillo - phmaflat1"/>
    <d v="2021-02-01T00:00:00"/>
    <x v="37"/>
    <n v="100"/>
  </r>
  <r>
    <n v="2556"/>
    <s v="Actualizar la resolución 1019 de 2021 y resolución 1123 de 2021 frente a las nuevas necesidades de los subsistemas Observaciones/Entregable esperado: Acto administrativo"/>
    <s v="Ajuste de los mecanismos definidos en los subsistemas"/>
    <x v="0"/>
    <x v="0"/>
    <s v="Yully Maritza Montenegro Suarez - cymonten1"/>
    <x v="4"/>
    <s v="Sandra Milena Del Pilar Rueda Ochoa - psruedao1"/>
    <s v="Paula Andrea Perez Arevalo - cppereza1"/>
    <d v="2021-11-02T00:00:00"/>
    <x v="37"/>
    <n v="100"/>
  </r>
  <r>
    <n v="2456"/>
    <s v="Elaborar un reporte/informe sobre el balance en el cumplimiento de la planeación estratégica de la vigencia para facilitar la consolidación del informe cuatrienal"/>
    <s v="HALLAZGO No. 1. No se evidenció el informe de gestión consolidado del cierre del ciclo de planeación estratégica del cuatrienio."/>
    <x v="2"/>
    <x v="0"/>
    <s v="Jacqueline Uribe Moron - cjuribem1"/>
    <x v="4"/>
    <s v="Sandra Milena Del Pilar Rueda Ochoa - psruedao1"/>
    <s v="Paula Andrea Perez Arevalo - cppereza1"/>
    <d v="2021-07-02T00:00:00"/>
    <x v="38"/>
    <n v="100"/>
  </r>
  <r>
    <n v="2502"/>
    <s v="Realizar un seguimiento mensual a la publicacion de los informes mensuales que se publican en el SECOP"/>
    <s v="No Conformidad N°. 1. Inefectividad de acciones de planes de mejoramiento."/>
    <x v="0"/>
    <x v="0"/>
    <s v="Wilson Guillermo Herrera Reyes - pwherrer1"/>
    <x v="2"/>
    <s v="Meliza Marulanda - pmmarula1"/>
    <s v="Habib Leonardo Mejia Rivera - chmejiar1"/>
    <d v="2021-09-14T00:00:00"/>
    <x v="39"/>
    <n v="100"/>
  </r>
  <r>
    <n v="2503"/>
    <s v="Publicar los informes mensuales de obra y de interventoría de los contratos IDU-1331-2020 e IDU-1528-2020."/>
    <s v="No Conformidad N°. 1. Inefectividad de acciones de planes de mejoramiento."/>
    <x v="0"/>
    <x v="0"/>
    <s v="Wilson Guillermo Herrera Reyes - pwherrer1"/>
    <x v="25"/>
    <s v="Juan Camilo Alvarez Buitrago - pjalvare1"/>
    <s v="Jose Luis Florian Quiroga - cjfloria1"/>
    <d v="2021-09-14T00:00:00"/>
    <x v="39"/>
    <n v="100"/>
  </r>
  <r>
    <n v="2504"/>
    <s v="Cargar en el Aplicativo ZIPA las líneas base de los contratos que no la tienen y se encuentran en ejecución de obra."/>
    <s v="No Conformidad N°. 1. Inefectividad de acciones de planes de mejoramiento."/>
    <x v="0"/>
    <x v="0"/>
    <s v="Wilson Guillermo Herrera Reyes - pwherrer1"/>
    <x v="25"/>
    <s v="Juan Camilo Alvarez Buitrago - pjalvare1"/>
    <s v="Jose Luis Florian Quiroga - cjfloria1"/>
    <d v="2021-09-14T00:00:00"/>
    <x v="39"/>
    <n v="100"/>
  </r>
  <r>
    <n v="2505"/>
    <s v="Cargar en el Aplicativo ZIPA las líneas base de los contratos que no la tienen y se encuentran en ejecución de obra."/>
    <s v="No Conformidad N°. 1. Inefectividad de acciones de planes de mejoramiento."/>
    <x v="0"/>
    <x v="0"/>
    <s v="Wilson Guillermo Herrera Reyes - pwherrer1"/>
    <x v="24"/>
    <s v="Meliza Marulanda - tppmmarula1"/>
    <s v="Uriel Masmela Castellanos - pumasmel1"/>
    <d v="2021-09-14T00:00:00"/>
    <x v="39"/>
    <n v="100"/>
  </r>
  <r>
    <n v="2506"/>
    <s v="Recordar a los profesionales de apoyo a la supervision la obligacion de suministrar y cargar la información necesaria para mantener actualizados los aplicativos de la Entidad (SIAC, STONE, ZIPA, etc.), con información real, veraz y comprobable, indicando toda la información relevante para el proyecto."/>
    <s v="No Conformidad N°. 1. Inefectividad de acciones de planes de mejoramiento."/>
    <x v="2"/>
    <x v="0"/>
    <s v="Wilson Guillermo Herrera Reyes - pwherrer1"/>
    <x v="2"/>
    <s v="Meliza Marulanda - pmmarula1"/>
    <s v="Habib Leonardo Mejia Rivera - chmejiar1"/>
    <d v="2021-09-14T00:00:00"/>
    <x v="39"/>
    <n v="100"/>
  </r>
  <r>
    <n v="2426"/>
    <s v="Revisar el formato de presentación y la información especifica que deben incluir los informes mensuales de interventoría que permita realizar una fácil verificación, desde recibo y entrega, hasta la revisión y aprobación."/>
    <s v="Hallazgo N° 3 Inefectividad de acciones del Plan de Mejoramiento."/>
    <x v="2"/>
    <x v="0"/>
    <s v="Jose Andres Benavides Gonzalez - cjbenavi2"/>
    <x v="1"/>
    <s v="Elizabeth Marin Ospina - tppemarino1"/>
    <s v="Silvia Liliana Santos Angel - cssantos1"/>
    <d v="2021-02-22T00:00:00"/>
    <x v="40"/>
    <n v="100"/>
  </r>
  <r>
    <n v="2427"/>
    <s v="Realizar una capacitación a los profesionales nuevos del área, para concientizar el compromiso del seguimiento a las pólizas del contrato según los parámetros establecido en el manual de gestión contractual."/>
    <s v="Hallazgo N° 3. Inefectividad de acciones del Plan de Mejoramiento."/>
    <x v="2"/>
    <x v="0"/>
    <s v="Jose Andres Benavides Gonzalez - cjbenavi2"/>
    <x v="1"/>
    <s v="Elizabeth Marin Ospina - tppemarino1"/>
    <s v="Silvia Liliana Santos Angel - cssantos1"/>
    <d v="2021-02-22T00:00:00"/>
    <x v="40"/>
    <n v="100"/>
  </r>
  <r>
    <n v="2488"/>
    <s v="Ajustar la redacción y alcance del Riesgo G.DO.04"/>
    <s v="No Conformidad No. 1: No reporte de materialización de riesgo G.DO.04 en el segundo cuatrimestre de 2020"/>
    <x v="2"/>
    <x v="0"/>
    <s v="Jacqueline Uribe Moron - cjuribem1"/>
    <x v="7"/>
    <s v="Cesar Dimas Padilla Santacruz - pcpadill1"/>
    <s v="Daniel Ricardo Fonseca Martinez - cdfonsec2"/>
    <d v="2021-10-11T00:00:00"/>
    <x v="41"/>
    <n v="100"/>
  </r>
  <r>
    <n v="2493"/>
    <s v="Incluir la fechas de terminación de las etapas de los contratos a cargo de la DTP, en el aplicativo SIAC"/>
    <s v="Acciones de planes de mejoramiento no efectivas-2254 Desarrollar reuniones puntuales con los apoyos de supervisión de los contratos que están presentando problemas con la información."/>
    <x v="0"/>
    <x v="0"/>
    <s v="Fabio Luis Ayala Rodriguez - pfayalar1"/>
    <x v="1"/>
    <s v="Elizabeth Marin Ospina - tppemarino1"/>
    <s v="Silvia Liliana Santos Angel - cssantos1"/>
    <d v="2021-09-01T00:00:00"/>
    <x v="41"/>
    <n v="100"/>
  </r>
  <r>
    <n v="2579"/>
    <s v="Elaborar una restauración de prueba a un objeto definido aleatoriamente En el campo &quot;OBSERVACIONES/ENTREGABLES ESPERADOS&quot; agregaron: &quot;Registro de Restauración tarea Backup&quot;."/>
    <s v="Norma ISO/IEC 27001:2013, anexo A, control A.12.3 Copias de respaldo"/>
    <x v="2"/>
    <x v="0"/>
    <s v="Adriana Mabel Nino Acosta - paninoac1"/>
    <x v="5"/>
    <s v="Arleth Patricia Saurith Contreras - pasaurit1"/>
    <s v="Hector Andres Mafla Trujillo - phmaflat1"/>
    <d v="2022-01-21T00:00:00"/>
    <x v="42"/>
    <n v="100"/>
  </r>
  <r>
    <n v="2583"/>
    <s v="Cerrar los cambios del año 2021 que estén abiertos En el campo &quot;OBSERVACIONES/ENTREGABLES ESPERADOS&quot; agregaron: &quot;Reporte o &quot;pantallazo&quot; del estado de los cambios&quot;."/>
    <s v="Norma ISO/IEC 27001:2013, Anexo A, control 12.1.2 Gestión de Cambios"/>
    <x v="2"/>
    <x v="0"/>
    <s v="Adriana Mabel Nino Acosta - paninoac1"/>
    <x v="5"/>
    <s v="Arleth Patricia Saurith Contreras - pasaurit1"/>
    <s v="Hector Pulido Moreno - phpulido1"/>
    <d v="2022-01-21T00:00:00"/>
    <x v="43"/>
    <n v="100"/>
  </r>
  <r>
    <n v="2586"/>
    <s v="Solicitar el ajuste de la meta total programada del indicador estratégico del BSC: OAC. 1 Porcentaje de satisfacción de la comunicación Interna; aumentandola (sic) al 80%."/>
    <s v="La formulación de la AM obedece a los resultados de la evaluación de gestión de la depedencia."/>
    <x v="2"/>
    <x v="0"/>
    <s v="Consuelo Mercedes Russi Suarez - ccrussis1"/>
    <x v="14"/>
    <s v="Fanny Stella Pallares Rincon - pfpallar1"/>
    <s v="Luz Angela Amortegui Rodriguez - clamorte1"/>
    <d v="2022-02-17T00:00:00"/>
    <x v="44"/>
    <n v="100"/>
  </r>
  <r>
    <n v="2587"/>
    <s v="Consultar y verificar con la OAP, las fechas en las cuales se dará inicio a las grandes obras del IDU para la vigencia 2022."/>
    <s v="Reevaluar la meta proyectada para el indicador OAC.2 Número de Interacción en redes"/>
    <x v="2"/>
    <x v="0"/>
    <s v="Consuelo Mercedes Russi Suarez - ccrussis1"/>
    <x v="14"/>
    <s v="Fanny Stella Pallares Rincon - pfpallar1"/>
    <s v="Luz Angela Amortegui Rodriguez - clamorte1"/>
    <d v="2022-02-17T00:00:00"/>
    <x v="44"/>
    <n v="100"/>
  </r>
  <r>
    <n v="2590"/>
    <s v="Solicitar los ajustes de forma en el PAE BSC&quot;STTR.1-SGDU, siendo lo correcto STTR.1 - OAC&quot; y registrar el proyecto estrategico (sic) para los indicadores OCI.1-OAC, OCI.2-OAC, OTC.1-OACE, así: Para los dos primeros: 5.2. Fortalecimiento del posicionamiento de la entidad mediante una comunicación transparente, que visibilice el que hacer de la entidad y sus logro s, y para el último: 5.1. Mejoramiento del relacionamiento de la entidad, fortaleciendo los procesos de participación y cultura ciudadana. Modificar el indicador en el PAE - &quot;Realizar las piezas de comunicación solicitadas por las áreas internas del IDU&quot; para que se establezca como &quot;Atender los requerimientos de comunicaciones formulados por parte de las áreas internas de la entidad&quot;."/>
    <s v="Ajustes en Indicadores"/>
    <x v="2"/>
    <x v="0"/>
    <s v="Consuelo Mercedes Russi Suarez - ccrussis1"/>
    <x v="14"/>
    <s v="Fanny Stella Pallares Rincon - pfpallar1"/>
    <s v="Luz Angela Amortegui Rodriguez - clamorte1"/>
    <d v="2022-02-17T00:00:00"/>
    <x v="41"/>
    <n v="100"/>
  </r>
  <r>
    <n v="2406"/>
    <s v="Realizar curso de actualización de auditores internos en la norma ISO 22301:2019"/>
    <s v="Oportunidad de Mejora: Capacitar a los auditores internos"/>
    <x v="0"/>
    <x v="0"/>
    <s v="Jacqueline Uribe Moron - cjuribem1"/>
    <x v="4"/>
    <s v="Sandra Milena Del Pilar Rueda Ochoa - psruedao1"/>
    <s v="Paula Andrea Perez Arevalo - cppereza1"/>
    <d v="2021-03-01T00:00:00"/>
    <x v="45"/>
    <n v="100"/>
  </r>
  <r>
    <n v="2454"/>
    <s v="Emitir un documento sobre los lineamientos y aspectos principales a tener en cuenta para la conformación de expedientes virtuales en el sistema ORFEO"/>
    <s v="Hallazgo 1. Inefectividad de acciones de mejoramiento."/>
    <x v="2"/>
    <x v="0"/>
    <s v="Cristian Sebastian Fandino Melgarejo - pcfandin1"/>
    <x v="10"/>
    <s v="Ferney Baquero Figueredo - pfbaquer1"/>
    <s v="Clara Puerto Cardoso - pcpuerto1"/>
    <d v="2021-06-01T00:00:00"/>
    <x v="46"/>
    <n v="100"/>
  </r>
  <r>
    <n v="2485"/>
    <s v="Capacitación a la DTGC y la DTPS en asuntos relacionados con la exigencia de las pólizas, cobertura y demás aspectos que impactan los procesos de selección y futuros contratos"/>
    <s v="No Conformidad N° 1: Inconsistencia en la vigencia de los amparos exigidos en el proceso IDU-CMA-DTC- 009-2021."/>
    <x v="2"/>
    <x v="0"/>
    <s v="Cristian Sebastian Fandino Melgarejo - pcfandin1"/>
    <x v="10"/>
    <s v="Ferney Baquero Figueredo - pfbaquer1"/>
    <s v="Clara Puerto Cardoso - pcpuerto1"/>
    <d v="2021-09-13T00:00:00"/>
    <x v="46"/>
    <n v="100"/>
  </r>
  <r>
    <n v="2514"/>
    <s v="Incluir en la EDL para funcionarios un compromiso relacionado con la gestión oportuna de acciones de mejoramiento y lo propio para contratistas PSP, mediante la creación de un factor de evaluación asociado al informe mensual de actividades. En OBSERVACIONES /ENTREGABLES ESPERADOS agregaron: &quot;Definir factor a incluir en la EDL y Contratos de prestación de servicios para la nueva vigencia y contratos de OPS&quot;"/>
    <s v="No Conformidad N° 1. Acciones de planes de mejoramiento inefectivas - Gestión de TIC."/>
    <x v="3"/>
    <x v="0"/>
    <s v="Adriana Mabel Nino Acosta - paninoac1"/>
    <x v="5"/>
    <s v="Arleth Patricia Saurith Contreras - pasaurit1"/>
    <s v="Hector Pulido Moreno - phpulido1"/>
    <d v="2021-10-04T00:00:00"/>
    <x v="46"/>
    <n v="50"/>
  </r>
  <r>
    <n v="2522"/>
    <s v="Revisar la documentación del mapa de procesos del proceso Tecnologías de Información y comunicación, ajustado al plan de acción de la OAP En OBSERVACIONES /ENTREGABLES ESPERADOS agregaron: &quot;Revisar la totalidad de los documentos del mapa de procesos de proceso Tecnologías de Información y comunicación, de acuerdo al plan de acción presentado a la OAP&quot;."/>
    <s v="No Conformidad N° 1. Acciones de planes de mejoramiento inefectivas - Gestión de TIC."/>
    <x v="2"/>
    <x v="0"/>
    <s v="Adriana Mabel Nino Acosta - paninoac1"/>
    <x v="5"/>
    <s v="Arleth Patricia Saurith Contreras - pasaurit1"/>
    <s v="Hector Pulido Moreno - phpulido1"/>
    <d v="2021-09-01T00:00:00"/>
    <x v="46"/>
    <n v="100"/>
  </r>
  <r>
    <n v="2549"/>
    <s v="Elaborar un reporte/informe sobre el balance en el cumplimiento de la planeación estratégica de la vigencia"/>
    <s v="Oportunidad de mejora para el lineamiento “3.3 Evaluación de la planeación estratégica [...]&quot;"/>
    <x v="0"/>
    <x v="0"/>
    <s v="Wilson Guillermo Herrera Reyes - pwherrer1"/>
    <x v="4"/>
    <s v="Sandra Milena Del Pilar Rueda Ochoa - psruedao1"/>
    <s v="Paula Andrea Perez Arevalo - cppereza1"/>
    <d v="2022-01-01T00:00:00"/>
    <x v="45"/>
    <n v="100"/>
  </r>
  <r>
    <n v="2577"/>
    <s v="Solicitar mediante memorando a la Subdirección General de Infraestructura, gestione e imparta las capacitaciones que considere necesarias para indicar y fortalecer tanto a interventores como a supervisores lo relacionado con el segumiento a la matriz de riesgos contractuales que hace parte de los contratos."/>
    <s v="No se evidenciaron soportes de ejecución formal de las actividades de revisión bimensual de riesgos contractuales durante la etapa de ejecución del contrato IDU-1627-2020 y su contrato de interventoría IDU-1643-2020"/>
    <x v="2"/>
    <x v="0"/>
    <s v="Jose Andres Benavides Gonzalez - cjbenavi2"/>
    <x v="21"/>
    <s v="Luis Ernesto Bernal Rivera - plbernal1"/>
    <s v="Constanza Lopez Ordonez - cclopezo1"/>
    <d v="2022-02-15T00:00:00"/>
    <x v="47"/>
    <n v="100"/>
  </r>
  <r>
    <n v="2580"/>
    <s v="Realizar una sesión de sensibilización sobre el uso del sistema Aranda (módulo cambios) En el campo &quot;OBSERVACIONES/ENTREGABLES ESPERADOS&quot; Agregaron: &quot;Lista de asistencia + Presentación&quot;."/>
    <s v="Norma ISO/IEC 27001:2013, Anexo A, control 12.1.2 Gestión de Cambios"/>
    <x v="2"/>
    <x v="0"/>
    <s v="Adriana Mabel Nino Acosta - paninoac1"/>
    <x v="5"/>
    <s v="Arleth Patricia Saurith Contreras - pasaurit1"/>
    <s v="Hector Pulido Moreno - phpulido1"/>
    <d v="2022-02-14T00:00:00"/>
    <x v="48"/>
    <n v="100"/>
  </r>
  <r>
    <n v="2588"/>
    <s v="Realizar 3 socializaciones, relacionadas con la correcta programación inicial del PAC y su reporte a la OAP."/>
    <s v="Incluir en el PAE las metas relacionadas con los indicadores “Cumplimiento del PAC inicial de reservas” y “Cumplimiento del PAC inicial de la vigencia”"/>
    <x v="2"/>
    <x v="0"/>
    <s v="Consuelo Mercedes Russi Suarez - ccrussis1"/>
    <x v="14"/>
    <s v="Fanny Stella Pallares Rincon - pfpallar1"/>
    <s v="Luz Angela Amortegui Rodriguez - clamorte1"/>
    <d v="2022-02-17T00:00:00"/>
    <x v="46"/>
    <n v="100"/>
  </r>
  <r>
    <n v="2589"/>
    <s v="Diseñar una matriz de seguimiento de la inversión del presupuesto de la vigencia ejecutado y de la reprogramación del PAC de las reservas, que corresponde a la OAC."/>
    <s v="Implementar acciones correctivas para los indicadores reportados en el BSC que presentaron ejecución por debajo de la meta prevista"/>
    <x v="2"/>
    <x v="0"/>
    <s v="Consuelo Mercedes Russi Suarez - ccrussis1"/>
    <x v="14"/>
    <s v="Fanny Stella Pallares Rincon - pfpallar1"/>
    <s v="Luz Angela Amortegui Rodriguez - clamorte1"/>
    <d v="2022-02-17T00:00:00"/>
    <x v="46"/>
    <n v="100"/>
  </r>
  <r>
    <n v="2491"/>
    <s v="Revisar, actualizar y socializar el formato FO-AC-14 Plan de Calidad para el tratamiento de No Conformes"/>
    <s v="Acciones de planes de mejoramiento no efectivas -2251 Revisión mensual aleatoria de Salidas No Conformes de los contratos en ejecución al interior del área"/>
    <x v="0"/>
    <x v="0"/>
    <s v="Fabio Luis Ayala Rodriguez - pfayalar1"/>
    <x v="1"/>
    <s v="Elizabeth Marin Ospina - tppemarino1"/>
    <s v="Silvia Liliana Santos Angel - cssantos1"/>
    <d v="2021-09-01T00:00:00"/>
    <x v="49"/>
    <n v="100"/>
  </r>
  <r>
    <n v="2492"/>
    <s v="Revisar, actualizar y socializar el formato FO-AC-14 Plan de Calidad para el tratamiendo de No Conformes"/>
    <s v="Acciones de planes de mejoramiento no efectivas.- 2252 Capacitar y socializar a los apoyos y/o supervisores de los contratos sobre el proceso que implica la presentación de salidas no conformes generadas en el normal desarrollo del contrato"/>
    <x v="0"/>
    <x v="0"/>
    <s v="Fabio Luis Ayala Rodriguez - pfayalar1"/>
    <x v="1"/>
    <s v="Elizabeth Marin Ospina - tppemarino1"/>
    <s v="Silvia Liliana Santos Angel - cssantos1"/>
    <d v="2021-09-01T00:00:00"/>
    <x v="49"/>
    <n v="100"/>
  </r>
  <r>
    <n v="2494"/>
    <s v="Revisar y ajustar el formato de presentación de informes mensuales de interventoría"/>
    <s v="Acciones de planes de mejoramiento no efectivas-2255 Realizar un comunicado alerta el día final del periodo recordando la fecha indicada para presentar el informe frente al plazo establecido"/>
    <x v="0"/>
    <x v="0"/>
    <s v="Fabio Luis Ayala Rodriguez - pfayalar1"/>
    <x v="1"/>
    <s v="Elizabeth Marin Ospina - tppemarino1"/>
    <s v="Silvia Liliana Santos Angel - cssantos1"/>
    <d v="2021-09-01T00:00:00"/>
    <x v="50"/>
    <n v="100"/>
  </r>
  <r>
    <n v="2498"/>
    <s v="Efectuar la publicación de los informes de la totalidad de los contratos con vigencia y terminación en el año 2021"/>
    <s v="No publicación de la totalidad de los informes contractuales de los diferentes contratos a cargo de la DTDP"/>
    <x v="0"/>
    <x v="0"/>
    <s v="Consuelo Mercedes Russi Suarez - ccrussis1"/>
    <x v="9"/>
    <s v="Maria Del Pilar Grajales Restrepo - pmgrajal1"/>
    <s v="Rocio Del Pilar Lievano Moyano - crlievan1"/>
    <d v="2021-10-01T00:00:00"/>
    <x v="49"/>
    <n v="100"/>
  </r>
  <r>
    <n v="2576"/>
    <s v="Identificar los plazos de las actividades previas de los contratos de conservación adjudicados en el ultimo trimestre del año 2021 cuya ejecución inició en el año 2022, y determinar si estos plazos fueron modificados respecto de los plazos para actividades previas en los contratos ejecutados en anteriores vigencias."/>
    <s v="Incumplimiento en la oportunidad de entrega y en la calidad de algunos productos /entregables asociados con Obligaciones para la Ejecución de Actividades Previas, por parte de las interventorías de los contratos IDU-1626-2020 e IDU-1627-2020, cuyos insumo"/>
    <x v="2"/>
    <x v="0"/>
    <s v="Diego Fernando Aparicio Fuentes - pdaparic1"/>
    <x v="21"/>
    <s v="Luis Ernesto Bernal Rivera - plbernal1"/>
    <s v="Constanza Lopez Ordonez - cclopezo1"/>
    <d v="2021-10-21T00:00:00"/>
    <x v="51"/>
    <n v="100"/>
  </r>
  <r>
    <n v="2578"/>
    <s v="Modificar el Manual de Copias de Seguridad MG-TI-16 para incluir una política de planeación y ejecución de pruebas de restauración de backups En el campo &quot;OBSERVACIONES/ENTREGABLES ESPERADOS&quot; agregaron: &quot;Manual actualizado&quot;."/>
    <s v="Norma ISO/IEC 27001:2013, anexo A, control A.12.3 Copias de respaldo"/>
    <x v="2"/>
    <x v="0"/>
    <s v="Adriana Mabel Nino Acosta - paninoac1"/>
    <x v="5"/>
    <s v="Arleth Patricia Saurith Contreras - pasaurit1"/>
    <s v="Hector Andres Mafla Trujillo - phmaflat1"/>
    <d v="2022-02-14T00:00:00"/>
    <x v="49"/>
    <n v="100"/>
  </r>
  <r>
    <n v="2582"/>
    <s v="Revisar y actualizar el procedimiento PR-TI-08 En el campo &quot;OBSERVACIONES/ENTREGABLES ESPERADOS&quot; agregaron: &quot;Procedimiento Gestión de Cambios actualizado&quot;."/>
    <s v="Norma ISO/IEC 27001:2013, Anexo A, control 12.1.2 Gestión de Cambios"/>
    <x v="2"/>
    <x v="0"/>
    <s v="Adriana Mabel Nino Acosta - paninoac1"/>
    <x v="5"/>
    <s v="Arleth Patricia Saurith Contreras - pasaurit1"/>
    <s v="Hector Pulido Moreno - phpulido1"/>
    <d v="2022-02-14T00:00:00"/>
    <x v="51"/>
    <n v="100"/>
  </r>
  <r>
    <n v="2581"/>
    <s v="Realizar dos sesiones de sensibilización sobre el procedimiento PR-TI-08 En el campo &quot;OBSERVACIONES/ENTREGABLES ESPERADOS&quot; agregaron: &quot;Lista de asistencia + Presentación&quot;."/>
    <s v="Norma ISO/IEC 27001:2013, Anexo A, control 12.1.2 Gestión de Cambios"/>
    <x v="2"/>
    <x v="0"/>
    <s v="Adriana Mabel Nino Acosta - paninoac1"/>
    <x v="5"/>
    <s v="Arleth Patricia Saurith Contreras - pasaurit1"/>
    <s v="Hector Pulido Moreno - phpulido1"/>
    <d v="2022-04-18T00:00:00"/>
    <x v="52"/>
    <n v="100"/>
  </r>
  <r>
    <n v="2409"/>
    <s v="Elaborar propuesta de actualización del marco normativo aplicable para el restablecimiento de las condiciones socioeconómica a las unidades sociales, en forma conjunta con la SGJ, incluyendo las mejores prácticas que se identifiquen frente a este tema. Observación: A partir de la propuesta aprobada se gestionarán los actos administrativos ante las instancias correspondientes."/>
    <s v="Oportunidad de Mejora: Analizar y gestionar la actualización y el cambio de marco normativo que soporta el restablecimiento de condiciones socio económicas a las unidades sociales(...)."/>
    <x v="0"/>
    <x v="0"/>
    <s v="Yully Maritza Montenegro Suarez - cymonten1"/>
    <x v="9"/>
    <s v="Maria Del Pilar Grajales Restrepo - pmgrajal1"/>
    <s v="Rocio Del Pilar Lievano Moyano - crlievan1"/>
    <d v="2020-12-01T00:00:00"/>
    <x v="53"/>
    <n v="100"/>
  </r>
  <r>
    <n v="2496"/>
    <s v="Validar la actualización del normograma solicitada a la SGJ mediante orfeo 20213250209363 con la inclusión de la Resolución Conjunta IGAC 1101 y SNR 1134 de 2020, así como de la actualizaciones subsiguientes"/>
    <s v="Desactualización del Normograma del proceso"/>
    <x v="2"/>
    <x v="0"/>
    <s v="Consuelo Mercedes Russi Suarez - ccrussis1"/>
    <x v="9"/>
    <s v="Maria Del Pilar Grajales Restrepo - pmgrajal1"/>
    <s v="Rocio Del Pilar Lievano Moyano - crlievan1"/>
    <d v="2021-10-01T00:00:00"/>
    <x v="53"/>
    <n v="100"/>
  </r>
  <r>
    <n v="2515"/>
    <s v="Monitorear el cumplimiento del Compromiso Labora (planta) / factor de evaluación (PSP) en relación con la gestión de acciones de mejoramiento asignadas En OBSERVACIONES /ENTREGABLES ESPERADOS agregaron: &quot;Definir factor a incluir en la EDL y Contratos de prestación de servicios para la nueva vigencia y contratos de OPS&quot;"/>
    <s v="No Conformidad N° 1. Acciones de planes de mejoramiento inefectivas - Gestión de TIC."/>
    <x v="3"/>
    <x v="0"/>
    <s v="Adriana Mabel Nino Acosta - paninoac1"/>
    <x v="5"/>
    <s v="Arleth Patricia Saurith Contreras - pasaurit1"/>
    <s v="Hector Pulido Moreno - phpulido1"/>
    <d v="2022-02-28T00:00:00"/>
    <x v="53"/>
    <n v="0"/>
  </r>
  <r>
    <n v="2518"/>
    <s v="Revisar las matrices de riesgos del proceso por un par (chequeo cruzado), que valide la información reportada En OBSERVACIONES /ENTREGABLES ESPERADOS agregaron: &quot;Correo electrónico de validación de matriz&quot;."/>
    <s v="No Conformidad N° 3. Debilidades en el reporte de materialización de riesgos de gestión del proceso Gestión de TIC."/>
    <x v="3"/>
    <x v="0"/>
    <s v="Adriana Mabel Nino Acosta - paninoac1"/>
    <x v="5"/>
    <s v="Arleth Patricia Saurith Contreras - pasaurit1"/>
    <s v="Hector Pulido Moreno - phpulido1"/>
    <d v="2021-10-04T00:00:00"/>
    <x v="53"/>
    <n v="33"/>
  </r>
  <r>
    <n v="2520"/>
    <s v="Asignar la responsabilidad operativa de solicitar la actualización del inventario de activos de información, al enlace del SGSI en la SGGC En OBSERVACIONES /ENTREGABLES ESPERADOS agregaron: &quot;Inventario de activos de información del proceso Gestión de Tecnologías de Información y Comunicación actualizados&quot;."/>
    <s v="No Conformidad N° 4. Desactualización de activos de información del proceso de Gestión de Tecnologías de Información y Comunicación."/>
    <x v="2"/>
    <x v="0"/>
    <s v="Adriana Mabel Nino Acosta - paninoac1"/>
    <x v="5"/>
    <s v="Arleth Patricia Saurith Contreras - pasaurit1"/>
    <s v="Hector Andres Mafla Trujillo - phmaflat1"/>
    <d v="2022-01-01T00:00:00"/>
    <x v="53"/>
    <n v="100"/>
  </r>
  <r>
    <n v="2521"/>
    <s v="Monitorear con periodicidad mensual los estados de los casos registrados en el sistema Aranda En OBSERVACIONES /ENTREGABLES ESPERADOS agregaron: &quot;Controlar que se realice el ciclo de vida de los casos registrados en el sistema Aranda, en los tiempos establecidos (ANS)&quot;."/>
    <s v="No Conformidad N° 1. Acciones de planes de mejoramiento inefectivas - Gestión de TIC."/>
    <x v="2"/>
    <x v="0"/>
    <s v="Adriana Mabel Nino Acosta - paninoac1"/>
    <x v="5"/>
    <s v="Arleth Patricia Saurith Contreras - pasaurit1"/>
    <s v="Hector Pulido Moreno - phpulido1"/>
    <d v="2021-10-04T00:00:00"/>
    <x v="53"/>
    <n v="100"/>
  </r>
  <r>
    <n v="2524"/>
    <s v="Actualizar la matriz FO-AC-23 Matriz de aspectos e impactos ambientales"/>
    <s v="Inefectividad de acción de plan de mejoramiento N° 2287"/>
    <x v="0"/>
    <x v="0"/>
    <s v="Yully Maritza Montenegro Suarez - cymonten1"/>
    <x v="4"/>
    <s v="Sandra Milena Del Pilar Rueda Ochoa - psruedao1"/>
    <s v="Paula Andrea Perez Arevalo - cppereza1"/>
    <d v="2021-10-01T00:00:00"/>
    <x v="54"/>
    <n v="100"/>
  </r>
  <r>
    <n v="2525"/>
    <s v="Actualizar el Procedimiento gestión del cambio PR-AC-09, donde este el subsistema de gestión ambiental"/>
    <s v="Inefectividad de acción de plan de mejoramiento N° 2287"/>
    <x v="2"/>
    <x v="0"/>
    <s v="Yully Maritza Montenegro Suarez - cymonten1"/>
    <x v="4"/>
    <s v="Sandra Milena Del Pilar Rueda Ochoa - psruedao1"/>
    <s v="Paula Andrea Perez Arevalo - cppereza1"/>
    <d v="2021-10-01T00:00:00"/>
    <x v="54"/>
    <n v="100"/>
  </r>
  <r>
    <n v="2573"/>
    <s v="Identificar en los contratos de obra que se encuentran en ejecución, cuáles contemplan la Certificación de aprobación por parte del Interventor de la entrega de los insumos para los informes mensuales que realiza el interventor, y exigir su presentación para el 100% de los contratos que se identifiquen. Para tal efecto, se enviará memorando a las Subdirecciones Técnicas de la DTCI solicitando la información e indicando que en los contratos en que aplique la exigencia de la certificación en adelante se deberá solicitar el cumplimiento de dicho requisito para gestionar el pago. En observaciones se manifestó lo siguiente: Listado de los contratos de obra sobre los cuales se tramitaron actas de recibo parcial de obra y que les aplica la exigencia de la certificación. Incluido para los mismos el número de la orden de pago tramitada. Copia del memorando de la DTCI dirigido a las subdirecciones."/>
    <s v="Debilidades en controles a documentos requeridos para el pago de actas de obra de los contratos IDU-1626-2020 e IDU-1627-2020"/>
    <x v="2"/>
    <x v="0"/>
    <s v="Diego Fernando Aparicio Fuentes - pdaparic1"/>
    <x v="21"/>
    <s v="Luis Ernesto Bernal Rivera - plbernal1"/>
    <s v="Constanza Lopez Ordonez - cclopezo1"/>
    <d v="2022-02-01T00:00:00"/>
    <x v="54"/>
    <n v="100"/>
  </r>
  <r>
    <n v="2607"/>
    <s v="Elaborar y adoptar un documento que de cuenta del modelo de cultura IDU"/>
    <s v="Documentar la caracterización de la cultura IDU y su relación con el modelo efr"/>
    <x v="2"/>
    <x v="0"/>
    <s v="Camilo Oswaldo Barajas Sierra - pcbaraja1"/>
    <x v="3"/>
    <s v="Juan Sebastian Jimenez Leal - pjjimene4"/>
    <s v="Yadira Montenegro Lancheros - prmonten2"/>
    <d v="2022-06-01T00:00:00"/>
    <x v="53"/>
    <n v="100"/>
  </r>
  <r>
    <n v="2497"/>
    <s v="Actualizar los documentos del proceso de acuerdo con el cronograma solicitado por la OAP y dispuesto en el drive"/>
    <s v="Incumplimiento de acciones establecidas en el Plan de mejoramiento"/>
    <x v="4"/>
    <x v="0"/>
    <s v="Consuelo Mercedes Russi Suarez - ccrussis1"/>
    <x v="9"/>
    <s v="Maria Del Pilar Grajales Restrepo - pmgrajal1"/>
    <s v="Rocio Del Pilar Lievano Moyano - crlievan1"/>
    <d v="2021-10-01T00:00:00"/>
    <x v="55"/>
    <m/>
  </r>
  <r>
    <n v="2557"/>
    <s v="Definir y aplicar una ruta de trabajo para facilitar la consulta de los dueños de servicios sobre los indicadores de satisfacción entre la OAP y la ORSC Observaciones/ Entregables esperados: Ruta de trabajo implementada"/>
    <s v="Definir estrategias para facilitar la consulta de los resultados de satisfacción"/>
    <x v="4"/>
    <x v="0"/>
    <s v="Yully Maritza Montenegro Suarez - cymonten1"/>
    <x v="4"/>
    <s v="Sandra Milena Del Pilar Rueda Ochoa - psruedao1"/>
    <s v="Paula Andrea Perez Arevalo - cppereza1"/>
    <d v="2022-02-01T00:00:00"/>
    <x v="56"/>
    <m/>
  </r>
  <r>
    <n v="2558"/>
    <s v="Realizar capacitación sobre proyectos y gestión de conocimiento a los auditores internos del MIPG-SIG Observaciones/ Entregables esperados: Listas de asistencia/ soportes capacitación."/>
    <s v="Fortalecer los conocimientos sobre la implementación en Gestión de Proyectos y gestión de conocimiento"/>
    <x v="4"/>
    <x v="0"/>
    <s v="Yully Maritza Montenegro Suarez - cymonten1"/>
    <x v="4"/>
    <s v="Sandra Milena Del Pilar Rueda Ochoa - psruedao1"/>
    <s v="Paula Andrea Perez Arevalo - cppereza1"/>
    <d v="2022-02-01T00:00:00"/>
    <x v="56"/>
    <m/>
  </r>
  <r>
    <n v="2559"/>
    <s v="Actualizar los conocimientos sobre la norma ISO 22301:2018 de los auditores internos del MIPG-SIG Listas de asistencia/ soportes capacitación."/>
    <s v="Capacitar a los auditores internos en la norma ISO 22301:2019"/>
    <x v="4"/>
    <x v="0"/>
    <s v="Yully Maritza Montenegro Suarez - cymonten1"/>
    <x v="4"/>
    <s v="Sandra Milena Del Pilar Rueda Ochoa - psruedao1"/>
    <s v="Paula Andrea Perez Arevalo - cppereza1"/>
    <d v="2022-02-01T00:00:00"/>
    <x v="56"/>
    <m/>
  </r>
  <r>
    <n v="2595"/>
    <s v="Actualizar el procedimiento de adquisición predial con la inclusión de punto de control respecto de las verificaciones documentales que apliquen para los procesos de constitución de depósitos judiciales"/>
    <s v="Debilidades en la validación del contenido de documentos soporte de la Orden de pago 2439/2019 - Fortalecimiento de los mecanismos de seguimiento y aseguramiento documental de los formatos y registros soporte de los depósitos documentales, como op de mejo"/>
    <x v="4"/>
    <x v="0"/>
    <s v="Erika Maria Stipanovic Venegas - pestipan1"/>
    <x v="9"/>
    <s v="Maria Del Pilar Grajales Restrepo - pmgrajal1"/>
    <s v="Orlando Jose Maya Martinez - comayama1"/>
    <d v="2022-06-01T00:00:00"/>
    <x v="55"/>
    <m/>
  </r>
  <r>
    <n v="2598"/>
    <s v="Actualizar el procedimiento de adquisición predial, con las condiciones de recibo de los predios y los soportes documentales que deben soportarla."/>
    <s v="Debilidades en la ejecución de puntos de control y en los registros asociados con el recibo del predio por parte de la DTDP y su entrega al área ejecutora."/>
    <x v="4"/>
    <x v="0"/>
    <s v="Erika Maria Stipanovic Venegas - pestipan1"/>
    <x v="9"/>
    <s v="Maria Del Pilar Grajales Restrepo - pmgrajal1"/>
    <s v="Orlando Jose Maya Martinez - comayama1"/>
    <d v="2022-06-01T00:00:00"/>
    <x v="55"/>
    <m/>
  </r>
  <r>
    <n v="2610"/>
    <s v="Realizar una mesa de trabajo con el equipo efr."/>
    <s v="Identificar causas de los resultados de la encuesta de percepción de modelo efr y proponer acciones para asegurar su mejoramiento."/>
    <x v="4"/>
    <x v="0"/>
    <s v="Camilo Oswaldo Barajas Sierra - pcbaraja1"/>
    <x v="3"/>
    <s v="Juan Sebastian Jimenez Leal - pjjimene4"/>
    <s v="Yadira Montenegro Lancheros - prmonten2"/>
    <d v="2022-05-02T00:00:00"/>
    <x v="56"/>
    <m/>
  </r>
  <r>
    <n v="2489"/>
    <s v="Revisar y de ser necesario actualizar los activos de Información de la DTP, STED y STEP."/>
    <s v="Debilidades en la actualización de activos de información del proceso Diseño de Proyectos vigencia 2021"/>
    <x v="4"/>
    <x v="0"/>
    <s v="Fabio Luis Ayala Rodriguez - pfayalar1"/>
    <x v="1"/>
    <s v="Elizabeth Marin Ospina - tppemarino1"/>
    <s v="Silvia Liliana Santos Angel - cssantos1"/>
    <d v="2021-09-01T00:00:00"/>
    <x v="57"/>
    <n v="0"/>
  </r>
  <r>
    <n v="2544"/>
    <s v="Remitir memorando a DTGC con solicitud de publicación en Secop I de los informes de ejecución en los convenios vigentes con ESP y TIC publicados y el respectivo seguimiento a Secop I desde la OCIT"/>
    <s v="Hallazgo N.º 1. Ausencia de publicación en SECOP de informes de ejecución del Convenio IDU-1450-2017."/>
    <x v="4"/>
    <x v="0"/>
    <s v="Jacqueline Uribe Moron - cjuribem1"/>
    <x v="28"/>
    <s v="William Orlando Luzardo Triana - pwluzard1"/>
    <s v="Daniel Eduardo Reino Avilez - cdreinoa1"/>
    <d v="2021-12-01T00:00:00"/>
    <x v="58"/>
    <n v="0"/>
  </r>
  <r>
    <n v="2553"/>
    <s v="Adelantar el segundo ciclo de arquitectura empresarial a los demás procesos que conforma la estructura de la entidad."/>
    <s v="Oportunidad de mejora para el lineamiento “11.1 La entidad establece actividades de control relevantes sobre las infraestructuras tecnológicas; los procesos de gestión de la seguridad y sobre los procesos de adquisición, desarrollo y mantenimiento de TIC&quot;"/>
    <x v="4"/>
    <x v="0"/>
    <s v="Wilson Guillermo Herrera Reyes - pwherrer1"/>
    <x v="5"/>
    <s v="Arleth Patricia Saurith Contreras - pasaurit1"/>
    <s v="Hector Pulido Moreno - phpulido1"/>
    <d v="2021-12-10T00:00:00"/>
    <x v="59"/>
    <n v="0"/>
  </r>
  <r>
    <n v="2611"/>
    <s v="Derivado del análisis proponer acciones de mejoramiento"/>
    <s v="Identificar causas de los resultados de la encuesta de percepción de modelo efr y proponer acciones para asegurar su mejoramiento."/>
    <x v="4"/>
    <x v="0"/>
    <s v="Camilo Oswaldo Barajas Sierra - pcbaraja1"/>
    <x v="3"/>
    <s v="Juan Sebastian Jimenez Leal - pjjimene4"/>
    <s v="Yadira Montenegro Lancheros - prmonten2"/>
    <d v="2022-08-01T00:00:00"/>
    <x v="58"/>
    <m/>
  </r>
  <r>
    <n v="2584"/>
    <s v="Incluir nuevos recursos para la consulta del ciudadano"/>
    <s v="Fortalecimiento en servicio y atencion al ciudadano"/>
    <x v="4"/>
    <x v="0"/>
    <s v="Consuelo Mercedes Russi Suarez - ccrussis1"/>
    <x v="23"/>
    <s v="Hernando Arenas Castro - pharenas1"/>
    <m/>
    <d v="2022-02-05T00:00:00"/>
    <x v="60"/>
    <m/>
  </r>
  <r>
    <n v="2585"/>
    <s v="Incluir nuevos recursos para la consulta del ciudadano"/>
    <s v="Fortalecimiento en servicio y atencion al ciudadano"/>
    <x v="4"/>
    <x v="0"/>
    <s v="Consuelo Mercedes Russi Suarez - ccrussis1"/>
    <x v="23"/>
    <s v="Hernando Arenas Castro - pharenas1"/>
    <m/>
    <d v="2022-02-05T00:00:00"/>
    <x v="60"/>
    <m/>
  </r>
  <r>
    <n v="2593"/>
    <s v="Elaborar y socializar la lista de chequeo para validación del cargue de los tipos documentales que deben ser asociados a cada expediente electrónico, incluyendo las recomendaciones que garanticen la unicidad de la información"/>
    <s v="Deficiencias en el manejo de expedientes virtuales en ORFEO."/>
    <x v="4"/>
    <x v="0"/>
    <s v="Consuelo Mercedes Russi Suarez - ccrussis1"/>
    <x v="9"/>
    <s v="Maria Del Pilar Grajales Restrepo - pmgrajal1"/>
    <s v="Orlando Jose Maya Martinez - comayama1"/>
    <d v="2022-05-01T00:00:00"/>
    <x v="61"/>
    <m/>
  </r>
  <r>
    <n v="2608"/>
    <s v="Identificar, valorar, evaluar y tratar los riesgos de teletrabajo"/>
    <s v="Identificar y gestionar los riesgos de teletrabajo"/>
    <x v="4"/>
    <x v="0"/>
    <s v="Camilo Oswaldo Barajas Sierra - pcbaraja1"/>
    <x v="3"/>
    <s v="Juan Sebastian Jimenez Leal - pjjimene4"/>
    <s v="Yadira Montenegro Lancheros - prmonten2"/>
    <d v="2022-06-01T00:00:00"/>
    <x v="61"/>
    <n v="0"/>
  </r>
  <r>
    <n v="2609"/>
    <s v="Realizar una capacitación sobre la ley desconexión digital dirigida a los directivos de la Entidad"/>
    <s v="Realizar una charla sobre la ley de desconexión digital a loas líderes de la entidad"/>
    <x v="4"/>
    <x v="0"/>
    <s v="Camilo Oswaldo Barajas Sierra - pcbaraja1"/>
    <x v="3"/>
    <s v="Juan Sebastian Jimenez Leal - pjjimene4"/>
    <s v="Yadira Montenegro Lancheros - prmonten2"/>
    <d v="2022-05-25T00:00:00"/>
    <x v="61"/>
    <n v="0"/>
  </r>
  <r>
    <n v="2545"/>
    <s v="Informar por escrito a la EAAB ESP sobre la apertura estimada de los procesos licitatorios en donde deba participar la Empresa"/>
    <s v="Asegurar que en los oficios anuales remitidos a la EAAB se incluya la información sobre la apertura estimada de los procesos licitatorios"/>
    <x v="4"/>
    <x v="0"/>
    <s v="Jacqueline Uribe Moron - cjuribem1"/>
    <x v="28"/>
    <s v="William Orlando Luzardo Triana - pwluzard1"/>
    <s v="Daniel Eduardo Reino Avilez - cdreinoa1"/>
    <d v="2021-11-29T00:00:00"/>
    <x v="62"/>
    <n v="0"/>
  </r>
  <r>
    <n v="2555"/>
    <s v="Revisar, actualizar y socializar el formato FO-AC-14 Plan de Calidad para el tratamiento de las Salidas No Conformes, así como hacer seguimiento semestral al reporte de las SNC del Proceso."/>
    <s v="Hallazgo N° 1. Desactualización del Plan de Calidad para el tratamiento de No Conformes y falencias en la identificación y reporte de Salidas No Conformes SNC del proceso."/>
    <x v="4"/>
    <x v="0"/>
    <s v="Jose Andres Benavides Gonzalez - cjbenavi2"/>
    <x v="1"/>
    <s v="Elizabeth Marin Ospina - tppemarino1"/>
    <s v="Blanca Ofir Murillo Solarte - cbmurill1"/>
    <d v="2021-12-15T00:00:00"/>
    <x v="63"/>
    <n v="0"/>
  </r>
  <r>
    <n v="2572"/>
    <s v="Participar en las mesas de trabajo que la Subdirección General Jurídica viene realizando con miras a establecer los aspectos que deben ser modificados en el el actual Manual de Interventoría y/o Supervisión de Contratos IDU. En el marco de dichas reuniones se planteará la revisión de los controles que se deben llevar a cabo para los desembolsos del anticipo por parte de la Fiducia con el fin de determinar qué aspectos se requieren complementar o mejorar frente a este asunto."/>
    <s v="Deficiencias en los documentos que soportan los giros de dineros del anticipo a proveedores de los contratistas por inconsistencias y ausencia de soportes para la legalización del anticipo en los contratos IDU-1626-2020 e IDU-1627-2020"/>
    <x v="4"/>
    <x v="0"/>
    <s v="Diego Fernando Aparicio Fuentes - pdaparic1"/>
    <x v="21"/>
    <s v="Luis Ernesto Bernal Rivera - plbernal1"/>
    <s v="Constanza Lopez Ordonez - cclopezo1"/>
    <d v="2022-02-15T00:00:00"/>
    <x v="64"/>
    <m/>
  </r>
  <r>
    <n v="2574"/>
    <s v="Revisar el valor real por concepto de ajustes en los contratos IDU-1626-2020 e IDU-1627-2020 y con base en ello ajustar el valor pagado en el Acta que corresponda"/>
    <s v="Inexactitud en Actas de ajustes, suscritas y pagadas de los contratos IDU-1626-2020 e IDU-1627-2020"/>
    <x v="4"/>
    <x v="0"/>
    <s v="Diego Fernando Aparicio Fuentes - pdaparic1"/>
    <x v="21"/>
    <s v="Luis Ernesto Bernal Rivera - plbernal1"/>
    <s v="Constanza Lopez Ordonez - cclopezo1"/>
    <d v="2022-02-15T00:00:00"/>
    <x v="64"/>
    <n v="0"/>
  </r>
  <r>
    <n v="2575"/>
    <s v="Realizar dos (2) talleres a los interventores y apoyos a la supervisión frente a la importancia de revisar y realizar adecuadamente el cálculo y pago de los ajustes. Se incluye en observaciones / entregables esperados: Convocatoria a los talleres y listados de asistencia a los mismos."/>
    <s v="Inexactitud en Actas de ajustes, suscritas y pagadas de los contratos IDU-1626-2020 e IDU-1627-2020"/>
    <x v="4"/>
    <x v="0"/>
    <s v="Diego Fernando Aparicio Fuentes - pdaparic1"/>
    <x v="21"/>
    <s v="Luis Ernesto Bernal Rivera - plbernal1"/>
    <s v="Constanza Lopez Ordonez - cclopezo1"/>
    <d v="2022-02-15T00:00:00"/>
    <x v="64"/>
    <m/>
  </r>
  <r>
    <n v="2592"/>
    <s v="Efectuar unificación de expediente del RT 46881, previa consulta del procedimiento al área de archivo, para garantizar la integridad correspondiente."/>
    <s v="Deficiencias en el manejo de expedientes virtuales en ORFEO"/>
    <x v="4"/>
    <x v="0"/>
    <s v="Consuelo Mercedes Russi Suarez - ccrussis1"/>
    <x v="9"/>
    <s v="Maria Del Pilar Grajales Restrepo - pmgrajal1"/>
    <s v="Orlando Jose Maya Martinez - comayama1"/>
    <d v="2022-05-01T00:00:00"/>
    <x v="65"/>
    <m/>
  </r>
  <r>
    <n v="2594"/>
    <s v="Gestionar la adhesión del componente documental predial al convenio interadministrativo suscrito por el IDU para el manejo de la correspondencia, con el fin de garantizar la notificación por medios electrónicos de los actos administrativos y comunicaciones proferidos por la DTDP y garantizar la entrega de las pruebas certificadas en lso casos donde aplique el envío de correspondencia por servicio de mensajería normal."/>
    <s v="Debilidad en la gestión de notificación de actos administrativos - Fortalecimiento de los mecanismos de seguimiento y aseguramiento documental de las notificaciones de los actos administrativos propios de la gestión predial, como op de mejora"/>
    <x v="4"/>
    <x v="0"/>
    <s v="Erika Maria Stipanovic Venegas - pestipan1"/>
    <x v="9"/>
    <s v="Maria Del Pilar Grajales Restrepo - pmgrajal1"/>
    <s v="Orlando Jose Maya Martinez - comayama1"/>
    <d v="2022-06-01T00:00:00"/>
    <x v="65"/>
    <m/>
  </r>
  <r>
    <n v="2596"/>
    <s v="Efectuar socialización de los ajustes en relación con los puntos de control para el trámite al interior de la DTDP de los depósitos judiciales tanto a articuladores como gestores que participan del proceso de gestión predial."/>
    <s v="Debilidades en la validación del contenido de documentos soporte de la Orden de pago 2439/2019 - Fortalecimiento de los mecanismos de seguimiento y aseguramiento documental de los formatos y registros soporte de los depósitos documentales, como op de mejo"/>
    <x v="4"/>
    <x v="0"/>
    <s v="Erika Maria Stipanovic Venegas - pestipan1"/>
    <x v="9"/>
    <s v="Maria Del Pilar Grajales Restrepo - pmgrajal1"/>
    <s v="Orlando Jose Maya Martinez - comayama1"/>
    <d v="2022-06-01T00:00:00"/>
    <x v="65"/>
    <m/>
  </r>
  <r>
    <n v="2597"/>
    <s v="Crear y consolidar información de los depósitos judiciales en trámite, bajo el esquema de tablero de control para efectos del seguimiento, validación de cumplimiento de requisitos y debida elaboración así como identificación de alertas tempranas que se asocien a su gestión."/>
    <s v="Debilidades en la validación del contenido de documentos soporte de la Orden de pago 2439/2019 - Fortalecimiento de los mecanismos de seguimiento y aseguramiento documental de los formatos y registros soporte de los depósitos documentales, como op de mejo"/>
    <x v="4"/>
    <x v="0"/>
    <s v="Erika Maria Stipanovic Venegas - pestipan1"/>
    <x v="9"/>
    <s v="Maria Del Pilar Grajales Restrepo - pmgrajal1"/>
    <s v="Orlando Jose Maya Martinez - comayama1"/>
    <d v="2022-06-01T00:00:00"/>
    <x v="65"/>
    <m/>
  </r>
  <r>
    <n v="2599"/>
    <s v="Efectuar socialización de los ajustes en el procedimiento en relación con el recibo y entrega de los predios para el desarrollo de las obras tanto a articuladores como gestores que participan del proceso de gestión predial."/>
    <s v="Debilidades en la ejecución de puntos de control y en los registros asociados con el recibo del predio por parte de la DTDP y su entrega al área ejecutora."/>
    <x v="4"/>
    <x v="0"/>
    <s v="Erika Maria Stipanovic Venegas - pestipan1"/>
    <x v="9"/>
    <s v="Maria Del Pilar Grajales Restrepo - pmgrajal1"/>
    <s v="Orlando Jose Maya Martinez - comayama1"/>
    <d v="2022-06-01T00:00:00"/>
    <x v="65"/>
    <m/>
  </r>
  <r>
    <n v="2600"/>
    <s v="Actualizar los repositorios de información con los soportes documentales de entrega de los predios para el desarrollo de las obras"/>
    <s v="Debilidades en la ejecución de puntos de control y en los registros asociados con el recibo del predio por parte de la DTDP y su entrega al área ejecutora."/>
    <x v="4"/>
    <x v="0"/>
    <s v="Erika Maria Stipanovic Venegas - pestipan1"/>
    <x v="9"/>
    <s v="Maria Del Pilar Grajales Restrepo - pmgrajal1"/>
    <s v="Orlando Jose Maya Martinez - comayama1"/>
    <d v="2022-06-01T00:00:00"/>
    <x v="65"/>
    <m/>
  </r>
  <r>
    <n v="2601"/>
    <s v="Desarrolla sistema de alertas en tablero de control compartido con el componente de administración predial para garantizar el seguimiento y radicación oportuna de las solicitudes de inscripción de actos administrativos y documentos derivados de la gestión predial"/>
    <s v="Hallazgo 1: Extemporaneidad en la solicitud de registro ante la ORIP de actos administrativos de oferta de compra."/>
    <x v="4"/>
    <x v="0"/>
    <s v="Erika Maria Stipanovic Venegas - pestipan1"/>
    <x v="9"/>
    <s v="Maria Del Pilar Grajales Restrepo - pmgrajal1"/>
    <s v="Orlando Jose Maya Martinez - comayama1"/>
    <d v="2022-06-01T00:00:00"/>
    <x v="65"/>
    <m/>
  </r>
  <r>
    <n v="2602"/>
    <s v="Efectuar socialización de los documentos requeridos para la radicación de los diferentes trámites ante las Oficinas de Registro a los articuladores y gestores jurídicos de la dependencia."/>
    <s v="Hallazgo 1: Extemporaneidad en la solicitud de registro ante la ORIP de actos administrativos de oferta de compra."/>
    <x v="4"/>
    <x v="0"/>
    <s v="Erika Maria Stipanovic Venegas - pestipan1"/>
    <x v="9"/>
    <s v="Maria Del Pilar Grajales Restrepo - pmgrajal1"/>
    <s v="Orlando Jose Maya Martinez - comayama1"/>
    <d v="2022-06-01T00:00:00"/>
    <x v="65"/>
    <m/>
  </r>
  <r>
    <n v="2603"/>
    <s v="Gestionarla adhesión del componente documental predial al convenio interadministrativo suscrito por el IDU para el manejo de la correspondencia, con el fin de garantizar la notificación por medios electrónicos de los actos administrativos y comunicaciones proferidos por la DTDP y garantizarla entrega de las pruebas certificadas en los casos donde aplique el envío de correspondencia por servicio de mensajería normal."/>
    <s v="Hallazgo 2: Ausencia de soportes de notificación de actos administrativos."/>
    <x v="4"/>
    <x v="0"/>
    <s v="Erika Maria Stipanovic Venegas - pestipan1"/>
    <x v="9"/>
    <s v="Maria Del Pilar Grajales Restrepo - pmgrajal1"/>
    <s v="Orlando Jose Maya Martinez - comayama1"/>
    <d v="2022-06-01T00:00:00"/>
    <x v="65"/>
    <m/>
  </r>
  <r>
    <n v="2604"/>
    <s v="Actualizar el procedimiento de adquisición predial con la inclusión de punto de control respecto de las verificaciones documentales que apliquen para los procesos de constitución de depósitos judiciales"/>
    <s v="Hallazgo 2: Ausencia de soportes de notificación de actos administrativos."/>
    <x v="5"/>
    <x v="0"/>
    <s v="Erika Maria Stipanovic Venegas - pestipan1"/>
    <x v="9"/>
    <s v="Maria Del Pilar Grajales Restrepo - pmgrajal1"/>
    <s v="Rocio Del Pilar Lievano Moyano - crlievan1"/>
    <d v="2022-06-01T00:00:00"/>
    <x v="65"/>
    <m/>
  </r>
  <r>
    <n v="2605"/>
    <s v="Efectuar la depuración y consolidación de la base de actos administrativos y efectuar el envío al área de archivo de los que se encuentran pendientes de este proceso."/>
    <s v="Hallazgo N°3: Incumplimiento de gestiones operativas tendientes a la digitalización (formalización) de Resoluciones generadas a través del Sistema ORFEO"/>
    <x v="4"/>
    <x v="0"/>
    <s v="Erika Maria Stipanovic Venegas - pestipan1"/>
    <x v="9"/>
    <s v="Maria Del Pilar Grajales Restrepo - pmgrajal1"/>
    <s v="Orlando Jose Maya Martinez - comayama1"/>
    <d v="2022-06-01T00:00:00"/>
    <x v="65"/>
    <m/>
  </r>
  <r>
    <n v="2606"/>
    <s v="Efectuar taller interno de técnica de respuesta de derechos de petición, observando los aspectos fundamentales de su trámite y revisando técnicas de redacción y respuesta que permitan dar una respuesta oportuna y clara al ciudadano"/>
    <s v="Hallazgo N° 4: Deficiencias en la atención de peticiones."/>
    <x v="4"/>
    <x v="0"/>
    <s v="Erika Maria Stipanovic Venegas - pestipan1"/>
    <x v="9"/>
    <s v="Maria Del Pilar Grajales Restrepo - pmgrajal1"/>
    <s v="Orlando Jose Maya Martinez - comayama1"/>
    <d v="2022-06-01T00:00:00"/>
    <x v="65"/>
    <m/>
  </r>
  <r>
    <n v="2526"/>
    <s v="Realizar y aplicar una base de datos estándar que contenga todos los posibles perfiles profesionales usados en los procesos de selección de la entidad"/>
    <s v="3.2.1.1"/>
    <x v="4"/>
    <x v="1"/>
    <s v="Camilo Oswaldo Barajas Sierra - pcbaraja1"/>
    <x v="1"/>
    <s v="Elizabeth Marin Ospina - tppemarino1"/>
    <s v="Silvia Liliana Santos Angel - cssantos1"/>
    <d v="2021-09-23T00:00:00"/>
    <x v="66"/>
    <n v="0"/>
  </r>
  <r>
    <n v="2528"/>
    <s v="Realizar y aplicar una base de datos estándar que contenga todos los posibles perfiles profesionales usados en los procesos de selección de la entidad"/>
    <s v="3.2.1.2.1"/>
    <x v="4"/>
    <x v="1"/>
    <s v="Camilo Oswaldo Barajas Sierra - pcbaraja1"/>
    <x v="1"/>
    <s v="Elizabeth Marin Ospina - tppemarino1"/>
    <s v="Silvia Liliana Santos Angel - cssantos1"/>
    <d v="2021-09-23T00:00:00"/>
    <x v="66"/>
    <n v="0"/>
  </r>
  <r>
    <n v="2529"/>
    <s v="Realizar seguimiento mensual a la asignación interna de los informes de interventoría desde el Componente Ambiental"/>
    <s v="3.2.1.2.2"/>
    <x v="0"/>
    <x v="1"/>
    <s v="Camilo Oswaldo Barajas Sierra - pcbaraja1"/>
    <x v="29"/>
    <s v="Gustavo Montano Rodriguez - tppgmontan1"/>
    <s v="Jose Wilmar Giraldo Briceno - cjgirald4"/>
    <d v="2021-11-01T00:00:00"/>
    <x v="49"/>
    <n v="100"/>
  </r>
  <r>
    <n v="2530"/>
    <s v="Certificar en los casos que se tengan pendientes ya sea de aprobaciones y/o productos, el área estructuradora del proyecto de conformidad con lo previsto en el artículo 87 de la ley 1474 de 2011, que el proyecto cuenta técnicamente con la suficiente maduración y presentará ante el comité de gestión precontractual el mecanismo de compensación y control en la estructuración del proceso y se incorporará en la minuta del contrato, la matriz de riesgos del proceso y la forma de pago."/>
    <s v="3.2.1.4.1"/>
    <x v="4"/>
    <x v="1"/>
    <s v="Camilo Oswaldo Barajas Sierra - pcbaraja1"/>
    <x v="1"/>
    <s v="Elizabeth Marin Ospina - tppemarino1"/>
    <s v="Silvia Liliana Santos Angel - cssantos1"/>
    <d v="2021-09-23T00:00:00"/>
    <x v="66"/>
    <n v="0"/>
  </r>
  <r>
    <n v="2543"/>
    <s v="Realizar un informe con la evaluacion técnica, jurídica, administrativa y financiera de los requisitos para el giro de los dineros de anticipo de los contratos de obra y adoptar los lineamientos correspondientes"/>
    <s v="3.2.1.3.1"/>
    <x v="4"/>
    <x v="1"/>
    <s v="Camilo Oswaldo Barajas Sierra - pcbaraja1"/>
    <x v="2"/>
    <s v="Meliza Marulanda - pmmarula1"/>
    <s v="Habib Leonardo Mejia Rivera - chmejiar1"/>
    <d v="2021-10-01T00:00:00"/>
    <x v="67"/>
    <n v="0"/>
  </r>
  <r>
    <n v="2565"/>
    <s v="Revisar, ajustar y socializar el procedimiento PR-DP-080 Cambios de los Diseños en Etapa de Construcción."/>
    <s v="3.2.3.1"/>
    <x v="4"/>
    <x v="1"/>
    <s v="Camilo Oswaldo Barajas Sierra - pcbaraja1"/>
    <x v="1"/>
    <s v="Elizabeth Marin Ospina - tppemarino1"/>
    <s v="Blanca Ofir Murillo Solarte - cbmurill1"/>
    <d v="2022-01-03T00:00:00"/>
    <x v="64"/>
    <n v="0"/>
  </r>
  <r>
    <n v="2567"/>
    <s v="Realizar socializaciones a los interventores de los contratos DTP, donde se presente y aclare los requerimientos exigidos por el IDU en el caso que se exponga un incumplimiento que lleve al inicio de proceso sancionatorio."/>
    <s v="3.2.5.1"/>
    <x v="4"/>
    <x v="1"/>
    <s v="Camilo Oswaldo Barajas Sierra - pcbaraja1"/>
    <x v="1"/>
    <s v="Elizabeth Marin Ospina - tppemarino1"/>
    <s v="Blanca Ofir Murillo Solarte - cbmurill1"/>
    <d v="2022-01-03T00:00:00"/>
    <x v="66"/>
    <n v="0"/>
  </r>
  <r>
    <n v="2568"/>
    <s v="Revisar, ajustar y socializar el procedimiento PR-DP-080 Cambios de los Diseños en Etapa de Construcción."/>
    <s v="3.2.6.1"/>
    <x v="4"/>
    <x v="1"/>
    <s v="Camilo Oswaldo Barajas Sierra - pcbaraja1"/>
    <x v="1"/>
    <s v="Elizabeth Marin Ospina - tppemarino1"/>
    <s v="Blanca Ofir Murillo Solarte - cbmurill1"/>
    <d v="2022-01-03T00:00:00"/>
    <x v="64"/>
    <n v="0"/>
  </r>
  <r>
    <n v="2288"/>
    <s v="Diseñar e implementar en la estructuración de los contratos de Consultoría diferentes mecanismos alternativos de solución de controversias a la luz de la normatividad vigente que permita a la entidad resolver las diferencias de manera rápida y eficiente en el marco de la ejecución del contrato."/>
    <s v="H1.A1.D1_1"/>
    <x v="2"/>
    <x v="2"/>
    <s v="Camilo Oswaldo Barajas Sierra - pcbaraja1"/>
    <x v="1"/>
    <s v="Elizabeth Marin Ospina - tppemarino1"/>
    <s v="Silvia Liliana Santos Angel - cssantos1"/>
    <d v="2020-08-03T00:00:00"/>
    <x v="68"/>
    <n v="100"/>
  </r>
  <r>
    <n v="2289"/>
    <s v="Definir y adoptar una política para no otorgar anticipos en contratos de consultoría a cargo del IDU"/>
    <s v="H1.A1.D1_1"/>
    <x v="2"/>
    <x v="2"/>
    <s v="Camilo Oswaldo Barajas Sierra - pcbaraja1"/>
    <x v="1"/>
    <s v="Elizabeth Marin Ospina - tppemarino1"/>
    <s v="Silvia Liliana Santos Angel - cssantos1"/>
    <d v="2020-08-03T00:00:00"/>
    <x v="68"/>
    <n v="100"/>
  </r>
  <r>
    <n v="2290"/>
    <s v="Incluir en el sistema ZIPA un mecanismo de alertas de vencimientos de las pólizas de garantía a los contratos en ejecución."/>
    <s v="H2.A2.D2."/>
    <x v="2"/>
    <x v="2"/>
    <s v="Camilo Oswaldo Barajas Sierra - pcbaraja1"/>
    <x v="1"/>
    <s v="Elizabeth Marin Ospina - tppemarino1"/>
    <s v="Silvia Liliana Santos Angel - cssantos1"/>
    <d v="2020-08-03T00:00:00"/>
    <x v="68"/>
    <n v="100"/>
  </r>
  <r>
    <n v="2291"/>
    <s v="Identificar y definir las alternativas de parámetros operacionales de transmilenio en la etapa de factibilidad para evitar cambios en la etapa de estudios y diseños de los proyectos."/>
    <s v="H3.A3."/>
    <x v="2"/>
    <x v="2"/>
    <s v="Camilo Oswaldo Barajas Sierra - pcbaraja1"/>
    <x v="1"/>
    <s v="Elizabeth Marin Ospina - tppemarino1"/>
    <s v="Silvia Liliana Santos Angel - cssantos1"/>
    <d v="2020-08-03T00:00:00"/>
    <x v="68"/>
    <n v="100"/>
  </r>
  <r>
    <n v="2292"/>
    <s v="Generar una Matriz de Riesgos inherentes al proyecto que puedan llegar hacer un obstaculo durante el desarrollo proyecto y hacerlo parte del documento técnico de soporte en la etapa de prefactibilidad."/>
    <s v="H4.A4.D4F"/>
    <x v="2"/>
    <x v="2"/>
    <s v="Camilo Oswaldo Barajas Sierra - pcbaraja1"/>
    <x v="1"/>
    <s v="Elizabeth Marin Ospina - tppemarino1"/>
    <s v="Silvia Liliana Santos Angel - cssantos1"/>
    <d v="2020-08-03T00:00:00"/>
    <x v="68"/>
    <n v="100"/>
  </r>
  <r>
    <n v="2365"/>
    <s v="Actualizar el procedimiento PR-GC-12 Contratación de prestación de servicios profesionales y de apoyo a la gestión con personas naturales, incluyendo controles que permitan minimizar el riesgo de contratación de personas que presenten títulos que garanticen el cumplimiento de los requisitos de idoneidad. Este control se efectuará con los instrumentos con posibilidad de acceso público."/>
    <s v="4.1.6.1"/>
    <x v="2"/>
    <x v="1"/>
    <s v="Camilo Oswaldo Barajas Sierra - pcbaraja1"/>
    <x v="6"/>
    <s v="Juan Carlos Gonzalez Vasquez - pjgonzal4"/>
    <s v="Johana Paola Lamilla Sanchez - cjlamill1"/>
    <d v="2020-10-01T00:00:00"/>
    <x v="69"/>
    <n v="100"/>
  </r>
  <r>
    <n v="2457"/>
    <s v="Realizar mesas técnicas para socializar la metodología para la elaboración de los APU de ítems no previstos con empresas contratistas e interventorías de contratos de conservación en ejecución."/>
    <s v="3.1.3.2.1"/>
    <x v="2"/>
    <x v="1"/>
    <s v="Camilo Oswaldo Barajas Sierra - pcbaraja1"/>
    <x v="21"/>
    <s v="Luis Ernesto Bernal Rivera - plbernal1"/>
    <s v="Constanza Lopez Ordonez - cclopezo1"/>
    <d v="2021-08-01T00:00:00"/>
    <x v="70"/>
    <n v="100"/>
  </r>
  <r>
    <n v="2464"/>
    <s v="Realizar un taller semestral para fortalecer los conocimientos de los profesionales de apoyo a la supervisión de la STEST y la STESV, las obligaciones y aspectos básicos de la supervisión"/>
    <s v="3.1.3.8.3"/>
    <x v="2"/>
    <x v="1"/>
    <s v="Camilo Oswaldo Barajas Sierra - pcbaraja1"/>
    <x v="2"/>
    <s v="Meliza Marulanda - pmmarula1"/>
    <s v="Habib Leonardo Mejia Rivera - chmejiar1"/>
    <d v="2021-06-30T00:00:00"/>
    <x v="71"/>
    <n v="100"/>
  </r>
  <r>
    <n v="2467"/>
    <s v="Realizar un taller semestral para fortalecer los conocimientos de los profesionales de apoyo a la supervisión de la STEST y la STESV, las obligaciones y aspectos básicos de la supervisión."/>
    <s v="3.1.3.8.4"/>
    <x v="0"/>
    <x v="1"/>
    <s v="Camilo Oswaldo Barajas Sierra - pcbaraja1"/>
    <x v="2"/>
    <s v="Meliza Marulanda - pmmarula1"/>
    <s v="Habib Leonardo Mejia Rivera - chmejiar1"/>
    <d v="2021-06-30T00:00:00"/>
    <x v="72"/>
    <n v="100"/>
  </r>
  <r>
    <n v="2470"/>
    <s v="Realizar un taller semestral para fortalecer los conocimientos de los profesionales de apoyo a la supervisión de la STEST y la STESV, las obligaciones y aspectos básicos de la supervisión."/>
    <s v="3.1.3.9.1"/>
    <x v="2"/>
    <x v="1"/>
    <s v="Camilo Oswaldo Barajas Sierra - pcbaraja1"/>
    <x v="2"/>
    <s v="Meliza Marulanda - pmmarula1"/>
    <s v="Habib Leonardo Mejia Rivera - chmejiar1"/>
    <d v="2021-06-30T00:00:00"/>
    <x v="71"/>
    <n v="100"/>
  </r>
  <r>
    <n v="2560"/>
    <s v="Aplicar los lineamientos del componente social establecidos en la nueva Guía de Maduración de Proyectos - IDU"/>
    <s v="3.2.1.1"/>
    <x v="2"/>
    <x v="1"/>
    <s v="Camilo Oswaldo Barajas Sierra - pcbaraja1"/>
    <x v="1"/>
    <s v="Elizabeth Marin Ospina - tppemarino1"/>
    <s v="Silvia Liliana Santos Angel - cssantos1"/>
    <d v="2022-01-03T00:00:00"/>
    <x v="53"/>
    <n v="100"/>
  </r>
  <r>
    <n v="2561"/>
    <s v="Realizar una jornada de sensibilización a los funcionarios y contratistas de la Dirección Técnica de Gestión Contractual, sobre los aspectos relevantes que deben ser revisados e incorporados en las minutas de los contratos derivados de procesos de selección."/>
    <s v="3.2.1.2"/>
    <x v="2"/>
    <x v="1"/>
    <s v="Camilo Oswaldo Barajas Sierra - pcbaraja1"/>
    <x v="6"/>
    <s v="Juan Carlos Gonzalez Vasquez - pjgonzal4"/>
    <s v="Johana Paola Lamilla Sanchez - cjlamill1"/>
    <d v="2022-01-03T00:00:00"/>
    <x v="53"/>
    <n v="100"/>
  </r>
  <r>
    <n v="2563"/>
    <s v="Socializar la información a los apoyos a la supervisión respecto del cumplimiento del contrato con relación a las actas de terminación."/>
    <s v="3.2.1.4"/>
    <x v="2"/>
    <x v="1"/>
    <s v="Camilo Oswaldo Barajas Sierra - pcbaraja1"/>
    <x v="1"/>
    <s v="Elizabeth Marin Ospina - tppemarino1"/>
    <s v="Blanca Ofir Murillo Solarte - cbmurill1"/>
    <d v="2022-01-03T00:00:00"/>
    <x v="53"/>
    <n v="100"/>
  </r>
  <r>
    <n v="2569"/>
    <s v="Elaborar un documento donde se establezcan los pasos a seguir para realizar el correcto seguimiento a las pólizas de garantía de los contratos de consultoría."/>
    <s v="3.2.7.1"/>
    <x v="2"/>
    <x v="1"/>
    <s v="Camilo Oswaldo Barajas Sierra - pcbaraja1"/>
    <x v="1"/>
    <s v="Elizabeth Marin Ospina - tppemarino1"/>
    <s v="Blanca Ofir Murillo Solarte - cbmurill1"/>
    <d v="2022-01-03T00:00:00"/>
    <x v="53"/>
    <n v="100"/>
  </r>
  <r>
    <n v="2570"/>
    <s v="Modificar el modelo de cronograma utilizado en los procesos de selección, con el fin de dar claridad a los diferentes momentos en los cuales la ley permite la expedición de adendas"/>
    <s v="3.2.8.1"/>
    <x v="2"/>
    <x v="1"/>
    <s v="Camilo Oswaldo Barajas Sierra - pcbaraja1"/>
    <x v="10"/>
    <s v="Ferney Baquero Figueredo - pfbaquer1"/>
    <s v="Clara Puerto Cardoso - pcpuerto1"/>
    <d v="2022-01-03T00:00:00"/>
    <x v="53"/>
    <n v="100"/>
  </r>
  <r>
    <n v="2571"/>
    <s v="Generar un memorando a la DTPS, solicitando la ampliación en los plazos de los cronogramas de los procesos, desde la actividad de la firma del contrato, teniendo en cuenta cada modalidad de selección y los tiempos promedio requeridos para los trámites de suscripción del mismo."/>
    <s v="3.2.8.1"/>
    <x v="2"/>
    <x v="1"/>
    <s v="Camilo Oswaldo Barajas Sierra - pcbaraja1"/>
    <x v="6"/>
    <s v="Juan Carlos Gonzalez Vasquez - pjgonzal4"/>
    <s v="Johana Paola Lamilla Sanchez - cjlamill1"/>
    <d v="2022-01-03T00:00:00"/>
    <x v="53"/>
    <n v="100"/>
  </r>
  <r>
    <n v="2459"/>
    <s v="Realizar y presentar al Comité de Gestión Precontractual del IDU un documento técnico con evaluación de esquemas de contratación a implementar para trasladar riesgos de estudios y diseños."/>
    <s v="3.1.3.7.1"/>
    <x v="2"/>
    <x v="1"/>
    <s v="Camilo Oswaldo Barajas Sierra - pcbaraja1"/>
    <x v="1"/>
    <s v="Elizabeth Marin Ospina - tppemarino1"/>
    <s v="Blanca Ofir Murillo Solarte - cbmurill1"/>
    <d v="2021-06-21T00:00:00"/>
    <x v="70"/>
    <n v="100"/>
  </r>
  <r>
    <n v="2460"/>
    <s v="Realizar y presentar al Comité de Gestión Precontractual del IDU un documento técnico con evaluación de esquemas de contratación a implementar para trasladar riesgos de estudios y diseños."/>
    <s v="3.1.3.7.2"/>
    <x v="2"/>
    <x v="1"/>
    <s v="Camilo Oswaldo Barajas Sierra - pcbaraja1"/>
    <x v="1"/>
    <s v="Elizabeth Marin Ospina - tppemarino1"/>
    <s v="Blanca Ofir Murillo Solarte - cbmurill1"/>
    <d v="2021-06-21T00:00:00"/>
    <x v="70"/>
    <n v="100"/>
  </r>
  <r>
    <n v="2461"/>
    <s v="Realizar y presentar al Comité de Gestión Precontractual del IDU un documento técnico con evaluación de esquemas de contratación a implementar para trasladar riesgos de estudios y diseños."/>
    <s v="3.1.3.7.3"/>
    <x v="2"/>
    <x v="1"/>
    <s v="Camilo Oswaldo Barajas Sierra - pcbaraja1"/>
    <x v="1"/>
    <s v="Elizabeth Marin Ospina - tppemarino1"/>
    <s v="Blanca Ofir Murillo Solarte - cbmurill1"/>
    <d v="2021-06-21T00:00:00"/>
    <x v="70"/>
    <n v="100"/>
  </r>
  <r>
    <n v="2462"/>
    <s v="Realizar y presentar al Comité de Gestión Precontractual del IDU un documento técnico con evaluación de esquemas de contratación a implementar para trasladar riesgos de estudios y diseños."/>
    <s v="3.1.3.8.1"/>
    <x v="2"/>
    <x v="1"/>
    <s v="Camilo Oswaldo Barajas Sierra - pcbaraja1"/>
    <x v="1"/>
    <s v="Elizabeth Marin Ospina - tppemarino1"/>
    <s v="Blanca Ofir Murillo Solarte - cbmurill1"/>
    <d v="2021-06-21T00:00:00"/>
    <x v="70"/>
    <n v="100"/>
  </r>
  <r>
    <m/>
    <m/>
    <m/>
    <x v="6"/>
    <x v="3"/>
    <m/>
    <x v="30"/>
    <m/>
    <m/>
    <m/>
    <x v="73"/>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8" minRefreshableVersion="3" useAutoFormatting="1" itemPrintTitles="1" createdVersion="7" indent="0" outline="1" outlineData="1" multipleFieldFilters="0">
  <location ref="A4:K95" firstHeaderRow="1" firstDataRow="4" firstDataCol="1" rowPageCount="1" colPageCount="1"/>
  <pivotFields count="14">
    <pivotField showAll="0"/>
    <pivotField dataField="1" showAll="0"/>
    <pivotField showAll="0"/>
    <pivotField axis="axisRow" multipleItemSelectionAllowed="1" showAll="0" sortType="ascending">
      <items count="8">
        <item x="1"/>
        <item x="0"/>
        <item x="4"/>
        <item x="5"/>
        <item x="2"/>
        <item x="3"/>
        <item x="6"/>
        <item t="default"/>
      </items>
    </pivotField>
    <pivotField axis="axisPage" showAll="0">
      <items count="5">
        <item x="1"/>
        <item x="0"/>
        <item x="2"/>
        <item x="3"/>
        <item t="default"/>
      </items>
    </pivotField>
    <pivotField showAll="0"/>
    <pivotField axis="axisRow" showAll="0">
      <items count="32">
        <item x="2"/>
        <item x="21"/>
        <item x="6"/>
        <item x="1"/>
        <item x="10"/>
        <item x="14"/>
        <item x="4"/>
        <item x="24"/>
        <item x="25"/>
        <item x="7"/>
        <item x="5"/>
        <item x="9"/>
        <item x="3"/>
        <item x="28"/>
        <item x="23"/>
        <item x="0"/>
        <item x="8"/>
        <item x="11"/>
        <item x="12"/>
        <item x="13"/>
        <item x="15"/>
        <item x="16"/>
        <item x="17"/>
        <item x="18"/>
        <item x="19"/>
        <item x="20"/>
        <item x="22"/>
        <item x="26"/>
        <item x="27"/>
        <item x="30"/>
        <item x="29"/>
        <item t="default"/>
      </items>
    </pivotField>
    <pivotField showAll="0"/>
    <pivotField showAll="0"/>
    <pivotField showAll="0"/>
    <pivotField axis="axisCol" showAll="0">
      <items count="15">
        <item x="0"/>
        <item x="1"/>
        <item x="2"/>
        <item x="3"/>
        <item x="4"/>
        <item x="5"/>
        <item x="6"/>
        <item x="7"/>
        <item x="8"/>
        <item x="9"/>
        <item x="10"/>
        <item x="11"/>
        <item x="12"/>
        <item x="13"/>
        <item t="default"/>
      </items>
    </pivotField>
    <pivotField showAll="0"/>
    <pivotField axis="axisCol" showAll="0">
      <items count="7">
        <item sd="0" x="0"/>
        <item sd="0" x="1"/>
        <item x="2"/>
        <item sd="0" x="3"/>
        <item sd="0" x="4"/>
        <item sd="0" x="5"/>
        <item t="default"/>
      </items>
    </pivotField>
    <pivotField axis="axisCol" showAll="0">
      <items count="6">
        <item h="1" sd="0" x="0"/>
        <item h="1" sd="0" x="1"/>
        <item sd="0" x="2"/>
        <item x="3"/>
        <item sd="0" x="4"/>
        <item t="default"/>
      </items>
    </pivotField>
  </pivotFields>
  <rowFields count="2">
    <field x="6"/>
    <field x="3"/>
  </rowFields>
  <rowItems count="88">
    <i>
      <x/>
    </i>
    <i r="1">
      <x/>
    </i>
    <i r="1">
      <x v="1"/>
    </i>
    <i r="1">
      <x v="4"/>
    </i>
    <i>
      <x v="1"/>
    </i>
    <i r="1">
      <x v="2"/>
    </i>
    <i r="1">
      <x v="4"/>
    </i>
    <i>
      <x v="2"/>
    </i>
    <i r="1">
      <x v="1"/>
    </i>
    <i r="1">
      <x v="4"/>
    </i>
    <i>
      <x v="3"/>
    </i>
    <i r="1">
      <x/>
    </i>
    <i r="1">
      <x v="1"/>
    </i>
    <i r="1">
      <x v="2"/>
    </i>
    <i r="1">
      <x v="4"/>
    </i>
    <i>
      <x v="4"/>
    </i>
    <i r="1">
      <x v="1"/>
    </i>
    <i r="1">
      <x v="4"/>
    </i>
    <i>
      <x v="5"/>
    </i>
    <i r="1">
      <x v="4"/>
    </i>
    <i>
      <x v="6"/>
    </i>
    <i r="1">
      <x/>
    </i>
    <i r="1">
      <x v="1"/>
    </i>
    <i r="1">
      <x v="2"/>
    </i>
    <i r="1">
      <x v="4"/>
    </i>
    <i>
      <x v="7"/>
    </i>
    <i r="1">
      <x v="1"/>
    </i>
    <i r="1">
      <x v="4"/>
    </i>
    <i>
      <x v="8"/>
    </i>
    <i r="1">
      <x v="1"/>
    </i>
    <i r="1">
      <x v="4"/>
    </i>
    <i>
      <x v="9"/>
    </i>
    <i r="1">
      <x v="1"/>
    </i>
    <i r="1">
      <x v="4"/>
    </i>
    <i>
      <x v="10"/>
    </i>
    <i r="1">
      <x/>
    </i>
    <i r="1">
      <x v="1"/>
    </i>
    <i r="1">
      <x v="2"/>
    </i>
    <i r="1">
      <x v="4"/>
    </i>
    <i r="1">
      <x v="5"/>
    </i>
    <i>
      <x v="11"/>
    </i>
    <i r="1">
      <x/>
    </i>
    <i r="1">
      <x v="1"/>
    </i>
    <i r="1">
      <x v="2"/>
    </i>
    <i r="1">
      <x v="3"/>
    </i>
    <i r="1">
      <x v="4"/>
    </i>
    <i>
      <x v="12"/>
    </i>
    <i r="1">
      <x v="1"/>
    </i>
    <i r="1">
      <x v="2"/>
    </i>
    <i r="1">
      <x v="4"/>
    </i>
    <i>
      <x v="13"/>
    </i>
    <i r="1">
      <x v="2"/>
    </i>
    <i>
      <x v="14"/>
    </i>
    <i r="1">
      <x v="2"/>
    </i>
    <i r="1">
      <x v="4"/>
    </i>
    <i>
      <x v="15"/>
    </i>
    <i r="1">
      <x v="1"/>
    </i>
    <i>
      <x v="16"/>
    </i>
    <i r="1">
      <x/>
    </i>
    <i r="1">
      <x v="1"/>
    </i>
    <i>
      <x v="17"/>
    </i>
    <i r="1">
      <x/>
    </i>
    <i r="1">
      <x v="1"/>
    </i>
    <i>
      <x v="18"/>
    </i>
    <i r="1">
      <x v="1"/>
    </i>
    <i>
      <x v="19"/>
    </i>
    <i r="1">
      <x v="1"/>
    </i>
    <i>
      <x v="20"/>
    </i>
    <i r="1">
      <x v="1"/>
    </i>
    <i r="1">
      <x v="4"/>
    </i>
    <i>
      <x v="21"/>
    </i>
    <i r="1">
      <x v="4"/>
    </i>
    <i>
      <x v="22"/>
    </i>
    <i r="1">
      <x v="1"/>
    </i>
    <i r="1">
      <x v="4"/>
    </i>
    <i>
      <x v="23"/>
    </i>
    <i r="1">
      <x v="4"/>
    </i>
    <i>
      <x v="24"/>
    </i>
    <i r="1">
      <x v="4"/>
    </i>
    <i>
      <x v="25"/>
    </i>
    <i r="1">
      <x v="4"/>
    </i>
    <i>
      <x v="26"/>
    </i>
    <i r="1">
      <x v="1"/>
    </i>
    <i>
      <x v="27"/>
    </i>
    <i r="1">
      <x v="4"/>
    </i>
    <i>
      <x v="28"/>
    </i>
    <i r="1">
      <x v="4"/>
    </i>
    <i t="grand">
      <x/>
    </i>
  </rowItems>
  <colFields count="3">
    <field x="13"/>
    <field x="12"/>
    <field x="10"/>
  </colFields>
  <colItems count="10">
    <i>
      <x v="2"/>
    </i>
    <i>
      <x v="3"/>
      <x v="1"/>
    </i>
    <i r="1">
      <x v="2"/>
      <x v="4"/>
    </i>
    <i r="2">
      <x v="5"/>
    </i>
    <i r="2">
      <x v="6"/>
    </i>
    <i t="default" r="1">
      <x v="2"/>
    </i>
    <i r="1">
      <x v="3"/>
    </i>
    <i r="1">
      <x v="4"/>
    </i>
    <i t="default">
      <x v="3"/>
    </i>
    <i t="grand">
      <x/>
    </i>
  </colItems>
  <pageFields count="1">
    <pageField fld="4" item="1" hier="-1"/>
  </pageFields>
  <dataFields count="1">
    <dataField name="Cuenta de Acción" fld="1" subtotal="count" baseField="0" baseItem="0"/>
  </dataFields>
  <formats count="3">
    <format dxfId="3">
      <pivotArea collapsedLevelsAreSubtotals="1" fieldPosition="0">
        <references count="3">
          <reference field="3" count="1">
            <x v="5"/>
          </reference>
          <reference field="6" count="1" selected="0">
            <x v="10"/>
          </reference>
          <reference field="13" count="1" selected="0" defaultSubtotal="1">
            <x v="3"/>
          </reference>
        </references>
      </pivotArea>
    </format>
    <format dxfId="2">
      <pivotArea collapsedLevelsAreSubtotals="1" fieldPosition="0">
        <references count="4">
          <reference field="3" count="1">
            <x v="5"/>
          </reference>
          <reference field="6" count="1" selected="0">
            <x v="10"/>
          </reference>
          <reference field="12" count="1" selected="0" defaultSubtotal="1">
            <x v="2"/>
          </reference>
          <reference field="13" count="1" selected="0">
            <x v="3"/>
          </reference>
        </references>
      </pivotArea>
    </format>
    <format dxfId="1">
      <pivotArea collapsedLevelsAreSubtotals="1" fieldPosition="0">
        <references count="4">
          <reference field="3" count="1">
            <x v="5"/>
          </reference>
          <reference field="6" count="1" selected="0">
            <x v="10"/>
          </reference>
          <reference field="12" count="1" selected="0">
            <x v="1"/>
          </reference>
          <reference field="13" count="1" selected="0">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8" minRefreshableVersion="3" useAutoFormatting="1" itemPrintTitles="1" createdVersion="7" indent="0" outline="1" outlineData="1" multipleFieldFilters="0">
  <location ref="A4:K23" firstHeaderRow="1" firstDataRow="4" firstDataCol="1" rowPageCount="1" colPageCount="1"/>
  <pivotFields count="14">
    <pivotField showAll="0"/>
    <pivotField dataField="1" showAll="0"/>
    <pivotField showAll="0"/>
    <pivotField axis="axisRow" showAll="0">
      <items count="8">
        <item x="0"/>
        <item x="4"/>
        <item x="2"/>
        <item x="3"/>
        <item x="5"/>
        <item x="1"/>
        <item x="6"/>
        <item t="default"/>
      </items>
    </pivotField>
    <pivotField axis="axisPage" multipleItemSelectionAllowed="1" showAll="0">
      <items count="5">
        <item x="1"/>
        <item h="1" x="0"/>
        <item x="2"/>
        <item h="1" x="3"/>
        <item t="default"/>
      </items>
    </pivotField>
    <pivotField showAll="0"/>
    <pivotField axis="axisRow" showAll="0">
      <items count="32">
        <item x="2"/>
        <item x="21"/>
        <item x="6"/>
        <item x="1"/>
        <item x="10"/>
        <item x="14"/>
        <item x="4"/>
        <item x="24"/>
        <item x="25"/>
        <item x="7"/>
        <item x="5"/>
        <item x="9"/>
        <item x="3"/>
        <item x="28"/>
        <item x="23"/>
        <item x="0"/>
        <item x="8"/>
        <item x="11"/>
        <item x="12"/>
        <item x="13"/>
        <item x="15"/>
        <item x="16"/>
        <item x="17"/>
        <item x="18"/>
        <item x="19"/>
        <item x="20"/>
        <item x="22"/>
        <item x="26"/>
        <item x="27"/>
        <item x="30"/>
        <item x="29"/>
        <item t="default"/>
      </items>
    </pivotField>
    <pivotField showAll="0"/>
    <pivotField showAll="0"/>
    <pivotField showAll="0"/>
    <pivotField axis="axisCol" showAll="0">
      <items count="15">
        <item x="0"/>
        <item x="1"/>
        <item x="2"/>
        <item x="3"/>
        <item x="4"/>
        <item x="5"/>
        <item x="6"/>
        <item x="7"/>
        <item x="8"/>
        <item x="9"/>
        <item x="10"/>
        <item x="11"/>
        <item x="12"/>
        <item x="13"/>
        <item t="default"/>
      </items>
    </pivotField>
    <pivotField showAll="0"/>
    <pivotField axis="axisCol" showAll="0">
      <items count="7">
        <item sd="0" x="0"/>
        <item sd="0" x="1"/>
        <item x="2"/>
        <item sd="0" x="3"/>
        <item sd="0" x="4"/>
        <item sd="0" x="5"/>
        <item t="default"/>
      </items>
    </pivotField>
    <pivotField axis="axisCol" showAll="0">
      <items count="6">
        <item h="1" sd="0" x="0"/>
        <item sd="0" x="1"/>
        <item sd="0" x="2"/>
        <item x="3"/>
        <item sd="0" x="4"/>
        <item t="default"/>
      </items>
    </pivotField>
  </pivotFields>
  <rowFields count="2">
    <field x="6"/>
    <field x="3"/>
  </rowFields>
  <rowItems count="16">
    <i>
      <x/>
    </i>
    <i r="1">
      <x/>
    </i>
    <i r="1">
      <x v="1"/>
    </i>
    <i r="1">
      <x v="2"/>
    </i>
    <i>
      <x v="1"/>
    </i>
    <i r="1">
      <x v="2"/>
    </i>
    <i>
      <x v="2"/>
    </i>
    <i r="1">
      <x v="2"/>
    </i>
    <i>
      <x v="3"/>
    </i>
    <i r="1">
      <x v="1"/>
    </i>
    <i r="1">
      <x v="2"/>
    </i>
    <i>
      <x v="4"/>
    </i>
    <i r="1">
      <x v="2"/>
    </i>
    <i>
      <x v="30"/>
    </i>
    <i r="1">
      <x/>
    </i>
    <i t="grand">
      <x/>
    </i>
  </rowItems>
  <colFields count="3">
    <field x="13"/>
    <field x="12"/>
    <field x="10"/>
  </colFields>
  <colItems count="10">
    <i>
      <x v="1"/>
    </i>
    <i>
      <x v="2"/>
    </i>
    <i>
      <x v="3"/>
      <x v="2"/>
      <x v="4"/>
    </i>
    <i r="2">
      <x v="5"/>
    </i>
    <i r="2">
      <x v="6"/>
    </i>
    <i t="default" r="1">
      <x v="2"/>
    </i>
    <i r="1">
      <x v="3"/>
    </i>
    <i r="1">
      <x v="4"/>
    </i>
    <i t="default">
      <x v="3"/>
    </i>
    <i t="grand">
      <x/>
    </i>
  </colItems>
  <pageFields count="1">
    <pageField fld="4" hier="-1"/>
  </pageFields>
  <dataFields count="1">
    <dataField name="Cuenta de Acción"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workbookViewId="0">
      <pane ySplit="1" topLeftCell="A122" activePane="bottomLeft" state="frozen"/>
      <selection pane="bottomLeft" activeCell="D2" sqref="D2"/>
    </sheetView>
  </sheetViews>
  <sheetFormatPr baseColWidth="10" defaultRowHeight="15" x14ac:dyDescent="0.25"/>
  <cols>
    <col min="1" max="1" width="9.42578125" bestFit="1" customWidth="1"/>
    <col min="2" max="2" width="55.5703125" customWidth="1"/>
    <col min="3" max="3" width="41" customWidth="1"/>
    <col min="6" max="6" width="23.7109375" customWidth="1"/>
    <col min="7" max="8" width="11.85546875" bestFit="1" customWidth="1"/>
    <col min="9" max="9" width="7.42578125" bestFit="1" customWidth="1"/>
  </cols>
  <sheetData>
    <row r="1" spans="1:9" ht="15.75" thickBot="1" x14ac:dyDescent="0.3">
      <c r="A1" t="s">
        <v>486</v>
      </c>
      <c r="B1" t="s">
        <v>487</v>
      </c>
      <c r="C1" t="s">
        <v>488</v>
      </c>
      <c r="D1" t="s">
        <v>489</v>
      </c>
      <c r="E1" t="s">
        <v>490</v>
      </c>
      <c r="F1" t="s">
        <v>491</v>
      </c>
      <c r="G1" t="s">
        <v>492</v>
      </c>
      <c r="H1" t="s">
        <v>493</v>
      </c>
      <c r="I1" t="s">
        <v>494</v>
      </c>
    </row>
    <row r="2" spans="1:9" ht="77.25" thickBot="1" x14ac:dyDescent="0.3">
      <c r="A2" s="1">
        <v>1952</v>
      </c>
      <c r="B2" s="1" t="s">
        <v>0</v>
      </c>
      <c r="C2" s="1" t="s">
        <v>1</v>
      </c>
      <c r="D2" s="1" t="s">
        <v>2</v>
      </c>
      <c r="E2" s="1" t="s">
        <v>3</v>
      </c>
      <c r="F2" s="1" t="s">
        <v>4</v>
      </c>
      <c r="G2" s="2">
        <v>43720</v>
      </c>
      <c r="H2" s="2">
        <v>44227</v>
      </c>
      <c r="I2" s="3">
        <v>100</v>
      </c>
    </row>
    <row r="3" spans="1:9" ht="77.25" thickBot="1" x14ac:dyDescent="0.3">
      <c r="A3" s="4">
        <v>1953</v>
      </c>
      <c r="B3" s="4" t="s">
        <v>5</v>
      </c>
      <c r="C3" s="4" t="s">
        <v>1</v>
      </c>
      <c r="D3" s="4" t="s">
        <v>2</v>
      </c>
      <c r="E3" s="4" t="s">
        <v>3</v>
      </c>
      <c r="F3" s="4" t="s">
        <v>4</v>
      </c>
      <c r="G3" s="5">
        <v>43720</v>
      </c>
      <c r="H3" s="5">
        <v>44227</v>
      </c>
      <c r="I3" s="6">
        <v>100</v>
      </c>
    </row>
    <row r="4" spans="1:9" ht="77.25" thickBot="1" x14ac:dyDescent="0.3">
      <c r="A4" s="1">
        <v>1960</v>
      </c>
      <c r="B4" s="1" t="s">
        <v>6</v>
      </c>
      <c r="C4" s="1" t="s">
        <v>7</v>
      </c>
      <c r="D4" s="1" t="s">
        <v>2</v>
      </c>
      <c r="E4" s="1" t="s">
        <v>3</v>
      </c>
      <c r="F4" s="1" t="s">
        <v>4</v>
      </c>
      <c r="G4" s="2">
        <v>43891</v>
      </c>
      <c r="H4" s="2">
        <v>44200</v>
      </c>
      <c r="I4" s="3">
        <v>100</v>
      </c>
    </row>
    <row r="5" spans="1:9" ht="39" thickBot="1" x14ac:dyDescent="0.3">
      <c r="A5" s="4">
        <v>2099</v>
      </c>
      <c r="B5" s="4" t="s">
        <v>8</v>
      </c>
      <c r="C5" s="4" t="s">
        <v>9</v>
      </c>
      <c r="D5" s="4" t="s">
        <v>2</v>
      </c>
      <c r="E5" s="4" t="s">
        <v>3</v>
      </c>
      <c r="F5" s="4" t="s">
        <v>10</v>
      </c>
      <c r="G5" s="5">
        <v>43922</v>
      </c>
      <c r="H5" s="5">
        <v>44215</v>
      </c>
      <c r="I5" s="6">
        <v>100</v>
      </c>
    </row>
    <row r="6" spans="1:9" ht="39" thickBot="1" x14ac:dyDescent="0.3">
      <c r="A6" s="1">
        <v>2119</v>
      </c>
      <c r="B6" s="1" t="s">
        <v>11</v>
      </c>
      <c r="C6" s="1" t="s">
        <v>12</v>
      </c>
      <c r="D6" s="1" t="s">
        <v>13</v>
      </c>
      <c r="E6" s="1" t="s">
        <v>3</v>
      </c>
      <c r="F6" s="1" t="s">
        <v>14</v>
      </c>
      <c r="G6" s="2">
        <v>43962</v>
      </c>
      <c r="H6" s="2">
        <v>44211</v>
      </c>
      <c r="I6" s="3">
        <v>100</v>
      </c>
    </row>
    <row r="7" spans="1:9" ht="77.25" thickBot="1" x14ac:dyDescent="0.3">
      <c r="A7" s="4">
        <v>2401</v>
      </c>
      <c r="B7" s="4" t="s">
        <v>15</v>
      </c>
      <c r="C7" s="4" t="s">
        <v>16</v>
      </c>
      <c r="D7" s="4" t="s">
        <v>2</v>
      </c>
      <c r="E7" s="4" t="s">
        <v>3</v>
      </c>
      <c r="F7" s="4" t="s">
        <v>17</v>
      </c>
      <c r="G7" s="5">
        <v>44165</v>
      </c>
      <c r="H7" s="5">
        <v>44211</v>
      </c>
      <c r="I7" s="6">
        <v>100</v>
      </c>
    </row>
    <row r="8" spans="1:9" ht="39" thickBot="1" x14ac:dyDescent="0.3">
      <c r="A8" s="1">
        <v>2403</v>
      </c>
      <c r="B8" s="1" t="s">
        <v>18</v>
      </c>
      <c r="C8" s="1" t="s">
        <v>19</v>
      </c>
      <c r="D8" s="1" t="s">
        <v>2</v>
      </c>
      <c r="E8" s="1" t="s">
        <v>3</v>
      </c>
      <c r="F8" s="1" t="s">
        <v>20</v>
      </c>
      <c r="G8" s="2">
        <v>44165</v>
      </c>
      <c r="H8" s="2">
        <v>44211</v>
      </c>
      <c r="I8" s="3">
        <v>100</v>
      </c>
    </row>
    <row r="9" spans="1:9" ht="39" thickBot="1" x14ac:dyDescent="0.3">
      <c r="A9" s="4">
        <v>2407</v>
      </c>
      <c r="B9" s="4" t="s">
        <v>21</v>
      </c>
      <c r="C9" s="4" t="s">
        <v>22</v>
      </c>
      <c r="D9" s="4" t="s">
        <v>2</v>
      </c>
      <c r="E9" s="4" t="s">
        <v>3</v>
      </c>
      <c r="F9" s="4" t="s">
        <v>4</v>
      </c>
      <c r="G9" s="5">
        <v>44105</v>
      </c>
      <c r="H9" s="5">
        <v>44197</v>
      </c>
      <c r="I9" s="6">
        <v>100</v>
      </c>
    </row>
    <row r="10" spans="1:9" ht="64.5" thickBot="1" x14ac:dyDescent="0.3">
      <c r="A10" s="1">
        <v>2424</v>
      </c>
      <c r="B10" s="1" t="s">
        <v>23</v>
      </c>
      <c r="C10" s="1" t="s">
        <v>24</v>
      </c>
      <c r="D10" s="1" t="s">
        <v>2</v>
      </c>
      <c r="E10" s="1" t="s">
        <v>3</v>
      </c>
      <c r="F10" s="1" t="s">
        <v>25</v>
      </c>
      <c r="G10" s="2">
        <v>44137</v>
      </c>
      <c r="H10" s="2">
        <v>44227</v>
      </c>
      <c r="I10" s="3">
        <v>100</v>
      </c>
    </row>
    <row r="11" spans="1:9" ht="51.75" thickBot="1" x14ac:dyDescent="0.3">
      <c r="A11" s="1">
        <v>1798</v>
      </c>
      <c r="B11" s="1" t="s">
        <v>26</v>
      </c>
      <c r="C11" s="1" t="s">
        <v>27</v>
      </c>
      <c r="D11" s="1" t="s">
        <v>28</v>
      </c>
      <c r="E11" s="1" t="s">
        <v>3</v>
      </c>
      <c r="F11" s="1" t="s">
        <v>29</v>
      </c>
      <c r="G11" s="2">
        <v>43712</v>
      </c>
      <c r="H11" s="2">
        <v>44242</v>
      </c>
      <c r="I11" s="3">
        <v>100</v>
      </c>
    </row>
    <row r="12" spans="1:9" ht="77.25" thickBot="1" x14ac:dyDescent="0.3">
      <c r="A12" s="4">
        <v>2085</v>
      </c>
      <c r="B12" s="4" t="s">
        <v>30</v>
      </c>
      <c r="C12" s="4" t="s">
        <v>31</v>
      </c>
      <c r="D12" s="4" t="s">
        <v>2</v>
      </c>
      <c r="E12" s="4" t="s">
        <v>3</v>
      </c>
      <c r="F12" s="4" t="s">
        <v>14</v>
      </c>
      <c r="G12" s="5">
        <v>43867</v>
      </c>
      <c r="H12" s="5">
        <v>44251</v>
      </c>
      <c r="I12" s="6">
        <v>100</v>
      </c>
    </row>
    <row r="13" spans="1:9" ht="77.25" thickBot="1" x14ac:dyDescent="0.3">
      <c r="A13" s="1">
        <v>2086</v>
      </c>
      <c r="B13" s="1" t="s">
        <v>32</v>
      </c>
      <c r="C13" s="1" t="s">
        <v>31</v>
      </c>
      <c r="D13" s="1" t="s">
        <v>2</v>
      </c>
      <c r="E13" s="1" t="s">
        <v>3</v>
      </c>
      <c r="F13" s="1" t="s">
        <v>14</v>
      </c>
      <c r="G13" s="2">
        <v>43867</v>
      </c>
      <c r="H13" s="2">
        <v>44251</v>
      </c>
      <c r="I13" s="3">
        <v>100</v>
      </c>
    </row>
    <row r="14" spans="1:9" ht="77.25" thickBot="1" x14ac:dyDescent="0.3">
      <c r="A14" s="4">
        <v>2270</v>
      </c>
      <c r="B14" s="4" t="s">
        <v>33</v>
      </c>
      <c r="C14" s="4" t="s">
        <v>34</v>
      </c>
      <c r="D14" s="4" t="s">
        <v>28</v>
      </c>
      <c r="E14" s="4" t="s">
        <v>3</v>
      </c>
      <c r="F14" s="4" t="s">
        <v>35</v>
      </c>
      <c r="G14" s="5">
        <v>44061</v>
      </c>
      <c r="H14" s="5">
        <v>44241</v>
      </c>
      <c r="I14" s="6">
        <v>100</v>
      </c>
    </row>
    <row r="15" spans="1:9" ht="77.25" thickBot="1" x14ac:dyDescent="0.3">
      <c r="A15" s="1">
        <v>2318</v>
      </c>
      <c r="B15" s="1" t="s">
        <v>36</v>
      </c>
      <c r="C15" s="1" t="s">
        <v>37</v>
      </c>
      <c r="D15" s="1" t="s">
        <v>2</v>
      </c>
      <c r="E15" s="1" t="s">
        <v>3</v>
      </c>
      <c r="F15" s="1" t="s">
        <v>38</v>
      </c>
      <c r="G15" s="2">
        <v>44083</v>
      </c>
      <c r="H15" s="2">
        <v>44255</v>
      </c>
      <c r="I15" s="3">
        <v>100</v>
      </c>
    </row>
    <row r="16" spans="1:9" ht="64.5" thickBot="1" x14ac:dyDescent="0.3">
      <c r="A16" s="4">
        <v>2330</v>
      </c>
      <c r="B16" s="4" t="s">
        <v>39</v>
      </c>
      <c r="C16" s="4" t="s">
        <v>40</v>
      </c>
      <c r="D16" s="4" t="s">
        <v>2</v>
      </c>
      <c r="E16" s="4" t="s">
        <v>3</v>
      </c>
      <c r="F16" s="4" t="s">
        <v>20</v>
      </c>
      <c r="G16" s="5">
        <v>44092</v>
      </c>
      <c r="H16" s="5">
        <v>44245</v>
      </c>
      <c r="I16" s="6">
        <v>100</v>
      </c>
    </row>
    <row r="17" spans="1:9" ht="51.75" thickBot="1" x14ac:dyDescent="0.3">
      <c r="A17" s="1">
        <v>2331</v>
      </c>
      <c r="B17" s="1" t="s">
        <v>41</v>
      </c>
      <c r="C17" s="1" t="s">
        <v>42</v>
      </c>
      <c r="D17" s="1" t="s">
        <v>2</v>
      </c>
      <c r="E17" s="1" t="s">
        <v>3</v>
      </c>
      <c r="F17" s="1" t="s">
        <v>20</v>
      </c>
      <c r="G17" s="2">
        <v>44081</v>
      </c>
      <c r="H17" s="2">
        <v>44255</v>
      </c>
      <c r="I17" s="3">
        <v>100</v>
      </c>
    </row>
    <row r="18" spans="1:9" ht="90" thickBot="1" x14ac:dyDescent="0.3">
      <c r="A18" s="4">
        <v>2332</v>
      </c>
      <c r="B18" s="4" t="s">
        <v>43</v>
      </c>
      <c r="C18" s="4" t="s">
        <v>44</v>
      </c>
      <c r="D18" s="4" t="s">
        <v>2</v>
      </c>
      <c r="E18" s="4" t="s">
        <v>3</v>
      </c>
      <c r="F18" s="4" t="s">
        <v>20</v>
      </c>
      <c r="G18" s="5">
        <v>44092</v>
      </c>
      <c r="H18" s="5">
        <v>44255</v>
      </c>
      <c r="I18" s="6">
        <v>100</v>
      </c>
    </row>
    <row r="19" spans="1:9" ht="77.25" thickBot="1" x14ac:dyDescent="0.3">
      <c r="A19" s="1">
        <v>2333</v>
      </c>
      <c r="B19" s="1" t="s">
        <v>45</v>
      </c>
      <c r="C19" s="1" t="s">
        <v>46</v>
      </c>
      <c r="D19" s="1" t="s">
        <v>2</v>
      </c>
      <c r="E19" s="1" t="s">
        <v>3</v>
      </c>
      <c r="F19" s="1" t="s">
        <v>20</v>
      </c>
      <c r="G19" s="2">
        <v>44092</v>
      </c>
      <c r="H19" s="2">
        <v>44255</v>
      </c>
      <c r="I19" s="3">
        <v>100</v>
      </c>
    </row>
    <row r="20" spans="1:9" ht="77.25" thickBot="1" x14ac:dyDescent="0.3">
      <c r="A20" s="4">
        <v>2335</v>
      </c>
      <c r="B20" s="4" t="s">
        <v>45</v>
      </c>
      <c r="C20" s="4" t="s">
        <v>47</v>
      </c>
      <c r="D20" s="4" t="s">
        <v>2</v>
      </c>
      <c r="E20" s="4" t="s">
        <v>3</v>
      </c>
      <c r="F20" s="4" t="s">
        <v>20</v>
      </c>
      <c r="G20" s="5">
        <v>44092</v>
      </c>
      <c r="H20" s="5">
        <v>44255</v>
      </c>
      <c r="I20" s="6">
        <v>100</v>
      </c>
    </row>
    <row r="21" spans="1:9" ht="90" thickBot="1" x14ac:dyDescent="0.3">
      <c r="A21" s="1">
        <v>2338</v>
      </c>
      <c r="B21" s="1" t="s">
        <v>45</v>
      </c>
      <c r="C21" s="1" t="s">
        <v>48</v>
      </c>
      <c r="D21" s="1" t="s">
        <v>2</v>
      </c>
      <c r="E21" s="1" t="s">
        <v>3</v>
      </c>
      <c r="F21" s="1" t="s">
        <v>20</v>
      </c>
      <c r="G21" s="2">
        <v>44092</v>
      </c>
      <c r="H21" s="2">
        <v>44255</v>
      </c>
      <c r="I21" s="3">
        <v>100</v>
      </c>
    </row>
    <row r="22" spans="1:9" ht="51.75" thickBot="1" x14ac:dyDescent="0.3">
      <c r="A22" s="4">
        <v>2339</v>
      </c>
      <c r="B22" s="4" t="s">
        <v>49</v>
      </c>
      <c r="C22" s="4" t="s">
        <v>50</v>
      </c>
      <c r="D22" s="4" t="s">
        <v>2</v>
      </c>
      <c r="E22" s="4" t="s">
        <v>3</v>
      </c>
      <c r="F22" s="4" t="s">
        <v>20</v>
      </c>
      <c r="G22" s="5">
        <v>44092</v>
      </c>
      <c r="H22" s="5">
        <v>44255</v>
      </c>
      <c r="I22" s="6">
        <v>100</v>
      </c>
    </row>
    <row r="23" spans="1:9" ht="90" thickBot="1" x14ac:dyDescent="0.3">
      <c r="A23" s="1">
        <v>2340</v>
      </c>
      <c r="B23" s="1" t="s">
        <v>51</v>
      </c>
      <c r="C23" s="1" t="s">
        <v>52</v>
      </c>
      <c r="D23" s="1" t="s">
        <v>2</v>
      </c>
      <c r="E23" s="1" t="s">
        <v>3</v>
      </c>
      <c r="F23" s="1" t="s">
        <v>20</v>
      </c>
      <c r="G23" s="2">
        <v>44092</v>
      </c>
      <c r="H23" s="2">
        <v>44255</v>
      </c>
      <c r="I23" s="3">
        <v>100</v>
      </c>
    </row>
    <row r="24" spans="1:9" ht="77.25" thickBot="1" x14ac:dyDescent="0.3">
      <c r="A24" s="4">
        <v>2346</v>
      </c>
      <c r="B24" s="4" t="s">
        <v>53</v>
      </c>
      <c r="C24" s="4" t="s">
        <v>54</v>
      </c>
      <c r="D24" s="4" t="s">
        <v>2</v>
      </c>
      <c r="E24" s="4" t="s">
        <v>3</v>
      </c>
      <c r="F24" s="4" t="s">
        <v>20</v>
      </c>
      <c r="G24" s="5">
        <v>44092</v>
      </c>
      <c r="H24" s="5">
        <v>44255</v>
      </c>
      <c r="I24" s="6">
        <v>100</v>
      </c>
    </row>
    <row r="25" spans="1:9" ht="39" thickBot="1" x14ac:dyDescent="0.3">
      <c r="A25" s="1">
        <v>2349</v>
      </c>
      <c r="B25" s="1" t="s">
        <v>55</v>
      </c>
      <c r="C25" s="1" t="s">
        <v>56</v>
      </c>
      <c r="D25" s="1" t="s">
        <v>2</v>
      </c>
      <c r="E25" s="1" t="s">
        <v>3</v>
      </c>
      <c r="F25" s="1" t="s">
        <v>20</v>
      </c>
      <c r="G25" s="2">
        <v>44136</v>
      </c>
      <c r="H25" s="2">
        <v>44255</v>
      </c>
      <c r="I25" s="3">
        <v>100</v>
      </c>
    </row>
    <row r="26" spans="1:9" ht="51.75" thickBot="1" x14ac:dyDescent="0.3">
      <c r="A26" s="1">
        <v>2033</v>
      </c>
      <c r="B26" s="1" t="s">
        <v>57</v>
      </c>
      <c r="C26" s="1" t="s">
        <v>58</v>
      </c>
      <c r="D26" s="1" t="s">
        <v>28</v>
      </c>
      <c r="E26" s="1" t="s">
        <v>3</v>
      </c>
      <c r="F26" s="1" t="s">
        <v>59</v>
      </c>
      <c r="G26" s="2">
        <v>43845</v>
      </c>
      <c r="H26" s="2">
        <v>44286</v>
      </c>
      <c r="I26" s="3">
        <v>100</v>
      </c>
    </row>
    <row r="27" spans="1:9" ht="102.75" thickBot="1" x14ac:dyDescent="0.3">
      <c r="A27" s="4">
        <v>2225</v>
      </c>
      <c r="B27" s="4" t="s">
        <v>60</v>
      </c>
      <c r="C27" s="4" t="s">
        <v>61</v>
      </c>
      <c r="D27" s="4" t="s">
        <v>2</v>
      </c>
      <c r="E27" s="4" t="s">
        <v>3</v>
      </c>
      <c r="F27" s="4" t="s">
        <v>10</v>
      </c>
      <c r="G27" s="5">
        <v>44039</v>
      </c>
      <c r="H27" s="5">
        <v>44285</v>
      </c>
      <c r="I27" s="6">
        <v>100</v>
      </c>
    </row>
    <row r="28" spans="1:9" ht="51.75" thickBot="1" x14ac:dyDescent="0.3">
      <c r="A28" s="1">
        <v>2232</v>
      </c>
      <c r="B28" s="1" t="s">
        <v>62</v>
      </c>
      <c r="C28" s="1" t="s">
        <v>63</v>
      </c>
      <c r="D28" s="1" t="s">
        <v>2</v>
      </c>
      <c r="E28" s="1" t="s">
        <v>3</v>
      </c>
      <c r="F28" s="1" t="s">
        <v>59</v>
      </c>
      <c r="G28" s="2">
        <v>44044</v>
      </c>
      <c r="H28" s="2">
        <v>44256</v>
      </c>
      <c r="I28" s="3">
        <v>100</v>
      </c>
    </row>
    <row r="29" spans="1:9" ht="77.25" thickBot="1" x14ac:dyDescent="0.3">
      <c r="A29" s="4">
        <v>2247</v>
      </c>
      <c r="B29" s="4" t="s">
        <v>64</v>
      </c>
      <c r="C29" s="4" t="s">
        <v>65</v>
      </c>
      <c r="D29" s="4" t="s">
        <v>28</v>
      </c>
      <c r="E29" s="4" t="s">
        <v>3</v>
      </c>
      <c r="F29" s="4" t="s">
        <v>10</v>
      </c>
      <c r="G29" s="5">
        <v>44039</v>
      </c>
      <c r="H29" s="5">
        <v>44285</v>
      </c>
      <c r="I29" s="6">
        <v>100</v>
      </c>
    </row>
    <row r="30" spans="1:9" ht="39" thickBot="1" x14ac:dyDescent="0.3">
      <c r="A30" s="1">
        <v>2299</v>
      </c>
      <c r="B30" s="1" t="s">
        <v>66</v>
      </c>
      <c r="C30" s="1" t="s">
        <v>67</v>
      </c>
      <c r="D30" s="1" t="s">
        <v>2</v>
      </c>
      <c r="E30" s="1" t="s">
        <v>3</v>
      </c>
      <c r="F30" s="1" t="s">
        <v>68</v>
      </c>
      <c r="G30" s="2">
        <v>44105</v>
      </c>
      <c r="H30" s="2">
        <v>44286</v>
      </c>
      <c r="I30" s="3">
        <v>100</v>
      </c>
    </row>
    <row r="31" spans="1:9" ht="64.5" thickBot="1" x14ac:dyDescent="0.3">
      <c r="A31" s="4">
        <v>2300</v>
      </c>
      <c r="B31" s="4" t="s">
        <v>69</v>
      </c>
      <c r="C31" s="4" t="s">
        <v>70</v>
      </c>
      <c r="D31" s="4" t="s">
        <v>2</v>
      </c>
      <c r="E31" s="4" t="s">
        <v>3</v>
      </c>
      <c r="F31" s="4" t="s">
        <v>68</v>
      </c>
      <c r="G31" s="5">
        <v>44105</v>
      </c>
      <c r="H31" s="5">
        <v>44286</v>
      </c>
      <c r="I31" s="6">
        <v>100</v>
      </c>
    </row>
    <row r="32" spans="1:9" ht="39" thickBot="1" x14ac:dyDescent="0.3">
      <c r="A32" s="1">
        <v>2301</v>
      </c>
      <c r="B32" s="1" t="s">
        <v>71</v>
      </c>
      <c r="C32" s="1" t="s">
        <v>72</v>
      </c>
      <c r="D32" s="1" t="s">
        <v>28</v>
      </c>
      <c r="E32" s="1" t="s">
        <v>3</v>
      </c>
      <c r="F32" s="1" t="s">
        <v>68</v>
      </c>
      <c r="G32" s="2">
        <v>44105</v>
      </c>
      <c r="H32" s="2">
        <v>44286</v>
      </c>
      <c r="I32" s="3">
        <v>100</v>
      </c>
    </row>
    <row r="33" spans="1:9" ht="64.5" thickBot="1" x14ac:dyDescent="0.3">
      <c r="A33" s="4">
        <v>2302</v>
      </c>
      <c r="B33" s="4" t="s">
        <v>73</v>
      </c>
      <c r="C33" s="4" t="s">
        <v>74</v>
      </c>
      <c r="D33" s="4" t="s">
        <v>28</v>
      </c>
      <c r="E33" s="4" t="s">
        <v>3</v>
      </c>
      <c r="F33" s="4" t="s">
        <v>68</v>
      </c>
      <c r="G33" s="5">
        <v>44105</v>
      </c>
      <c r="H33" s="5">
        <v>44286</v>
      </c>
      <c r="I33" s="6">
        <v>100</v>
      </c>
    </row>
    <row r="34" spans="1:9" ht="51.75" thickBot="1" x14ac:dyDescent="0.3">
      <c r="A34" s="1">
        <v>2303</v>
      </c>
      <c r="B34" s="1" t="s">
        <v>75</v>
      </c>
      <c r="C34" s="1" t="s">
        <v>76</v>
      </c>
      <c r="D34" s="1" t="s">
        <v>2</v>
      </c>
      <c r="E34" s="1" t="s">
        <v>3</v>
      </c>
      <c r="F34" s="1" t="s">
        <v>68</v>
      </c>
      <c r="G34" s="2">
        <v>44105</v>
      </c>
      <c r="H34" s="2">
        <v>44286</v>
      </c>
      <c r="I34" s="3">
        <v>100</v>
      </c>
    </row>
    <row r="35" spans="1:9" ht="51.75" thickBot="1" x14ac:dyDescent="0.3">
      <c r="A35" s="4">
        <v>2304</v>
      </c>
      <c r="B35" s="4" t="s">
        <v>77</v>
      </c>
      <c r="C35" s="4" t="s">
        <v>78</v>
      </c>
      <c r="D35" s="4" t="s">
        <v>28</v>
      </c>
      <c r="E35" s="4" t="s">
        <v>3</v>
      </c>
      <c r="F35" s="4" t="s">
        <v>68</v>
      </c>
      <c r="G35" s="5">
        <v>44105</v>
      </c>
      <c r="H35" s="5">
        <v>44286</v>
      </c>
      <c r="I35" s="6">
        <v>100</v>
      </c>
    </row>
    <row r="36" spans="1:9" ht="64.5" thickBot="1" x14ac:dyDescent="0.3">
      <c r="A36" s="1">
        <v>2305</v>
      </c>
      <c r="B36" s="1" t="s">
        <v>79</v>
      </c>
      <c r="C36" s="1" t="s">
        <v>80</v>
      </c>
      <c r="D36" s="1" t="s">
        <v>28</v>
      </c>
      <c r="E36" s="1" t="s">
        <v>3</v>
      </c>
      <c r="F36" s="1" t="s">
        <v>68</v>
      </c>
      <c r="G36" s="2">
        <v>44105</v>
      </c>
      <c r="H36" s="2">
        <v>44286</v>
      </c>
      <c r="I36" s="3">
        <v>100</v>
      </c>
    </row>
    <row r="37" spans="1:9" ht="51.75" thickBot="1" x14ac:dyDescent="0.3">
      <c r="A37" s="4">
        <v>2306</v>
      </c>
      <c r="B37" s="4" t="s">
        <v>81</v>
      </c>
      <c r="C37" s="4" t="s">
        <v>82</v>
      </c>
      <c r="D37" s="4" t="s">
        <v>2</v>
      </c>
      <c r="E37" s="4" t="s">
        <v>3</v>
      </c>
      <c r="F37" s="4" t="s">
        <v>25</v>
      </c>
      <c r="G37" s="5">
        <v>44075</v>
      </c>
      <c r="H37" s="5">
        <v>44275</v>
      </c>
      <c r="I37" s="6">
        <v>100</v>
      </c>
    </row>
    <row r="38" spans="1:9" ht="64.5" thickBot="1" x14ac:dyDescent="0.3">
      <c r="A38" s="1">
        <v>2370</v>
      </c>
      <c r="B38" s="1" t="s">
        <v>83</v>
      </c>
      <c r="C38" s="1" t="s">
        <v>84</v>
      </c>
      <c r="D38" s="1" t="s">
        <v>2</v>
      </c>
      <c r="E38" s="1" t="s">
        <v>3</v>
      </c>
      <c r="F38" s="1" t="s">
        <v>59</v>
      </c>
      <c r="G38" s="2">
        <v>44151</v>
      </c>
      <c r="H38" s="2">
        <v>44285</v>
      </c>
      <c r="I38" s="3">
        <v>100</v>
      </c>
    </row>
    <row r="39" spans="1:9" ht="64.5" thickBot="1" x14ac:dyDescent="0.3">
      <c r="A39" s="4">
        <v>2371</v>
      </c>
      <c r="B39" s="4" t="s">
        <v>85</v>
      </c>
      <c r="C39" s="4" t="s">
        <v>84</v>
      </c>
      <c r="D39" s="4" t="s">
        <v>2</v>
      </c>
      <c r="E39" s="4" t="s">
        <v>3</v>
      </c>
      <c r="F39" s="4" t="s">
        <v>59</v>
      </c>
      <c r="G39" s="5">
        <v>44151</v>
      </c>
      <c r="H39" s="5">
        <v>44285</v>
      </c>
      <c r="I39" s="6">
        <v>100</v>
      </c>
    </row>
    <row r="40" spans="1:9" ht="51.75" thickBot="1" x14ac:dyDescent="0.3">
      <c r="A40" s="1">
        <v>2372</v>
      </c>
      <c r="B40" s="1" t="s">
        <v>86</v>
      </c>
      <c r="C40" s="1" t="s">
        <v>87</v>
      </c>
      <c r="D40" s="1" t="s">
        <v>2</v>
      </c>
      <c r="E40" s="1" t="s">
        <v>3</v>
      </c>
      <c r="F40" s="1" t="s">
        <v>59</v>
      </c>
      <c r="G40" s="2">
        <v>44151</v>
      </c>
      <c r="H40" s="2">
        <v>44285</v>
      </c>
      <c r="I40" s="3">
        <v>100</v>
      </c>
    </row>
    <row r="41" spans="1:9" ht="64.5" thickBot="1" x14ac:dyDescent="0.3">
      <c r="A41" s="4">
        <v>2373</v>
      </c>
      <c r="B41" s="4" t="s">
        <v>88</v>
      </c>
      <c r="C41" s="4" t="s">
        <v>87</v>
      </c>
      <c r="D41" s="4" t="s">
        <v>13</v>
      </c>
      <c r="E41" s="4" t="s">
        <v>3</v>
      </c>
      <c r="F41" s="4" t="s">
        <v>59</v>
      </c>
      <c r="G41" s="5">
        <v>44155</v>
      </c>
      <c r="H41" s="5">
        <v>44285</v>
      </c>
      <c r="I41" s="6">
        <v>100</v>
      </c>
    </row>
    <row r="42" spans="1:9" ht="64.5" thickBot="1" x14ac:dyDescent="0.3">
      <c r="A42" s="1">
        <v>2374</v>
      </c>
      <c r="B42" s="1" t="s">
        <v>89</v>
      </c>
      <c r="C42" s="1" t="s">
        <v>90</v>
      </c>
      <c r="D42" s="1" t="s">
        <v>13</v>
      </c>
      <c r="E42" s="1" t="s">
        <v>3</v>
      </c>
      <c r="F42" s="1" t="s">
        <v>59</v>
      </c>
      <c r="G42" s="2">
        <v>44151</v>
      </c>
      <c r="H42" s="2">
        <v>44285</v>
      </c>
      <c r="I42" s="3">
        <v>100</v>
      </c>
    </row>
    <row r="43" spans="1:9" ht="51.75" thickBot="1" x14ac:dyDescent="0.3">
      <c r="A43" s="4">
        <v>2375</v>
      </c>
      <c r="B43" s="4" t="s">
        <v>91</v>
      </c>
      <c r="C43" s="4" t="s">
        <v>92</v>
      </c>
      <c r="D43" s="4" t="s">
        <v>13</v>
      </c>
      <c r="E43" s="4" t="s">
        <v>3</v>
      </c>
      <c r="F43" s="4" t="s">
        <v>59</v>
      </c>
      <c r="G43" s="5">
        <v>44151</v>
      </c>
      <c r="H43" s="5">
        <v>44285</v>
      </c>
      <c r="I43" s="6">
        <v>100</v>
      </c>
    </row>
    <row r="44" spans="1:9" ht="39" thickBot="1" x14ac:dyDescent="0.3">
      <c r="A44" s="1">
        <v>2378</v>
      </c>
      <c r="B44" s="1" t="s">
        <v>93</v>
      </c>
      <c r="C44" s="1" t="s">
        <v>94</v>
      </c>
      <c r="D44" s="1" t="s">
        <v>28</v>
      </c>
      <c r="E44" s="1" t="s">
        <v>3</v>
      </c>
      <c r="F44" s="1" t="s">
        <v>20</v>
      </c>
      <c r="G44" s="2">
        <v>44198</v>
      </c>
      <c r="H44" s="2">
        <v>44286</v>
      </c>
      <c r="I44" s="3">
        <v>100</v>
      </c>
    </row>
    <row r="45" spans="1:9" ht="39" thickBot="1" x14ac:dyDescent="0.3">
      <c r="A45" s="1">
        <v>1962</v>
      </c>
      <c r="B45" s="1" t="s">
        <v>95</v>
      </c>
      <c r="C45" s="1" t="s">
        <v>96</v>
      </c>
      <c r="D45" s="1" t="s">
        <v>2</v>
      </c>
      <c r="E45" s="1" t="s">
        <v>3</v>
      </c>
      <c r="F45" s="1" t="s">
        <v>4</v>
      </c>
      <c r="G45" s="2">
        <v>43723</v>
      </c>
      <c r="H45" s="2">
        <v>44316</v>
      </c>
      <c r="I45" s="3">
        <v>100</v>
      </c>
    </row>
    <row r="46" spans="1:9" ht="51.75" thickBot="1" x14ac:dyDescent="0.3">
      <c r="A46" s="4">
        <v>2103</v>
      </c>
      <c r="B46" s="4" t="s">
        <v>97</v>
      </c>
      <c r="C46" s="4" t="s">
        <v>98</v>
      </c>
      <c r="D46" s="4" t="s">
        <v>13</v>
      </c>
      <c r="E46" s="4" t="s">
        <v>3</v>
      </c>
      <c r="F46" s="4" t="s">
        <v>99</v>
      </c>
      <c r="G46" s="5">
        <v>43983</v>
      </c>
      <c r="H46" s="5">
        <v>44316</v>
      </c>
      <c r="I46" s="6">
        <v>100</v>
      </c>
    </row>
    <row r="47" spans="1:9" ht="51.75" thickBot="1" x14ac:dyDescent="0.3">
      <c r="A47" s="1">
        <v>2104</v>
      </c>
      <c r="B47" s="1" t="s">
        <v>100</v>
      </c>
      <c r="C47" s="1" t="s">
        <v>98</v>
      </c>
      <c r="D47" s="1" t="s">
        <v>2</v>
      </c>
      <c r="E47" s="1" t="s">
        <v>3</v>
      </c>
      <c r="F47" s="1" t="s">
        <v>35</v>
      </c>
      <c r="G47" s="2">
        <v>44013</v>
      </c>
      <c r="H47" s="2">
        <v>44316</v>
      </c>
      <c r="I47" s="3">
        <v>100</v>
      </c>
    </row>
    <row r="48" spans="1:9" ht="39" thickBot="1" x14ac:dyDescent="0.3">
      <c r="A48" s="4">
        <v>2284</v>
      </c>
      <c r="B48" s="4" t="s">
        <v>101</v>
      </c>
      <c r="C48" s="4" t="s">
        <v>102</v>
      </c>
      <c r="D48" s="4" t="s">
        <v>2</v>
      </c>
      <c r="E48" s="4" t="s">
        <v>3</v>
      </c>
      <c r="F48" s="4" t="s">
        <v>20</v>
      </c>
      <c r="G48" s="5">
        <v>44046</v>
      </c>
      <c r="H48" s="5">
        <v>44316</v>
      </c>
      <c r="I48" s="6">
        <v>100</v>
      </c>
    </row>
    <row r="49" spans="1:9" ht="51.75" thickBot="1" x14ac:dyDescent="0.3">
      <c r="A49" s="1">
        <v>2309</v>
      </c>
      <c r="B49" s="1" t="s">
        <v>103</v>
      </c>
      <c r="C49" s="1" t="s">
        <v>104</v>
      </c>
      <c r="D49" s="1" t="s">
        <v>13</v>
      </c>
      <c r="E49" s="1" t="s">
        <v>3</v>
      </c>
      <c r="F49" s="1" t="s">
        <v>25</v>
      </c>
      <c r="G49" s="2">
        <v>44088</v>
      </c>
      <c r="H49" s="2">
        <v>44306</v>
      </c>
      <c r="I49" s="3">
        <v>100</v>
      </c>
    </row>
    <row r="50" spans="1:9" ht="64.5" thickBot="1" x14ac:dyDescent="0.3">
      <c r="A50" s="4">
        <v>2324</v>
      </c>
      <c r="B50" s="4" t="s">
        <v>105</v>
      </c>
      <c r="C50" s="4" t="s">
        <v>106</v>
      </c>
      <c r="D50" s="4" t="s">
        <v>2</v>
      </c>
      <c r="E50" s="4" t="s">
        <v>3</v>
      </c>
      <c r="F50" s="4" t="s">
        <v>107</v>
      </c>
      <c r="G50" s="5">
        <v>44109</v>
      </c>
      <c r="H50" s="5">
        <v>44316</v>
      </c>
      <c r="I50" s="6">
        <v>100</v>
      </c>
    </row>
    <row r="51" spans="1:9" ht="39" thickBot="1" x14ac:dyDescent="0.3">
      <c r="A51" s="1">
        <v>2405</v>
      </c>
      <c r="B51" s="1" t="s">
        <v>108</v>
      </c>
      <c r="C51" s="1" t="s">
        <v>109</v>
      </c>
      <c r="D51" s="1" t="s">
        <v>2</v>
      </c>
      <c r="E51" s="1" t="s">
        <v>3</v>
      </c>
      <c r="F51" s="1" t="s">
        <v>20</v>
      </c>
      <c r="G51" s="2">
        <v>44197</v>
      </c>
      <c r="H51" s="2">
        <v>44316</v>
      </c>
      <c r="I51" s="3">
        <v>100</v>
      </c>
    </row>
    <row r="52" spans="1:9" ht="39" thickBot="1" x14ac:dyDescent="0.3">
      <c r="A52" s="4">
        <v>2408</v>
      </c>
      <c r="B52" s="4" t="s">
        <v>110</v>
      </c>
      <c r="C52" s="4" t="s">
        <v>22</v>
      </c>
      <c r="D52" s="4" t="s">
        <v>2</v>
      </c>
      <c r="E52" s="4" t="s">
        <v>3</v>
      </c>
      <c r="F52" s="4" t="s">
        <v>4</v>
      </c>
      <c r="G52" s="5">
        <v>44228</v>
      </c>
      <c r="H52" s="5">
        <v>44316</v>
      </c>
      <c r="I52" s="6">
        <v>100</v>
      </c>
    </row>
    <row r="53" spans="1:9" ht="64.5" thickBot="1" x14ac:dyDescent="0.3">
      <c r="A53" s="1">
        <v>2423</v>
      </c>
      <c r="B53" s="1" t="s">
        <v>111</v>
      </c>
      <c r="C53" s="1" t="s">
        <v>24</v>
      </c>
      <c r="D53" s="1" t="s">
        <v>2</v>
      </c>
      <c r="E53" s="1" t="s">
        <v>3</v>
      </c>
      <c r="F53" s="1" t="s">
        <v>25</v>
      </c>
      <c r="G53" s="2">
        <v>44152</v>
      </c>
      <c r="H53" s="2">
        <v>44316</v>
      </c>
      <c r="I53" s="3">
        <v>100</v>
      </c>
    </row>
    <row r="54" spans="1:9" ht="39" thickBot="1" x14ac:dyDescent="0.3">
      <c r="A54" s="1">
        <v>1920</v>
      </c>
      <c r="B54" s="1" t="s">
        <v>112</v>
      </c>
      <c r="C54" s="1" t="s">
        <v>113</v>
      </c>
      <c r="D54" s="1" t="s">
        <v>2</v>
      </c>
      <c r="E54" s="1" t="s">
        <v>3</v>
      </c>
      <c r="F54" s="1" t="s">
        <v>20</v>
      </c>
      <c r="G54" s="2">
        <v>43749</v>
      </c>
      <c r="H54" s="2">
        <v>44346</v>
      </c>
      <c r="I54" s="3">
        <v>100</v>
      </c>
    </row>
    <row r="55" spans="1:9" ht="51.75" thickBot="1" x14ac:dyDescent="0.3">
      <c r="A55" s="4">
        <v>2113</v>
      </c>
      <c r="B55" s="4" t="s">
        <v>114</v>
      </c>
      <c r="C55" s="4" t="s">
        <v>115</v>
      </c>
      <c r="D55" s="4" t="s">
        <v>28</v>
      </c>
      <c r="E55" s="4" t="s">
        <v>3</v>
      </c>
      <c r="F55" s="4" t="s">
        <v>10</v>
      </c>
      <c r="G55" s="5">
        <v>43962</v>
      </c>
      <c r="H55" s="5">
        <v>44326</v>
      </c>
      <c r="I55" s="6">
        <v>100</v>
      </c>
    </row>
    <row r="56" spans="1:9" ht="64.5" thickBot="1" x14ac:dyDescent="0.3">
      <c r="A56" s="1">
        <v>2114</v>
      </c>
      <c r="B56" s="1" t="s">
        <v>116</v>
      </c>
      <c r="C56" s="1" t="s">
        <v>117</v>
      </c>
      <c r="D56" s="1" t="s">
        <v>28</v>
      </c>
      <c r="E56" s="1" t="s">
        <v>3</v>
      </c>
      <c r="F56" s="1" t="s">
        <v>10</v>
      </c>
      <c r="G56" s="2">
        <v>43962</v>
      </c>
      <c r="H56" s="2">
        <v>44326</v>
      </c>
      <c r="I56" s="3">
        <v>100</v>
      </c>
    </row>
    <row r="57" spans="1:9" ht="39" thickBot="1" x14ac:dyDescent="0.3">
      <c r="A57" s="4">
        <v>2117</v>
      </c>
      <c r="B57" s="4" t="s">
        <v>118</v>
      </c>
      <c r="C57" s="4" t="s">
        <v>12</v>
      </c>
      <c r="D57" s="4" t="s">
        <v>28</v>
      </c>
      <c r="E57" s="4" t="s">
        <v>3</v>
      </c>
      <c r="F57" s="4" t="s">
        <v>10</v>
      </c>
      <c r="G57" s="5">
        <v>43962</v>
      </c>
      <c r="H57" s="5">
        <v>44326</v>
      </c>
      <c r="I57" s="6">
        <v>100</v>
      </c>
    </row>
    <row r="58" spans="1:9" ht="51.75" thickBot="1" x14ac:dyDescent="0.3">
      <c r="A58" s="1">
        <v>2124</v>
      </c>
      <c r="B58" s="1" t="s">
        <v>119</v>
      </c>
      <c r="C58" s="1" t="s">
        <v>120</v>
      </c>
      <c r="D58" s="1" t="s">
        <v>28</v>
      </c>
      <c r="E58" s="1" t="s">
        <v>3</v>
      </c>
      <c r="F58" s="1" t="s">
        <v>10</v>
      </c>
      <c r="G58" s="2">
        <v>43962</v>
      </c>
      <c r="H58" s="2">
        <v>44326</v>
      </c>
      <c r="I58" s="3">
        <v>100</v>
      </c>
    </row>
    <row r="59" spans="1:9" ht="51.75" thickBot="1" x14ac:dyDescent="0.3">
      <c r="A59" s="4">
        <v>2129</v>
      </c>
      <c r="B59" s="4" t="s">
        <v>121</v>
      </c>
      <c r="C59" s="4" t="s">
        <v>122</v>
      </c>
      <c r="D59" s="4" t="s">
        <v>28</v>
      </c>
      <c r="E59" s="4" t="s">
        <v>3</v>
      </c>
      <c r="F59" s="4" t="s">
        <v>10</v>
      </c>
      <c r="G59" s="5">
        <v>43962</v>
      </c>
      <c r="H59" s="5">
        <v>44326</v>
      </c>
      <c r="I59" s="6">
        <v>100</v>
      </c>
    </row>
    <row r="60" spans="1:9" ht="90" thickBot="1" x14ac:dyDescent="0.3">
      <c r="A60" s="1">
        <v>2130</v>
      </c>
      <c r="B60" s="1" t="s">
        <v>123</v>
      </c>
      <c r="C60" s="1" t="s">
        <v>124</v>
      </c>
      <c r="D60" s="1" t="s">
        <v>2</v>
      </c>
      <c r="E60" s="1" t="s">
        <v>3</v>
      </c>
      <c r="F60" s="1" t="s">
        <v>10</v>
      </c>
      <c r="G60" s="2">
        <v>43962</v>
      </c>
      <c r="H60" s="2">
        <v>44326</v>
      </c>
      <c r="I60" s="3">
        <v>100</v>
      </c>
    </row>
    <row r="61" spans="1:9" ht="64.5" thickBot="1" x14ac:dyDescent="0.3">
      <c r="A61" s="4">
        <v>2134</v>
      </c>
      <c r="B61" s="4" t="s">
        <v>125</v>
      </c>
      <c r="C61" s="4" t="s">
        <v>126</v>
      </c>
      <c r="D61" s="4" t="s">
        <v>2</v>
      </c>
      <c r="E61" s="4" t="s">
        <v>3</v>
      </c>
      <c r="F61" s="4" t="s">
        <v>14</v>
      </c>
      <c r="G61" s="5">
        <v>43962</v>
      </c>
      <c r="H61" s="5">
        <v>44345</v>
      </c>
      <c r="I61" s="6">
        <v>100</v>
      </c>
    </row>
    <row r="62" spans="1:9" ht="51.75" thickBot="1" x14ac:dyDescent="0.3">
      <c r="A62" s="1">
        <v>2135</v>
      </c>
      <c r="B62" s="1" t="s">
        <v>127</v>
      </c>
      <c r="C62" s="1" t="s">
        <v>128</v>
      </c>
      <c r="D62" s="1" t="s">
        <v>2</v>
      </c>
      <c r="E62" s="1" t="s">
        <v>3</v>
      </c>
      <c r="F62" s="1" t="s">
        <v>14</v>
      </c>
      <c r="G62" s="2">
        <v>43966</v>
      </c>
      <c r="H62" s="2">
        <v>44331</v>
      </c>
      <c r="I62" s="3">
        <v>100</v>
      </c>
    </row>
    <row r="63" spans="1:9" ht="39" thickBot="1" x14ac:dyDescent="0.3">
      <c r="A63" s="4">
        <v>2251</v>
      </c>
      <c r="B63" s="4" t="s">
        <v>129</v>
      </c>
      <c r="C63" s="4" t="s">
        <v>130</v>
      </c>
      <c r="D63" s="4" t="s">
        <v>13</v>
      </c>
      <c r="E63" s="4" t="s">
        <v>3</v>
      </c>
      <c r="F63" s="4" t="s">
        <v>10</v>
      </c>
      <c r="G63" s="5">
        <v>44039</v>
      </c>
      <c r="H63" s="5">
        <v>44346</v>
      </c>
      <c r="I63" s="6">
        <v>100</v>
      </c>
    </row>
    <row r="64" spans="1:9" ht="64.5" thickBot="1" x14ac:dyDescent="0.3">
      <c r="A64" s="1">
        <v>2255</v>
      </c>
      <c r="B64" s="1" t="s">
        <v>131</v>
      </c>
      <c r="C64" s="1" t="s">
        <v>132</v>
      </c>
      <c r="D64" s="1" t="s">
        <v>13</v>
      </c>
      <c r="E64" s="1" t="s">
        <v>3</v>
      </c>
      <c r="F64" s="1" t="s">
        <v>10</v>
      </c>
      <c r="G64" s="2">
        <v>44039</v>
      </c>
      <c r="H64" s="2">
        <v>44346</v>
      </c>
      <c r="I64" s="3">
        <v>100</v>
      </c>
    </row>
    <row r="65" spans="1:9" ht="39" thickBot="1" x14ac:dyDescent="0.3">
      <c r="A65" s="4">
        <v>2425</v>
      </c>
      <c r="B65" s="4" t="s">
        <v>133</v>
      </c>
      <c r="C65" s="4" t="s">
        <v>24</v>
      </c>
      <c r="D65" s="4" t="s">
        <v>2</v>
      </c>
      <c r="E65" s="4" t="s">
        <v>3</v>
      </c>
      <c r="F65" s="4" t="s">
        <v>25</v>
      </c>
      <c r="G65" s="5">
        <v>44208</v>
      </c>
      <c r="H65" s="5">
        <v>44331</v>
      </c>
      <c r="I65" s="6">
        <v>100</v>
      </c>
    </row>
    <row r="66" spans="1:9" ht="39" thickBot="1" x14ac:dyDescent="0.3">
      <c r="A66" s="1">
        <v>2429</v>
      </c>
      <c r="B66" s="1" t="s">
        <v>134</v>
      </c>
      <c r="C66" s="1" t="s">
        <v>135</v>
      </c>
      <c r="D66" s="1" t="s">
        <v>2</v>
      </c>
      <c r="E66" s="1" t="s">
        <v>3</v>
      </c>
      <c r="F66" s="1" t="s">
        <v>29</v>
      </c>
      <c r="G66" s="2">
        <v>44265</v>
      </c>
      <c r="H66" s="2">
        <v>44347</v>
      </c>
      <c r="I66" s="3">
        <v>100</v>
      </c>
    </row>
    <row r="67" spans="1:9" ht="90" thickBot="1" x14ac:dyDescent="0.3">
      <c r="A67" s="1">
        <v>1901</v>
      </c>
      <c r="B67" s="1" t="s">
        <v>136</v>
      </c>
      <c r="C67" s="1" t="s">
        <v>137</v>
      </c>
      <c r="D67" s="1" t="s">
        <v>2</v>
      </c>
      <c r="E67" s="1" t="s">
        <v>3</v>
      </c>
      <c r="F67" s="1" t="s">
        <v>25</v>
      </c>
      <c r="G67" s="2">
        <v>43731</v>
      </c>
      <c r="H67" s="2">
        <v>44357</v>
      </c>
      <c r="I67" s="3">
        <v>100</v>
      </c>
    </row>
    <row r="68" spans="1:9" ht="51.75" thickBot="1" x14ac:dyDescent="0.3">
      <c r="A68" s="4">
        <v>2226</v>
      </c>
      <c r="B68" s="4" t="s">
        <v>138</v>
      </c>
      <c r="C68" s="4" t="s">
        <v>139</v>
      </c>
      <c r="D68" s="4" t="s">
        <v>2</v>
      </c>
      <c r="E68" s="4" t="s">
        <v>3</v>
      </c>
      <c r="F68" s="4" t="s">
        <v>10</v>
      </c>
      <c r="G68" s="5">
        <v>44039</v>
      </c>
      <c r="H68" s="5">
        <v>44377</v>
      </c>
      <c r="I68" s="6">
        <v>100</v>
      </c>
    </row>
    <row r="69" spans="1:9" ht="51.75" thickBot="1" x14ac:dyDescent="0.3">
      <c r="A69" s="1">
        <v>2234</v>
      </c>
      <c r="B69" s="1" t="s">
        <v>140</v>
      </c>
      <c r="C69" s="1" t="s">
        <v>141</v>
      </c>
      <c r="D69" s="1" t="s">
        <v>2</v>
      </c>
      <c r="E69" s="1" t="s">
        <v>3</v>
      </c>
      <c r="F69" s="1" t="s">
        <v>142</v>
      </c>
      <c r="G69" s="2">
        <v>44105</v>
      </c>
      <c r="H69" s="2">
        <v>44377</v>
      </c>
      <c r="I69" s="3">
        <v>100</v>
      </c>
    </row>
    <row r="70" spans="1:9" ht="39" thickBot="1" x14ac:dyDescent="0.3">
      <c r="A70" s="4">
        <v>2260</v>
      </c>
      <c r="B70" s="4" t="s">
        <v>143</v>
      </c>
      <c r="C70" s="4" t="s">
        <v>144</v>
      </c>
      <c r="D70" s="4" t="s">
        <v>28</v>
      </c>
      <c r="E70" s="4" t="s">
        <v>3</v>
      </c>
      <c r="F70" s="4" t="s">
        <v>29</v>
      </c>
      <c r="G70" s="5">
        <v>44044</v>
      </c>
      <c r="H70" s="5">
        <v>44377</v>
      </c>
      <c r="I70" s="6">
        <v>100</v>
      </c>
    </row>
    <row r="71" spans="1:9" ht="39" thickBot="1" x14ac:dyDescent="0.3">
      <c r="A71" s="1">
        <v>2265</v>
      </c>
      <c r="B71" s="1" t="s">
        <v>145</v>
      </c>
      <c r="C71" s="1" t="s">
        <v>146</v>
      </c>
      <c r="D71" s="1" t="s">
        <v>2</v>
      </c>
      <c r="E71" s="1" t="s">
        <v>3</v>
      </c>
      <c r="F71" s="1" t="s">
        <v>99</v>
      </c>
      <c r="G71" s="2">
        <v>44048</v>
      </c>
      <c r="H71" s="2">
        <v>44377</v>
      </c>
      <c r="I71" s="3">
        <v>100</v>
      </c>
    </row>
    <row r="72" spans="1:9" ht="64.5" thickBot="1" x14ac:dyDescent="0.3">
      <c r="A72" s="4">
        <v>2278</v>
      </c>
      <c r="B72" s="4" t="s">
        <v>147</v>
      </c>
      <c r="C72" s="4" t="s">
        <v>148</v>
      </c>
      <c r="D72" s="4" t="s">
        <v>28</v>
      </c>
      <c r="E72" s="4" t="s">
        <v>3</v>
      </c>
      <c r="F72" s="4" t="s">
        <v>149</v>
      </c>
      <c r="G72" s="5">
        <v>44044</v>
      </c>
      <c r="H72" s="5">
        <v>44377</v>
      </c>
      <c r="I72" s="6">
        <v>100</v>
      </c>
    </row>
    <row r="73" spans="1:9" ht="51.75" thickBot="1" x14ac:dyDescent="0.3">
      <c r="A73" s="1">
        <v>2293</v>
      </c>
      <c r="B73" s="1" t="s">
        <v>150</v>
      </c>
      <c r="C73" s="1" t="s">
        <v>151</v>
      </c>
      <c r="D73" s="1" t="s">
        <v>2</v>
      </c>
      <c r="E73" s="1" t="s">
        <v>3</v>
      </c>
      <c r="F73" s="1" t="s">
        <v>29</v>
      </c>
      <c r="G73" s="2">
        <v>44075</v>
      </c>
      <c r="H73" s="2">
        <v>44377</v>
      </c>
      <c r="I73" s="3">
        <v>100</v>
      </c>
    </row>
    <row r="74" spans="1:9" ht="77.25" thickBot="1" x14ac:dyDescent="0.3">
      <c r="A74" s="4">
        <v>2295</v>
      </c>
      <c r="B74" s="4" t="s">
        <v>152</v>
      </c>
      <c r="C74" s="4" t="s">
        <v>153</v>
      </c>
      <c r="D74" s="4" t="s">
        <v>2</v>
      </c>
      <c r="E74" s="4" t="s">
        <v>3</v>
      </c>
      <c r="F74" s="4" t="s">
        <v>29</v>
      </c>
      <c r="G74" s="5">
        <v>44075</v>
      </c>
      <c r="H74" s="5">
        <v>44377</v>
      </c>
      <c r="I74" s="6">
        <v>100</v>
      </c>
    </row>
    <row r="75" spans="1:9" ht="51.75" thickBot="1" x14ac:dyDescent="0.3">
      <c r="A75" s="1">
        <v>2296</v>
      </c>
      <c r="B75" s="1" t="s">
        <v>154</v>
      </c>
      <c r="C75" s="1" t="s">
        <v>84</v>
      </c>
      <c r="D75" s="1" t="s">
        <v>28</v>
      </c>
      <c r="E75" s="1" t="s">
        <v>3</v>
      </c>
      <c r="F75" s="1" t="s">
        <v>29</v>
      </c>
      <c r="G75" s="2">
        <v>44075</v>
      </c>
      <c r="H75" s="2">
        <v>44377</v>
      </c>
      <c r="I75" s="3">
        <v>100</v>
      </c>
    </row>
    <row r="76" spans="1:9" ht="64.5" thickBot="1" x14ac:dyDescent="0.3">
      <c r="A76" s="4">
        <v>2323</v>
      </c>
      <c r="B76" s="4" t="s">
        <v>155</v>
      </c>
      <c r="C76" s="4" t="s">
        <v>156</v>
      </c>
      <c r="D76" s="4" t="s">
        <v>28</v>
      </c>
      <c r="E76" s="4" t="s">
        <v>3</v>
      </c>
      <c r="F76" s="4" t="s">
        <v>157</v>
      </c>
      <c r="G76" s="5">
        <v>44083</v>
      </c>
      <c r="H76" s="5">
        <v>44353</v>
      </c>
      <c r="I76" s="6">
        <v>100</v>
      </c>
    </row>
    <row r="77" spans="1:9" ht="39" thickBot="1" x14ac:dyDescent="0.3">
      <c r="A77" s="1">
        <v>2350</v>
      </c>
      <c r="B77" s="1" t="s">
        <v>55</v>
      </c>
      <c r="C77" s="1" t="s">
        <v>56</v>
      </c>
      <c r="D77" s="1" t="s">
        <v>13</v>
      </c>
      <c r="E77" s="1" t="s">
        <v>3</v>
      </c>
      <c r="F77" s="1" t="s">
        <v>20</v>
      </c>
      <c r="G77" s="2">
        <v>44136</v>
      </c>
      <c r="H77" s="2">
        <v>44377</v>
      </c>
      <c r="I77" s="3"/>
    </row>
    <row r="78" spans="1:9" ht="39" thickBot="1" x14ac:dyDescent="0.3">
      <c r="A78" s="4">
        <v>2383</v>
      </c>
      <c r="B78" s="4" t="s">
        <v>158</v>
      </c>
      <c r="C78" s="4" t="s">
        <v>159</v>
      </c>
      <c r="D78" s="4" t="s">
        <v>2</v>
      </c>
      <c r="E78" s="4" t="s">
        <v>3</v>
      </c>
      <c r="F78" s="4" t="s">
        <v>20</v>
      </c>
      <c r="G78" s="5">
        <v>44288</v>
      </c>
      <c r="H78" s="5">
        <v>44377</v>
      </c>
      <c r="I78" s="6">
        <v>100</v>
      </c>
    </row>
    <row r="79" spans="1:9" ht="39" thickBot="1" x14ac:dyDescent="0.3">
      <c r="A79" s="1">
        <v>2410</v>
      </c>
      <c r="B79" s="1" t="s">
        <v>160</v>
      </c>
      <c r="C79" s="1" t="s">
        <v>161</v>
      </c>
      <c r="D79" s="1" t="s">
        <v>2</v>
      </c>
      <c r="E79" s="1" t="s">
        <v>3</v>
      </c>
      <c r="F79" s="1" t="s">
        <v>17</v>
      </c>
      <c r="G79" s="2">
        <v>44348</v>
      </c>
      <c r="H79" s="2">
        <v>44377</v>
      </c>
      <c r="I79" s="3">
        <v>100</v>
      </c>
    </row>
    <row r="80" spans="1:9" ht="115.5" thickBot="1" x14ac:dyDescent="0.3">
      <c r="A80" s="4">
        <v>2428</v>
      </c>
      <c r="B80" s="4" t="s">
        <v>162</v>
      </c>
      <c r="C80" s="4" t="s">
        <v>163</v>
      </c>
      <c r="D80" s="4" t="s">
        <v>28</v>
      </c>
      <c r="E80" s="4" t="s">
        <v>3</v>
      </c>
      <c r="F80" s="4" t="s">
        <v>164</v>
      </c>
      <c r="G80" s="5">
        <v>44284</v>
      </c>
      <c r="H80" s="5">
        <v>44377</v>
      </c>
      <c r="I80" s="6">
        <v>100</v>
      </c>
    </row>
    <row r="81" spans="1:9" ht="39" thickBot="1" x14ac:dyDescent="0.3">
      <c r="A81" s="1">
        <v>2210</v>
      </c>
      <c r="B81" s="1" t="s">
        <v>165</v>
      </c>
      <c r="C81" s="1" t="s">
        <v>166</v>
      </c>
      <c r="D81" s="1" t="s">
        <v>2</v>
      </c>
      <c r="E81" s="1" t="s">
        <v>3</v>
      </c>
      <c r="F81" s="1" t="s">
        <v>167</v>
      </c>
      <c r="G81" s="2">
        <v>44039</v>
      </c>
      <c r="H81" s="2">
        <v>44407</v>
      </c>
      <c r="I81" s="3">
        <v>100</v>
      </c>
    </row>
    <row r="82" spans="1:9" ht="26.25" thickBot="1" x14ac:dyDescent="0.3">
      <c r="A82" s="4">
        <v>2213</v>
      </c>
      <c r="B82" s="4" t="s">
        <v>168</v>
      </c>
      <c r="C82" s="4" t="s">
        <v>169</v>
      </c>
      <c r="D82" s="4" t="s">
        <v>28</v>
      </c>
      <c r="E82" s="4" t="s">
        <v>3</v>
      </c>
      <c r="F82" s="4" t="s">
        <v>167</v>
      </c>
      <c r="G82" s="5">
        <v>44039</v>
      </c>
      <c r="H82" s="5">
        <v>44407</v>
      </c>
      <c r="I82" s="6">
        <v>100</v>
      </c>
    </row>
    <row r="83" spans="1:9" ht="51.75" thickBot="1" x14ac:dyDescent="0.3">
      <c r="A83" s="1">
        <v>2215</v>
      </c>
      <c r="B83" s="1" t="s">
        <v>170</v>
      </c>
      <c r="C83" s="1" t="s">
        <v>171</v>
      </c>
      <c r="D83" s="1" t="s">
        <v>28</v>
      </c>
      <c r="E83" s="1" t="s">
        <v>3</v>
      </c>
      <c r="F83" s="1" t="s">
        <v>20</v>
      </c>
      <c r="G83" s="2">
        <v>44044</v>
      </c>
      <c r="H83" s="2">
        <v>44407</v>
      </c>
      <c r="I83" s="3">
        <v>100</v>
      </c>
    </row>
    <row r="84" spans="1:9" ht="39" thickBot="1" x14ac:dyDescent="0.3">
      <c r="A84" s="4">
        <v>2216</v>
      </c>
      <c r="B84" s="4" t="s">
        <v>172</v>
      </c>
      <c r="C84" s="4" t="s">
        <v>171</v>
      </c>
      <c r="D84" s="4" t="s">
        <v>28</v>
      </c>
      <c r="E84" s="4" t="s">
        <v>3</v>
      </c>
      <c r="F84" s="4" t="s">
        <v>20</v>
      </c>
      <c r="G84" s="5">
        <v>44044</v>
      </c>
      <c r="H84" s="5">
        <v>44407</v>
      </c>
      <c r="I84" s="6">
        <v>100</v>
      </c>
    </row>
    <row r="85" spans="1:9" ht="39" thickBot="1" x14ac:dyDescent="0.3">
      <c r="A85" s="1">
        <v>2238</v>
      </c>
      <c r="B85" s="1" t="s">
        <v>173</v>
      </c>
      <c r="C85" s="1" t="s">
        <v>174</v>
      </c>
      <c r="D85" s="1" t="s">
        <v>28</v>
      </c>
      <c r="E85" s="1" t="s">
        <v>3</v>
      </c>
      <c r="F85" s="1" t="s">
        <v>175</v>
      </c>
      <c r="G85" s="2">
        <v>44046</v>
      </c>
      <c r="H85" s="2">
        <v>44408</v>
      </c>
      <c r="I85" s="3">
        <v>100</v>
      </c>
    </row>
    <row r="86" spans="1:9" ht="64.5" thickBot="1" x14ac:dyDescent="0.3">
      <c r="A86" s="4">
        <v>2239</v>
      </c>
      <c r="B86" s="4" t="s">
        <v>176</v>
      </c>
      <c r="C86" s="4" t="s">
        <v>174</v>
      </c>
      <c r="D86" s="4" t="s">
        <v>28</v>
      </c>
      <c r="E86" s="4" t="s">
        <v>3</v>
      </c>
      <c r="F86" s="4" t="s">
        <v>175</v>
      </c>
      <c r="G86" s="5">
        <v>44046</v>
      </c>
      <c r="H86" s="5">
        <v>44408</v>
      </c>
      <c r="I86" s="6">
        <v>100</v>
      </c>
    </row>
    <row r="87" spans="1:9" ht="39" thickBot="1" x14ac:dyDescent="0.3">
      <c r="A87" s="1">
        <v>2253</v>
      </c>
      <c r="B87" s="1" t="s">
        <v>177</v>
      </c>
      <c r="C87" s="1" t="s">
        <v>178</v>
      </c>
      <c r="D87" s="1" t="s">
        <v>28</v>
      </c>
      <c r="E87" s="1" t="s">
        <v>3</v>
      </c>
      <c r="F87" s="1" t="s">
        <v>10</v>
      </c>
      <c r="G87" s="2">
        <v>44039</v>
      </c>
      <c r="H87" s="2">
        <v>44407</v>
      </c>
      <c r="I87" s="3">
        <v>100</v>
      </c>
    </row>
    <row r="88" spans="1:9" ht="39" thickBot="1" x14ac:dyDescent="0.3">
      <c r="A88" s="4">
        <v>2256</v>
      </c>
      <c r="B88" s="4" t="s">
        <v>179</v>
      </c>
      <c r="C88" s="4" t="s">
        <v>180</v>
      </c>
      <c r="D88" s="4" t="s">
        <v>13</v>
      </c>
      <c r="E88" s="4" t="s">
        <v>3</v>
      </c>
      <c r="F88" s="4" t="s">
        <v>38</v>
      </c>
      <c r="G88" s="5">
        <v>44044</v>
      </c>
      <c r="H88" s="5">
        <v>44407</v>
      </c>
      <c r="I88" s="6">
        <v>0</v>
      </c>
    </row>
    <row r="89" spans="1:9" ht="51.75" thickBot="1" x14ac:dyDescent="0.3">
      <c r="A89" s="1">
        <v>2294</v>
      </c>
      <c r="B89" s="1" t="s">
        <v>181</v>
      </c>
      <c r="C89" s="1" t="s">
        <v>182</v>
      </c>
      <c r="D89" s="1" t="s">
        <v>2</v>
      </c>
      <c r="E89" s="1" t="s">
        <v>3</v>
      </c>
      <c r="F89" s="1" t="s">
        <v>10</v>
      </c>
      <c r="G89" s="2">
        <v>44075</v>
      </c>
      <c r="H89" s="2">
        <v>44407</v>
      </c>
      <c r="I89" s="3">
        <v>100</v>
      </c>
    </row>
    <row r="90" spans="1:9" ht="39" thickBot="1" x14ac:dyDescent="0.3">
      <c r="A90" s="4">
        <v>2369</v>
      </c>
      <c r="B90" s="4" t="s">
        <v>183</v>
      </c>
      <c r="C90" s="4" t="s">
        <v>180</v>
      </c>
      <c r="D90" s="4" t="s">
        <v>2</v>
      </c>
      <c r="E90" s="4" t="s">
        <v>3</v>
      </c>
      <c r="F90" s="4" t="s">
        <v>38</v>
      </c>
      <c r="G90" s="5">
        <v>44139</v>
      </c>
      <c r="H90" s="5">
        <v>44407</v>
      </c>
      <c r="I90" s="6">
        <v>100</v>
      </c>
    </row>
    <row r="91" spans="1:9" ht="64.5" thickBot="1" x14ac:dyDescent="0.3">
      <c r="A91" s="1">
        <v>2402</v>
      </c>
      <c r="B91" s="1" t="s">
        <v>184</v>
      </c>
      <c r="C91" s="1" t="s">
        <v>16</v>
      </c>
      <c r="D91" s="1" t="s">
        <v>2</v>
      </c>
      <c r="E91" s="1" t="s">
        <v>3</v>
      </c>
      <c r="F91" s="1" t="s">
        <v>4</v>
      </c>
      <c r="G91" s="2">
        <v>44136</v>
      </c>
      <c r="H91" s="2">
        <v>44408</v>
      </c>
      <c r="I91" s="3">
        <v>100</v>
      </c>
    </row>
    <row r="92" spans="1:9" ht="39" thickBot="1" x14ac:dyDescent="0.3">
      <c r="A92" s="4">
        <v>2404</v>
      </c>
      <c r="B92" s="4" t="s">
        <v>185</v>
      </c>
      <c r="C92" s="4" t="s">
        <v>19</v>
      </c>
      <c r="D92" s="4" t="s">
        <v>2</v>
      </c>
      <c r="E92" s="4" t="s">
        <v>3</v>
      </c>
      <c r="F92" s="4" t="s">
        <v>20</v>
      </c>
      <c r="G92" s="5">
        <v>44212</v>
      </c>
      <c r="H92" s="5">
        <v>44392</v>
      </c>
      <c r="I92" s="6">
        <v>100</v>
      </c>
    </row>
    <row r="93" spans="1:9" ht="39" thickBot="1" x14ac:dyDescent="0.3">
      <c r="A93" s="1">
        <v>2434</v>
      </c>
      <c r="B93" s="1" t="s">
        <v>186</v>
      </c>
      <c r="C93" s="1" t="s">
        <v>187</v>
      </c>
      <c r="D93" s="1" t="s">
        <v>2</v>
      </c>
      <c r="E93" s="1" t="s">
        <v>3</v>
      </c>
      <c r="F93" s="1" t="s">
        <v>99</v>
      </c>
      <c r="G93" s="2">
        <v>44326</v>
      </c>
      <c r="H93" s="2">
        <v>44407</v>
      </c>
      <c r="I93" s="3">
        <v>100</v>
      </c>
    </row>
    <row r="94" spans="1:9" ht="39" thickBot="1" x14ac:dyDescent="0.3">
      <c r="A94" s="4">
        <v>2435</v>
      </c>
      <c r="B94" s="4" t="s">
        <v>188</v>
      </c>
      <c r="C94" s="4" t="s">
        <v>189</v>
      </c>
      <c r="D94" s="4" t="s">
        <v>2</v>
      </c>
      <c r="E94" s="4" t="s">
        <v>3</v>
      </c>
      <c r="F94" s="4" t="s">
        <v>99</v>
      </c>
      <c r="G94" s="5">
        <v>44330</v>
      </c>
      <c r="H94" s="5">
        <v>44407</v>
      </c>
      <c r="I94" s="6">
        <v>100</v>
      </c>
    </row>
    <row r="95" spans="1:9" ht="77.25" thickBot="1" x14ac:dyDescent="0.3">
      <c r="A95" s="1">
        <v>2439</v>
      </c>
      <c r="B95" s="1" t="s">
        <v>190</v>
      </c>
      <c r="C95" s="1" t="s">
        <v>191</v>
      </c>
      <c r="D95" s="1" t="s">
        <v>28</v>
      </c>
      <c r="E95" s="1" t="s">
        <v>3</v>
      </c>
      <c r="F95" s="1" t="s">
        <v>17</v>
      </c>
      <c r="G95" s="2">
        <v>44348</v>
      </c>
      <c r="H95" s="2">
        <v>44407</v>
      </c>
      <c r="I95" s="3">
        <v>100</v>
      </c>
    </row>
    <row r="96" spans="1:9" ht="102.75" thickBot="1" x14ac:dyDescent="0.3">
      <c r="A96" s="1">
        <v>2308</v>
      </c>
      <c r="B96" s="1" t="s">
        <v>192</v>
      </c>
      <c r="C96" s="1" t="s">
        <v>193</v>
      </c>
      <c r="D96" s="1" t="s">
        <v>28</v>
      </c>
      <c r="E96" s="1" t="s">
        <v>3</v>
      </c>
      <c r="F96" s="1" t="s">
        <v>25</v>
      </c>
      <c r="G96" s="2">
        <v>44105</v>
      </c>
      <c r="H96" s="2">
        <v>44435</v>
      </c>
      <c r="I96" s="3">
        <v>100</v>
      </c>
    </row>
    <row r="97" spans="1:9" ht="64.5" thickBot="1" x14ac:dyDescent="0.3">
      <c r="A97" s="4">
        <v>2319</v>
      </c>
      <c r="B97" s="4" t="s">
        <v>194</v>
      </c>
      <c r="C97" s="4" t="s">
        <v>195</v>
      </c>
      <c r="D97" s="4" t="s">
        <v>28</v>
      </c>
      <c r="E97" s="4" t="s">
        <v>3</v>
      </c>
      <c r="F97" s="4" t="s">
        <v>196</v>
      </c>
      <c r="G97" s="5">
        <v>44083</v>
      </c>
      <c r="H97" s="5">
        <v>44439</v>
      </c>
      <c r="I97" s="6">
        <v>100</v>
      </c>
    </row>
    <row r="98" spans="1:9" ht="77.25" thickBot="1" x14ac:dyDescent="0.3">
      <c r="A98" s="1">
        <v>2320</v>
      </c>
      <c r="B98" s="1" t="s">
        <v>197</v>
      </c>
      <c r="C98" s="1" t="s">
        <v>195</v>
      </c>
      <c r="D98" s="1" t="s">
        <v>28</v>
      </c>
      <c r="E98" s="1" t="s">
        <v>3</v>
      </c>
      <c r="F98" s="1" t="s">
        <v>198</v>
      </c>
      <c r="G98" s="2">
        <v>44083</v>
      </c>
      <c r="H98" s="2">
        <v>44439</v>
      </c>
      <c r="I98" s="3">
        <v>100</v>
      </c>
    </row>
    <row r="99" spans="1:9" ht="51.75" thickBot="1" x14ac:dyDescent="0.3">
      <c r="A99" s="4">
        <v>2321</v>
      </c>
      <c r="B99" s="4" t="s">
        <v>199</v>
      </c>
      <c r="C99" s="4" t="s">
        <v>195</v>
      </c>
      <c r="D99" s="4" t="s">
        <v>28</v>
      </c>
      <c r="E99" s="4" t="s">
        <v>3</v>
      </c>
      <c r="F99" s="4" t="s">
        <v>200</v>
      </c>
      <c r="G99" s="5">
        <v>44083</v>
      </c>
      <c r="H99" s="5">
        <v>44439</v>
      </c>
      <c r="I99" s="6">
        <v>100</v>
      </c>
    </row>
    <row r="100" spans="1:9" ht="39" thickBot="1" x14ac:dyDescent="0.3">
      <c r="A100" s="1">
        <v>2436</v>
      </c>
      <c r="B100" s="1" t="s">
        <v>201</v>
      </c>
      <c r="C100" s="1" t="s">
        <v>189</v>
      </c>
      <c r="D100" s="1" t="s">
        <v>2</v>
      </c>
      <c r="E100" s="1" t="s">
        <v>3</v>
      </c>
      <c r="F100" s="1" t="s">
        <v>99</v>
      </c>
      <c r="G100" s="2">
        <v>44392</v>
      </c>
      <c r="H100" s="2">
        <v>44426</v>
      </c>
      <c r="I100" s="3">
        <v>100</v>
      </c>
    </row>
    <row r="101" spans="1:9" ht="51.75" thickBot="1" x14ac:dyDescent="0.3">
      <c r="A101" s="4">
        <v>2444</v>
      </c>
      <c r="B101" s="4" t="s">
        <v>202</v>
      </c>
      <c r="C101" s="4" t="s">
        <v>203</v>
      </c>
      <c r="D101" s="4" t="s">
        <v>2</v>
      </c>
      <c r="E101" s="4" t="s">
        <v>3</v>
      </c>
      <c r="F101" s="4" t="s">
        <v>17</v>
      </c>
      <c r="G101" s="5">
        <v>44378</v>
      </c>
      <c r="H101" s="5">
        <v>44438</v>
      </c>
      <c r="I101" s="6">
        <v>100</v>
      </c>
    </row>
    <row r="102" spans="1:9" ht="26.25" thickBot="1" x14ac:dyDescent="0.3">
      <c r="A102" s="1">
        <v>2445</v>
      </c>
      <c r="B102" s="1" t="s">
        <v>204</v>
      </c>
      <c r="C102" s="1" t="s">
        <v>205</v>
      </c>
      <c r="D102" s="1" t="s">
        <v>2</v>
      </c>
      <c r="E102" s="1" t="s">
        <v>3</v>
      </c>
      <c r="F102" s="1" t="s">
        <v>17</v>
      </c>
      <c r="G102" s="2">
        <v>44348</v>
      </c>
      <c r="H102" s="2">
        <v>44438</v>
      </c>
      <c r="I102" s="3">
        <v>100</v>
      </c>
    </row>
    <row r="103" spans="1:9" ht="64.5" thickBot="1" x14ac:dyDescent="0.3">
      <c r="A103" s="4">
        <v>2446</v>
      </c>
      <c r="B103" s="4" t="s">
        <v>206</v>
      </c>
      <c r="C103" s="4" t="s">
        <v>207</v>
      </c>
      <c r="D103" s="4" t="s">
        <v>2</v>
      </c>
      <c r="E103" s="4" t="s">
        <v>3</v>
      </c>
      <c r="F103" s="4" t="s">
        <v>35</v>
      </c>
      <c r="G103" s="5">
        <v>44378</v>
      </c>
      <c r="H103" s="5">
        <v>44438</v>
      </c>
      <c r="I103" s="6">
        <v>100</v>
      </c>
    </row>
    <row r="104" spans="1:9" ht="77.25" thickBot="1" x14ac:dyDescent="0.3">
      <c r="A104" s="1">
        <v>2447</v>
      </c>
      <c r="B104" s="1" t="s">
        <v>208</v>
      </c>
      <c r="C104" s="1" t="s">
        <v>209</v>
      </c>
      <c r="D104" s="1" t="s">
        <v>2</v>
      </c>
      <c r="E104" s="1" t="s">
        <v>3</v>
      </c>
      <c r="F104" s="1" t="s">
        <v>17</v>
      </c>
      <c r="G104" s="2">
        <v>44348</v>
      </c>
      <c r="H104" s="2">
        <v>44438</v>
      </c>
      <c r="I104" s="3">
        <v>100</v>
      </c>
    </row>
    <row r="105" spans="1:9" ht="39" thickBot="1" x14ac:dyDescent="0.3">
      <c r="A105" s="4">
        <v>2449</v>
      </c>
      <c r="B105" s="4" t="s">
        <v>210</v>
      </c>
      <c r="C105" s="4" t="s">
        <v>211</v>
      </c>
      <c r="D105" s="4" t="s">
        <v>2</v>
      </c>
      <c r="E105" s="4" t="s">
        <v>3</v>
      </c>
      <c r="F105" s="4" t="s">
        <v>35</v>
      </c>
      <c r="G105" s="5">
        <v>44348</v>
      </c>
      <c r="H105" s="5">
        <v>44438</v>
      </c>
      <c r="I105" s="6">
        <v>100</v>
      </c>
    </row>
    <row r="106" spans="1:9" ht="51.75" thickBot="1" x14ac:dyDescent="0.3">
      <c r="A106" s="1">
        <v>2450</v>
      </c>
      <c r="B106" s="1" t="s">
        <v>212</v>
      </c>
      <c r="C106" s="1" t="s">
        <v>213</v>
      </c>
      <c r="D106" s="1" t="s">
        <v>2</v>
      </c>
      <c r="E106" s="1" t="s">
        <v>3</v>
      </c>
      <c r="F106" s="1" t="s">
        <v>17</v>
      </c>
      <c r="G106" s="2">
        <v>44348</v>
      </c>
      <c r="H106" s="2">
        <v>44438</v>
      </c>
      <c r="I106" s="3">
        <v>100</v>
      </c>
    </row>
    <row r="107" spans="1:9" ht="51.75" thickBot="1" x14ac:dyDescent="0.3">
      <c r="A107" s="4">
        <v>2452</v>
      </c>
      <c r="B107" s="4" t="s">
        <v>214</v>
      </c>
      <c r="C107" s="4" t="s">
        <v>215</v>
      </c>
      <c r="D107" s="4" t="s">
        <v>2</v>
      </c>
      <c r="E107" s="4" t="s">
        <v>3</v>
      </c>
      <c r="F107" s="4" t="s">
        <v>4</v>
      </c>
      <c r="G107" s="5">
        <v>44378</v>
      </c>
      <c r="H107" s="5">
        <v>44438</v>
      </c>
      <c r="I107" s="6">
        <v>100</v>
      </c>
    </row>
    <row r="108" spans="1:9" ht="51.75" thickBot="1" x14ac:dyDescent="0.3">
      <c r="A108" s="1">
        <v>2453</v>
      </c>
      <c r="B108" s="1" t="s">
        <v>216</v>
      </c>
      <c r="C108" s="1" t="s">
        <v>217</v>
      </c>
      <c r="D108" s="1" t="s">
        <v>2</v>
      </c>
      <c r="E108" s="1" t="s">
        <v>3</v>
      </c>
      <c r="F108" s="1" t="s">
        <v>17</v>
      </c>
      <c r="G108" s="2">
        <v>44348</v>
      </c>
      <c r="H108" s="2">
        <v>44438</v>
      </c>
      <c r="I108" s="3">
        <v>100</v>
      </c>
    </row>
    <row r="109" spans="1:9" ht="90" thickBot="1" x14ac:dyDescent="0.3">
      <c r="A109" s="1">
        <v>2420</v>
      </c>
      <c r="B109" s="1" t="s">
        <v>218</v>
      </c>
      <c r="C109" s="1" t="s">
        <v>219</v>
      </c>
      <c r="D109" s="1" t="s">
        <v>2</v>
      </c>
      <c r="E109" s="1" t="s">
        <v>3</v>
      </c>
      <c r="F109" s="1" t="s">
        <v>25</v>
      </c>
      <c r="G109" s="2">
        <v>44197</v>
      </c>
      <c r="H109" s="2">
        <v>44469</v>
      </c>
      <c r="I109" s="3">
        <v>100</v>
      </c>
    </row>
    <row r="110" spans="1:9" ht="77.25" thickBot="1" x14ac:dyDescent="0.3">
      <c r="A110" s="4">
        <v>2421</v>
      </c>
      <c r="B110" s="4" t="s">
        <v>220</v>
      </c>
      <c r="C110" s="4" t="s">
        <v>219</v>
      </c>
      <c r="D110" s="4" t="s">
        <v>2</v>
      </c>
      <c r="E110" s="4" t="s">
        <v>3</v>
      </c>
      <c r="F110" s="4" t="s">
        <v>25</v>
      </c>
      <c r="G110" s="5">
        <v>44197</v>
      </c>
      <c r="H110" s="5">
        <v>44469</v>
      </c>
      <c r="I110" s="6">
        <v>100</v>
      </c>
    </row>
    <row r="111" spans="1:9" ht="115.5" thickBot="1" x14ac:dyDescent="0.3">
      <c r="A111" s="1">
        <v>2437</v>
      </c>
      <c r="B111" s="1" t="s">
        <v>221</v>
      </c>
      <c r="C111" s="1" t="s">
        <v>222</v>
      </c>
      <c r="D111" s="1" t="s">
        <v>2</v>
      </c>
      <c r="E111" s="1" t="s">
        <v>3</v>
      </c>
      <c r="F111" s="1" t="s">
        <v>223</v>
      </c>
      <c r="G111" s="2">
        <v>44357</v>
      </c>
      <c r="H111" s="2">
        <v>44469</v>
      </c>
      <c r="I111" s="3">
        <v>100</v>
      </c>
    </row>
    <row r="112" spans="1:9" ht="255.75" thickBot="1" x14ac:dyDescent="0.3">
      <c r="A112" s="4">
        <v>2438</v>
      </c>
      <c r="B112" s="4" t="s">
        <v>224</v>
      </c>
      <c r="C112" s="4" t="s">
        <v>225</v>
      </c>
      <c r="D112" s="4" t="s">
        <v>2</v>
      </c>
      <c r="E112" s="4" t="s">
        <v>3</v>
      </c>
      <c r="F112" s="4" t="s">
        <v>223</v>
      </c>
      <c r="G112" s="5">
        <v>44357</v>
      </c>
      <c r="H112" s="5">
        <v>44469</v>
      </c>
      <c r="I112" s="6">
        <v>100</v>
      </c>
    </row>
    <row r="113" spans="1:9" ht="39" thickBot="1" x14ac:dyDescent="0.3">
      <c r="A113" s="1">
        <v>2443</v>
      </c>
      <c r="B113" s="1" t="s">
        <v>226</v>
      </c>
      <c r="C113" s="1" t="s">
        <v>227</v>
      </c>
      <c r="D113" s="1" t="s">
        <v>2</v>
      </c>
      <c r="E113" s="1" t="s">
        <v>3</v>
      </c>
      <c r="F113" s="1" t="s">
        <v>4</v>
      </c>
      <c r="G113" s="2">
        <v>44348</v>
      </c>
      <c r="H113" s="2">
        <v>44469</v>
      </c>
      <c r="I113" s="3">
        <v>100</v>
      </c>
    </row>
    <row r="114" spans="1:9" ht="51.75" thickBot="1" x14ac:dyDescent="0.3">
      <c r="A114" s="4">
        <v>2448</v>
      </c>
      <c r="B114" s="4" t="s">
        <v>228</v>
      </c>
      <c r="C114" s="4" t="s">
        <v>229</v>
      </c>
      <c r="D114" s="4" t="s">
        <v>2</v>
      </c>
      <c r="E114" s="4" t="s">
        <v>3</v>
      </c>
      <c r="F114" s="4" t="s">
        <v>4</v>
      </c>
      <c r="G114" s="5">
        <v>44348</v>
      </c>
      <c r="H114" s="5">
        <v>44469</v>
      </c>
      <c r="I114" s="6">
        <v>100</v>
      </c>
    </row>
    <row r="115" spans="1:9" ht="64.5" thickBot="1" x14ac:dyDescent="0.3">
      <c r="A115" s="1">
        <v>2451</v>
      </c>
      <c r="B115" s="1" t="s">
        <v>230</v>
      </c>
      <c r="C115" s="1" t="s">
        <v>231</v>
      </c>
      <c r="D115" s="1" t="s">
        <v>2</v>
      </c>
      <c r="E115" s="1" t="s">
        <v>3</v>
      </c>
      <c r="F115" s="1" t="s">
        <v>17</v>
      </c>
      <c r="G115" s="2">
        <v>44348</v>
      </c>
      <c r="H115" s="2">
        <v>44469</v>
      </c>
      <c r="I115" s="3">
        <v>100</v>
      </c>
    </row>
    <row r="116" spans="1:9" ht="39" thickBot="1" x14ac:dyDescent="0.3">
      <c r="A116" s="4">
        <v>2499</v>
      </c>
      <c r="B116" s="4" t="s">
        <v>232</v>
      </c>
      <c r="C116" s="4" t="s">
        <v>233</v>
      </c>
      <c r="D116" s="4" t="s">
        <v>28</v>
      </c>
      <c r="E116" s="4" t="s">
        <v>3</v>
      </c>
      <c r="F116" s="4" t="s">
        <v>234</v>
      </c>
      <c r="G116" s="5">
        <v>44454</v>
      </c>
      <c r="H116" s="5">
        <v>44469</v>
      </c>
      <c r="I116" s="6">
        <v>100</v>
      </c>
    </row>
    <row r="117" spans="1:9" ht="39" thickBot="1" x14ac:dyDescent="0.3">
      <c r="A117" s="1">
        <v>2500</v>
      </c>
      <c r="B117" s="1" t="s">
        <v>232</v>
      </c>
      <c r="C117" s="1" t="s">
        <v>233</v>
      </c>
      <c r="D117" s="1" t="s">
        <v>28</v>
      </c>
      <c r="E117" s="1" t="s">
        <v>3</v>
      </c>
      <c r="F117" s="1" t="s">
        <v>234</v>
      </c>
      <c r="G117" s="2">
        <v>44454</v>
      </c>
      <c r="H117" s="2">
        <v>44469</v>
      </c>
      <c r="I117" s="3">
        <v>100</v>
      </c>
    </row>
    <row r="118" spans="1:9" ht="51.75" thickBot="1" x14ac:dyDescent="0.3">
      <c r="A118" s="1">
        <v>2411</v>
      </c>
      <c r="B118" s="1" t="s">
        <v>235</v>
      </c>
      <c r="C118" s="1" t="s">
        <v>236</v>
      </c>
      <c r="D118" s="1" t="s">
        <v>28</v>
      </c>
      <c r="E118" s="1" t="s">
        <v>3</v>
      </c>
      <c r="F118" s="1" t="s">
        <v>14</v>
      </c>
      <c r="G118" s="2">
        <v>44193</v>
      </c>
      <c r="H118" s="2">
        <v>44483</v>
      </c>
      <c r="I118" s="3">
        <v>100</v>
      </c>
    </row>
    <row r="119" spans="1:9" ht="39" thickBot="1" x14ac:dyDescent="0.3">
      <c r="A119" s="4">
        <v>2412</v>
      </c>
      <c r="B119" s="4" t="s">
        <v>237</v>
      </c>
      <c r="C119" s="4" t="s">
        <v>238</v>
      </c>
      <c r="D119" s="4" t="s">
        <v>28</v>
      </c>
      <c r="E119" s="4" t="s">
        <v>3</v>
      </c>
      <c r="F119" s="4" t="s">
        <v>14</v>
      </c>
      <c r="G119" s="5">
        <v>44193</v>
      </c>
      <c r="H119" s="5">
        <v>44483</v>
      </c>
      <c r="I119" s="6">
        <v>100</v>
      </c>
    </row>
    <row r="120" spans="1:9" ht="51.75" thickBot="1" x14ac:dyDescent="0.3">
      <c r="A120" s="1">
        <v>2413</v>
      </c>
      <c r="B120" s="1" t="s">
        <v>239</v>
      </c>
      <c r="C120" s="1" t="s">
        <v>240</v>
      </c>
      <c r="D120" s="1" t="s">
        <v>28</v>
      </c>
      <c r="E120" s="1" t="s">
        <v>3</v>
      </c>
      <c r="F120" s="1" t="s">
        <v>241</v>
      </c>
      <c r="G120" s="2">
        <v>44193</v>
      </c>
      <c r="H120" s="2">
        <v>44483</v>
      </c>
      <c r="I120" s="3">
        <v>100</v>
      </c>
    </row>
    <row r="121" spans="1:9" ht="39" thickBot="1" x14ac:dyDescent="0.3">
      <c r="A121" s="4">
        <v>2414</v>
      </c>
      <c r="B121" s="4" t="s">
        <v>239</v>
      </c>
      <c r="C121" s="4" t="s">
        <v>240</v>
      </c>
      <c r="D121" s="4" t="s">
        <v>28</v>
      </c>
      <c r="E121" s="4" t="s">
        <v>3</v>
      </c>
      <c r="F121" s="4" t="s">
        <v>242</v>
      </c>
      <c r="G121" s="5">
        <v>44193</v>
      </c>
      <c r="H121" s="5">
        <v>44483</v>
      </c>
      <c r="I121" s="6">
        <v>100</v>
      </c>
    </row>
    <row r="122" spans="1:9" ht="39" thickBot="1" x14ac:dyDescent="0.3">
      <c r="A122" s="1">
        <v>2415</v>
      </c>
      <c r="B122" s="1" t="s">
        <v>243</v>
      </c>
      <c r="C122" s="1" t="s">
        <v>240</v>
      </c>
      <c r="D122" s="1" t="s">
        <v>2</v>
      </c>
      <c r="E122" s="1" t="s">
        <v>3</v>
      </c>
      <c r="F122" s="1" t="s">
        <v>14</v>
      </c>
      <c r="G122" s="2">
        <v>44193</v>
      </c>
      <c r="H122" s="2">
        <v>44483</v>
      </c>
      <c r="I122" s="3">
        <v>100</v>
      </c>
    </row>
    <row r="123" spans="1:9" ht="39" thickBot="1" x14ac:dyDescent="0.3">
      <c r="A123" s="4">
        <v>2416</v>
      </c>
      <c r="B123" s="4" t="s">
        <v>244</v>
      </c>
      <c r="C123" s="4" t="s">
        <v>245</v>
      </c>
      <c r="D123" s="4" t="s">
        <v>28</v>
      </c>
      <c r="E123" s="4" t="s">
        <v>3</v>
      </c>
      <c r="F123" s="4" t="s">
        <v>14</v>
      </c>
      <c r="G123" s="5">
        <v>44193</v>
      </c>
      <c r="H123" s="5">
        <v>44483</v>
      </c>
      <c r="I123" s="6">
        <v>100</v>
      </c>
    </row>
    <row r="124" spans="1:9" ht="51.75" thickBot="1" x14ac:dyDescent="0.3">
      <c r="A124" s="1">
        <v>2417</v>
      </c>
      <c r="B124" s="1" t="s">
        <v>246</v>
      </c>
      <c r="C124" s="1" t="s">
        <v>247</v>
      </c>
      <c r="D124" s="1" t="s">
        <v>28</v>
      </c>
      <c r="E124" s="1" t="s">
        <v>3</v>
      </c>
      <c r="F124" s="1" t="s">
        <v>157</v>
      </c>
      <c r="G124" s="2">
        <v>44193</v>
      </c>
      <c r="H124" s="2">
        <v>44483</v>
      </c>
      <c r="I124" s="3">
        <v>100</v>
      </c>
    </row>
    <row r="125" spans="1:9" ht="51.75" thickBot="1" x14ac:dyDescent="0.3">
      <c r="A125" s="4">
        <v>2418</v>
      </c>
      <c r="B125" s="4" t="s">
        <v>248</v>
      </c>
      <c r="C125" s="4" t="s">
        <v>247</v>
      </c>
      <c r="D125" s="4" t="s">
        <v>28</v>
      </c>
      <c r="E125" s="4" t="s">
        <v>3</v>
      </c>
      <c r="F125" s="4" t="s">
        <v>157</v>
      </c>
      <c r="G125" s="5">
        <v>44193</v>
      </c>
      <c r="H125" s="5">
        <v>44483</v>
      </c>
      <c r="I125" s="6">
        <v>100</v>
      </c>
    </row>
    <row r="126" spans="1:9" ht="51.75" thickBot="1" x14ac:dyDescent="0.3">
      <c r="A126" s="1">
        <v>2419</v>
      </c>
      <c r="B126" s="1" t="s">
        <v>249</v>
      </c>
      <c r="C126" s="1" t="s">
        <v>250</v>
      </c>
      <c r="D126" s="1" t="s">
        <v>28</v>
      </c>
      <c r="E126" s="1" t="s">
        <v>3</v>
      </c>
      <c r="F126" s="1" t="s">
        <v>14</v>
      </c>
      <c r="G126" s="2">
        <v>44193</v>
      </c>
      <c r="H126" s="2">
        <v>44483</v>
      </c>
      <c r="I126" s="3">
        <v>100</v>
      </c>
    </row>
    <row r="127" spans="1:9" ht="39" thickBot="1" x14ac:dyDescent="0.3">
      <c r="A127" s="4">
        <v>2501</v>
      </c>
      <c r="B127" s="4" t="s">
        <v>251</v>
      </c>
      <c r="C127" s="4" t="s">
        <v>233</v>
      </c>
      <c r="D127" s="4" t="s">
        <v>28</v>
      </c>
      <c r="E127" s="4" t="s">
        <v>3</v>
      </c>
      <c r="F127" s="4" t="s">
        <v>234</v>
      </c>
      <c r="G127" s="5">
        <v>44470</v>
      </c>
      <c r="H127" s="5">
        <v>44499</v>
      </c>
      <c r="I127" s="6">
        <v>100</v>
      </c>
    </row>
    <row r="128" spans="1:9" ht="64.5" thickBot="1" x14ac:dyDescent="0.3">
      <c r="A128" s="1">
        <v>2517</v>
      </c>
      <c r="B128" s="1" t="s">
        <v>252</v>
      </c>
      <c r="C128" s="1" t="s">
        <v>253</v>
      </c>
      <c r="D128" s="1" t="s">
        <v>2</v>
      </c>
      <c r="E128" s="1" t="s">
        <v>3</v>
      </c>
      <c r="F128" s="1" t="s">
        <v>25</v>
      </c>
      <c r="G128" s="2">
        <v>44473</v>
      </c>
      <c r="H128" s="2">
        <v>44500</v>
      </c>
      <c r="I128" s="3">
        <v>100</v>
      </c>
    </row>
    <row r="129" spans="1:9" ht="90" thickBot="1" x14ac:dyDescent="0.3">
      <c r="A129" s="4">
        <v>2519</v>
      </c>
      <c r="B129" s="4" t="s">
        <v>254</v>
      </c>
      <c r="C129" s="4" t="s">
        <v>255</v>
      </c>
      <c r="D129" s="4" t="s">
        <v>2</v>
      </c>
      <c r="E129" s="4" t="s">
        <v>3</v>
      </c>
      <c r="F129" s="4" t="s">
        <v>25</v>
      </c>
      <c r="G129" s="5">
        <v>44473</v>
      </c>
      <c r="H129" s="5">
        <v>44500</v>
      </c>
      <c r="I129" s="6">
        <v>100</v>
      </c>
    </row>
    <row r="130" spans="1:9" ht="51.75" thickBot="1" x14ac:dyDescent="0.3">
      <c r="A130" s="1">
        <v>2233</v>
      </c>
      <c r="B130" s="1" t="s">
        <v>256</v>
      </c>
      <c r="C130" s="1" t="s">
        <v>257</v>
      </c>
      <c r="D130" s="1" t="s">
        <v>28</v>
      </c>
      <c r="E130" s="1" t="s">
        <v>3</v>
      </c>
      <c r="F130" s="1" t="s">
        <v>59</v>
      </c>
      <c r="G130" s="2">
        <v>44044</v>
      </c>
      <c r="H130" s="2">
        <v>44530</v>
      </c>
      <c r="I130" s="3">
        <v>100</v>
      </c>
    </row>
    <row r="131" spans="1:9" ht="77.25" thickBot="1" x14ac:dyDescent="0.3">
      <c r="A131" s="4">
        <v>2276</v>
      </c>
      <c r="B131" s="4" t="s">
        <v>258</v>
      </c>
      <c r="C131" s="4" t="s">
        <v>259</v>
      </c>
      <c r="D131" s="4" t="s">
        <v>28</v>
      </c>
      <c r="E131" s="4" t="s">
        <v>3</v>
      </c>
      <c r="F131" s="4" t="s">
        <v>25</v>
      </c>
      <c r="G131" s="5">
        <v>44075</v>
      </c>
      <c r="H131" s="5">
        <v>44530</v>
      </c>
      <c r="I131" s="6">
        <v>100</v>
      </c>
    </row>
    <row r="132" spans="1:9" ht="64.5" thickBot="1" x14ac:dyDescent="0.3">
      <c r="A132" s="1">
        <v>2386</v>
      </c>
      <c r="B132" s="1" t="s">
        <v>260</v>
      </c>
      <c r="C132" s="1" t="s">
        <v>261</v>
      </c>
      <c r="D132" s="1" t="s">
        <v>28</v>
      </c>
      <c r="E132" s="1" t="s">
        <v>3</v>
      </c>
      <c r="F132" s="1" t="s">
        <v>10</v>
      </c>
      <c r="G132" s="2">
        <v>44214</v>
      </c>
      <c r="H132" s="2">
        <v>44530</v>
      </c>
      <c r="I132" s="3">
        <v>100</v>
      </c>
    </row>
    <row r="133" spans="1:9" ht="64.5" thickBot="1" x14ac:dyDescent="0.3">
      <c r="A133" s="4">
        <v>2387</v>
      </c>
      <c r="B133" s="4" t="s">
        <v>262</v>
      </c>
      <c r="C133" s="4" t="s">
        <v>263</v>
      </c>
      <c r="D133" s="4" t="s">
        <v>28</v>
      </c>
      <c r="E133" s="4" t="s">
        <v>3</v>
      </c>
      <c r="F133" s="4" t="s">
        <v>10</v>
      </c>
      <c r="G133" s="5">
        <v>44214</v>
      </c>
      <c r="H133" s="5">
        <v>44530</v>
      </c>
      <c r="I133" s="6">
        <v>100</v>
      </c>
    </row>
    <row r="134" spans="1:9" ht="64.5" thickBot="1" x14ac:dyDescent="0.3">
      <c r="A134" s="1">
        <v>2388</v>
      </c>
      <c r="B134" s="1" t="s">
        <v>264</v>
      </c>
      <c r="C134" s="1" t="s">
        <v>263</v>
      </c>
      <c r="D134" s="1" t="s">
        <v>28</v>
      </c>
      <c r="E134" s="1" t="s">
        <v>3</v>
      </c>
      <c r="F134" s="1" t="s">
        <v>10</v>
      </c>
      <c r="G134" s="2">
        <v>44214</v>
      </c>
      <c r="H134" s="2">
        <v>44530</v>
      </c>
      <c r="I134" s="3">
        <v>100</v>
      </c>
    </row>
    <row r="135" spans="1:9" ht="51.75" thickBot="1" x14ac:dyDescent="0.3">
      <c r="A135" s="4">
        <v>2389</v>
      </c>
      <c r="B135" s="4" t="s">
        <v>265</v>
      </c>
      <c r="C135" s="4" t="s">
        <v>266</v>
      </c>
      <c r="D135" s="4" t="s">
        <v>28</v>
      </c>
      <c r="E135" s="4" t="s">
        <v>3</v>
      </c>
      <c r="F135" s="4" t="s">
        <v>10</v>
      </c>
      <c r="G135" s="5">
        <v>44214</v>
      </c>
      <c r="H135" s="5">
        <v>44530</v>
      </c>
      <c r="I135" s="6">
        <v>100</v>
      </c>
    </row>
    <row r="136" spans="1:9" ht="51.75" thickBot="1" x14ac:dyDescent="0.3">
      <c r="A136" s="1">
        <v>2390</v>
      </c>
      <c r="B136" s="1" t="s">
        <v>267</v>
      </c>
      <c r="C136" s="1" t="s">
        <v>266</v>
      </c>
      <c r="D136" s="1" t="s">
        <v>28</v>
      </c>
      <c r="E136" s="1" t="s">
        <v>3</v>
      </c>
      <c r="F136" s="1" t="s">
        <v>10</v>
      </c>
      <c r="G136" s="2">
        <v>44214</v>
      </c>
      <c r="H136" s="2">
        <v>44530</v>
      </c>
      <c r="I136" s="3">
        <v>100</v>
      </c>
    </row>
    <row r="137" spans="1:9" ht="64.5" thickBot="1" x14ac:dyDescent="0.3">
      <c r="A137" s="4">
        <v>2486</v>
      </c>
      <c r="B137" s="4" t="s">
        <v>268</v>
      </c>
      <c r="C137" s="4" t="s">
        <v>269</v>
      </c>
      <c r="D137" s="4" t="s">
        <v>28</v>
      </c>
      <c r="E137" s="4" t="s">
        <v>3</v>
      </c>
      <c r="F137" s="4" t="s">
        <v>68</v>
      </c>
      <c r="G137" s="5">
        <v>44452</v>
      </c>
      <c r="H137" s="5">
        <v>44530</v>
      </c>
      <c r="I137" s="6">
        <v>100</v>
      </c>
    </row>
    <row r="138" spans="1:9" ht="64.5" thickBot="1" x14ac:dyDescent="0.3">
      <c r="A138" s="1">
        <v>2487</v>
      </c>
      <c r="B138" s="1" t="s">
        <v>268</v>
      </c>
      <c r="C138" s="1" t="s">
        <v>269</v>
      </c>
      <c r="D138" s="1" t="s">
        <v>28</v>
      </c>
      <c r="E138" s="1" t="s">
        <v>3</v>
      </c>
      <c r="F138" s="1" t="s">
        <v>29</v>
      </c>
      <c r="G138" s="2">
        <v>44452</v>
      </c>
      <c r="H138" s="2">
        <v>44530</v>
      </c>
      <c r="I138" s="3">
        <v>100</v>
      </c>
    </row>
    <row r="139" spans="1:9" ht="64.5" thickBot="1" x14ac:dyDescent="0.3">
      <c r="A139" s="4">
        <v>2490</v>
      </c>
      <c r="B139" s="4" t="s">
        <v>270</v>
      </c>
      <c r="C139" s="4" t="s">
        <v>271</v>
      </c>
      <c r="D139" s="4" t="s">
        <v>2</v>
      </c>
      <c r="E139" s="4" t="s">
        <v>3</v>
      </c>
      <c r="F139" s="4" t="s">
        <v>10</v>
      </c>
      <c r="G139" s="5">
        <v>44440</v>
      </c>
      <c r="H139" s="5">
        <v>44530</v>
      </c>
      <c r="I139" s="6">
        <v>100</v>
      </c>
    </row>
    <row r="140" spans="1:9" ht="64.5" thickBot="1" x14ac:dyDescent="0.3">
      <c r="A140" s="1">
        <v>2495</v>
      </c>
      <c r="B140" s="1" t="s">
        <v>272</v>
      </c>
      <c r="C140" s="1" t="s">
        <v>273</v>
      </c>
      <c r="D140" s="1" t="s">
        <v>28</v>
      </c>
      <c r="E140" s="1" t="s">
        <v>3</v>
      </c>
      <c r="F140" s="1" t="s">
        <v>20</v>
      </c>
      <c r="G140" s="2">
        <v>44470</v>
      </c>
      <c r="H140" s="2">
        <v>44530</v>
      </c>
      <c r="I140" s="3">
        <v>100</v>
      </c>
    </row>
    <row r="141" spans="1:9" ht="39" thickBot="1" x14ac:dyDescent="0.3">
      <c r="A141" s="4">
        <v>2509</v>
      </c>
      <c r="B141" s="4" t="s">
        <v>274</v>
      </c>
      <c r="C141" s="4" t="s">
        <v>275</v>
      </c>
      <c r="D141" s="4" t="s">
        <v>2</v>
      </c>
      <c r="E141" s="4" t="s">
        <v>3</v>
      </c>
      <c r="F141" s="4" t="s">
        <v>20</v>
      </c>
      <c r="G141" s="5">
        <v>44470</v>
      </c>
      <c r="H141" s="5">
        <v>44530</v>
      </c>
      <c r="I141" s="6">
        <v>100</v>
      </c>
    </row>
    <row r="142" spans="1:9" ht="39" thickBot="1" x14ac:dyDescent="0.3">
      <c r="A142" s="1">
        <v>2510</v>
      </c>
      <c r="B142" s="1" t="s">
        <v>276</v>
      </c>
      <c r="C142" s="1" t="s">
        <v>275</v>
      </c>
      <c r="D142" s="1" t="s">
        <v>28</v>
      </c>
      <c r="E142" s="1" t="s">
        <v>3</v>
      </c>
      <c r="F142" s="1" t="s">
        <v>20</v>
      </c>
      <c r="G142" s="2">
        <v>44470</v>
      </c>
      <c r="H142" s="2">
        <v>44530</v>
      </c>
      <c r="I142" s="3">
        <v>100</v>
      </c>
    </row>
    <row r="143" spans="1:9" ht="64.5" thickBot="1" x14ac:dyDescent="0.3">
      <c r="A143" s="4">
        <v>2513</v>
      </c>
      <c r="B143" s="4" t="s">
        <v>277</v>
      </c>
      <c r="C143" s="4" t="s">
        <v>278</v>
      </c>
      <c r="D143" s="4" t="s">
        <v>28</v>
      </c>
      <c r="E143" s="4" t="s">
        <v>3</v>
      </c>
      <c r="F143" s="4" t="s">
        <v>279</v>
      </c>
      <c r="G143" s="5">
        <v>44453</v>
      </c>
      <c r="H143" s="5">
        <v>44514</v>
      </c>
      <c r="I143" s="6">
        <v>100</v>
      </c>
    </row>
    <row r="144" spans="1:9" ht="39" thickBot="1" x14ac:dyDescent="0.3">
      <c r="A144" s="1">
        <v>2380</v>
      </c>
      <c r="B144" s="1" t="s">
        <v>280</v>
      </c>
      <c r="C144" s="1" t="s">
        <v>281</v>
      </c>
      <c r="D144" s="1" t="s">
        <v>2</v>
      </c>
      <c r="E144" s="1" t="s">
        <v>3</v>
      </c>
      <c r="F144" s="1" t="s">
        <v>4</v>
      </c>
      <c r="G144" s="2">
        <v>44166</v>
      </c>
      <c r="H144" s="2">
        <v>44561</v>
      </c>
      <c r="I144" s="3">
        <v>100</v>
      </c>
    </row>
    <row r="145" spans="1:9" ht="51.75" thickBot="1" x14ac:dyDescent="0.3">
      <c r="A145" s="4">
        <v>2432</v>
      </c>
      <c r="B145" s="4" t="s">
        <v>282</v>
      </c>
      <c r="C145" s="4" t="s">
        <v>187</v>
      </c>
      <c r="D145" s="4" t="s">
        <v>2</v>
      </c>
      <c r="E145" s="4" t="s">
        <v>3</v>
      </c>
      <c r="F145" s="4" t="s">
        <v>157</v>
      </c>
      <c r="G145" s="5">
        <v>44330</v>
      </c>
      <c r="H145" s="5">
        <v>44561</v>
      </c>
      <c r="I145" s="6">
        <v>100</v>
      </c>
    </row>
    <row r="146" spans="1:9" ht="51.75" thickBot="1" x14ac:dyDescent="0.3">
      <c r="A146" s="1">
        <v>2433</v>
      </c>
      <c r="B146" s="1" t="s">
        <v>283</v>
      </c>
      <c r="C146" s="1" t="s">
        <v>187</v>
      </c>
      <c r="D146" s="1" t="s">
        <v>28</v>
      </c>
      <c r="E146" s="1" t="s">
        <v>3</v>
      </c>
      <c r="F146" s="1" t="s">
        <v>157</v>
      </c>
      <c r="G146" s="2">
        <v>44330</v>
      </c>
      <c r="H146" s="2">
        <v>44561</v>
      </c>
      <c r="I146" s="3">
        <v>100</v>
      </c>
    </row>
    <row r="147" spans="1:9" ht="64.5" thickBot="1" x14ac:dyDescent="0.3">
      <c r="A147" s="4">
        <v>2440</v>
      </c>
      <c r="B147" s="4" t="s">
        <v>284</v>
      </c>
      <c r="C147" s="4" t="s">
        <v>285</v>
      </c>
      <c r="D147" s="4" t="s">
        <v>2</v>
      </c>
      <c r="E147" s="4" t="s">
        <v>3</v>
      </c>
      <c r="F147" s="4" t="s">
        <v>29</v>
      </c>
      <c r="G147" s="5">
        <v>44348</v>
      </c>
      <c r="H147" s="5">
        <v>44561</v>
      </c>
      <c r="I147" s="6">
        <v>100</v>
      </c>
    </row>
    <row r="148" spans="1:9" ht="64.5" thickBot="1" x14ac:dyDescent="0.3">
      <c r="A148" s="1">
        <v>2441</v>
      </c>
      <c r="B148" s="1" t="s">
        <v>286</v>
      </c>
      <c r="C148" s="1" t="s">
        <v>287</v>
      </c>
      <c r="D148" s="1" t="s">
        <v>28</v>
      </c>
      <c r="E148" s="1" t="s">
        <v>3</v>
      </c>
      <c r="F148" s="1" t="s">
        <v>29</v>
      </c>
      <c r="G148" s="2">
        <v>44348</v>
      </c>
      <c r="H148" s="2">
        <v>44561</v>
      </c>
      <c r="I148" s="3">
        <v>100</v>
      </c>
    </row>
    <row r="149" spans="1:9" ht="51.75" thickBot="1" x14ac:dyDescent="0.3">
      <c r="A149" s="4">
        <v>2442</v>
      </c>
      <c r="B149" s="4" t="s">
        <v>288</v>
      </c>
      <c r="C149" s="4" t="s">
        <v>289</v>
      </c>
      <c r="D149" s="4" t="s">
        <v>2</v>
      </c>
      <c r="E149" s="4" t="s">
        <v>3</v>
      </c>
      <c r="F149" s="4" t="s">
        <v>17</v>
      </c>
      <c r="G149" s="5">
        <v>44348</v>
      </c>
      <c r="H149" s="5">
        <v>44561</v>
      </c>
      <c r="I149" s="6">
        <v>100</v>
      </c>
    </row>
    <row r="150" spans="1:9" ht="64.5" thickBot="1" x14ac:dyDescent="0.3">
      <c r="A150" s="1">
        <v>2455</v>
      </c>
      <c r="B150" s="1" t="s">
        <v>290</v>
      </c>
      <c r="C150" s="1" t="s">
        <v>291</v>
      </c>
      <c r="D150" s="1" t="s">
        <v>28</v>
      </c>
      <c r="E150" s="1" t="s">
        <v>3</v>
      </c>
      <c r="F150" s="1" t="s">
        <v>20</v>
      </c>
      <c r="G150" s="2">
        <v>44409</v>
      </c>
      <c r="H150" s="2">
        <v>44561</v>
      </c>
      <c r="I150" s="3">
        <v>100</v>
      </c>
    </row>
    <row r="151" spans="1:9" ht="77.25" thickBot="1" x14ac:dyDescent="0.3">
      <c r="A151" s="4">
        <v>2507</v>
      </c>
      <c r="B151" s="4" t="s">
        <v>292</v>
      </c>
      <c r="C151" s="4" t="s">
        <v>293</v>
      </c>
      <c r="D151" s="4" t="s">
        <v>28</v>
      </c>
      <c r="E151" s="4" t="s">
        <v>3</v>
      </c>
      <c r="F151" s="4" t="s">
        <v>294</v>
      </c>
      <c r="G151" s="5">
        <v>44454</v>
      </c>
      <c r="H151" s="5">
        <v>44561</v>
      </c>
      <c r="I151" s="6">
        <v>100</v>
      </c>
    </row>
    <row r="152" spans="1:9" ht="64.5" thickBot="1" x14ac:dyDescent="0.3">
      <c r="A152" s="1">
        <v>2508</v>
      </c>
      <c r="B152" s="1" t="s">
        <v>295</v>
      </c>
      <c r="C152" s="1" t="s">
        <v>296</v>
      </c>
      <c r="D152" s="1" t="s">
        <v>28</v>
      </c>
      <c r="E152" s="1" t="s">
        <v>3</v>
      </c>
      <c r="F152" s="1" t="s">
        <v>164</v>
      </c>
      <c r="G152" s="2">
        <v>44453</v>
      </c>
      <c r="H152" s="2">
        <v>44561</v>
      </c>
      <c r="I152" s="3">
        <v>100</v>
      </c>
    </row>
    <row r="153" spans="1:9" ht="39" thickBot="1" x14ac:dyDescent="0.3">
      <c r="A153" s="4">
        <v>2511</v>
      </c>
      <c r="B153" s="4" t="s">
        <v>297</v>
      </c>
      <c r="C153" s="4" t="s">
        <v>298</v>
      </c>
      <c r="D153" s="4" t="s">
        <v>28</v>
      </c>
      <c r="E153" s="4" t="s">
        <v>3</v>
      </c>
      <c r="F153" s="4" t="s">
        <v>20</v>
      </c>
      <c r="G153" s="5">
        <v>44440</v>
      </c>
      <c r="H153" s="5">
        <v>44561</v>
      </c>
      <c r="I153" s="6">
        <v>100</v>
      </c>
    </row>
    <row r="154" spans="1:9" ht="39" thickBot="1" x14ac:dyDescent="0.3">
      <c r="A154" s="1">
        <v>2512</v>
      </c>
      <c r="B154" s="1" t="s">
        <v>299</v>
      </c>
      <c r="C154" s="1" t="s">
        <v>300</v>
      </c>
      <c r="D154" s="1" t="s">
        <v>28</v>
      </c>
      <c r="E154" s="1" t="s">
        <v>3</v>
      </c>
      <c r="F154" s="1" t="s">
        <v>20</v>
      </c>
      <c r="G154" s="2">
        <v>44440</v>
      </c>
      <c r="H154" s="2">
        <v>44561</v>
      </c>
      <c r="I154" s="3">
        <v>100</v>
      </c>
    </row>
    <row r="155" spans="1:9" ht="90" thickBot="1" x14ac:dyDescent="0.3">
      <c r="A155" s="4">
        <v>2516</v>
      </c>
      <c r="B155" s="4" t="s">
        <v>301</v>
      </c>
      <c r="C155" s="4" t="s">
        <v>302</v>
      </c>
      <c r="D155" s="4" t="s">
        <v>28</v>
      </c>
      <c r="E155" s="4" t="s">
        <v>3</v>
      </c>
      <c r="F155" s="4" t="s">
        <v>25</v>
      </c>
      <c r="G155" s="5">
        <v>44473</v>
      </c>
      <c r="H155" s="5">
        <v>44561</v>
      </c>
      <c r="I155" s="6">
        <v>100</v>
      </c>
    </row>
    <row r="156" spans="1:9" ht="90" thickBot="1" x14ac:dyDescent="0.3">
      <c r="A156" s="1">
        <v>2523</v>
      </c>
      <c r="B156" s="1" t="s">
        <v>303</v>
      </c>
      <c r="C156" s="1" t="s">
        <v>304</v>
      </c>
      <c r="D156" s="1" t="s">
        <v>28</v>
      </c>
      <c r="E156" s="1" t="s">
        <v>3</v>
      </c>
      <c r="F156" s="1" t="s">
        <v>25</v>
      </c>
      <c r="G156" s="2">
        <v>44473</v>
      </c>
      <c r="H156" s="2">
        <v>44561</v>
      </c>
      <c r="I156" s="3">
        <v>100</v>
      </c>
    </row>
    <row r="157" spans="1:9" ht="90" thickBot="1" x14ac:dyDescent="0.3">
      <c r="A157" s="4">
        <v>2546</v>
      </c>
      <c r="B157" s="4" t="s">
        <v>305</v>
      </c>
      <c r="C157" s="4" t="s">
        <v>306</v>
      </c>
      <c r="D157" s="4" t="s">
        <v>2</v>
      </c>
      <c r="E157" s="4" t="s">
        <v>3</v>
      </c>
      <c r="F157" s="4" t="s">
        <v>20</v>
      </c>
      <c r="G157" s="5">
        <v>44501</v>
      </c>
      <c r="H157" s="5">
        <v>44561</v>
      </c>
      <c r="I157" s="6">
        <v>100</v>
      </c>
    </row>
    <row r="158" spans="1:9" ht="51.75" thickBot="1" x14ac:dyDescent="0.3">
      <c r="A158" s="1">
        <v>2547</v>
      </c>
      <c r="B158" s="1" t="s">
        <v>307</v>
      </c>
      <c r="C158" s="1" t="s">
        <v>308</v>
      </c>
      <c r="D158" s="1" t="s">
        <v>2</v>
      </c>
      <c r="E158" s="1" t="s">
        <v>3</v>
      </c>
      <c r="F158" s="1" t="s">
        <v>20</v>
      </c>
      <c r="G158" s="2">
        <v>44501</v>
      </c>
      <c r="H158" s="2">
        <v>44561</v>
      </c>
      <c r="I158" s="3">
        <v>100</v>
      </c>
    </row>
    <row r="159" spans="1:9" ht="64.5" thickBot="1" x14ac:dyDescent="0.3">
      <c r="A159" s="4">
        <v>2548</v>
      </c>
      <c r="B159" s="4" t="s">
        <v>309</v>
      </c>
      <c r="C159" s="4" t="s">
        <v>310</v>
      </c>
      <c r="D159" s="4" t="s">
        <v>2</v>
      </c>
      <c r="E159" s="4" t="s">
        <v>3</v>
      </c>
      <c r="F159" s="4" t="s">
        <v>20</v>
      </c>
      <c r="G159" s="5">
        <v>44501</v>
      </c>
      <c r="H159" s="5">
        <v>44561</v>
      </c>
      <c r="I159" s="6">
        <v>100</v>
      </c>
    </row>
    <row r="160" spans="1:9" ht="77.25" thickBot="1" x14ac:dyDescent="0.3">
      <c r="A160" s="1">
        <v>2550</v>
      </c>
      <c r="B160" s="1" t="s">
        <v>311</v>
      </c>
      <c r="C160" s="1" t="s">
        <v>312</v>
      </c>
      <c r="D160" s="1" t="s">
        <v>2</v>
      </c>
      <c r="E160" s="1" t="s">
        <v>3</v>
      </c>
      <c r="F160" s="1" t="s">
        <v>20</v>
      </c>
      <c r="G160" s="2">
        <v>44502</v>
      </c>
      <c r="H160" s="2">
        <v>44561</v>
      </c>
      <c r="I160" s="3">
        <v>100</v>
      </c>
    </row>
    <row r="161" spans="1:9" ht="64.5" thickBot="1" x14ac:dyDescent="0.3">
      <c r="A161" s="4">
        <v>2551</v>
      </c>
      <c r="B161" s="4" t="s">
        <v>313</v>
      </c>
      <c r="C161" s="4" t="s">
        <v>314</v>
      </c>
      <c r="D161" s="4" t="s">
        <v>2</v>
      </c>
      <c r="E161" s="4" t="s">
        <v>3</v>
      </c>
      <c r="F161" s="4" t="s">
        <v>20</v>
      </c>
      <c r="G161" s="5">
        <v>44502</v>
      </c>
      <c r="H161" s="5">
        <v>44561</v>
      </c>
      <c r="I161" s="6">
        <v>100</v>
      </c>
    </row>
    <row r="162" spans="1:9" ht="77.25" thickBot="1" x14ac:dyDescent="0.3">
      <c r="A162" s="1">
        <v>2552</v>
      </c>
      <c r="B162" s="1" t="s">
        <v>315</v>
      </c>
      <c r="C162" s="1" t="s">
        <v>316</v>
      </c>
      <c r="D162" s="1" t="s">
        <v>2</v>
      </c>
      <c r="E162" s="1" t="s">
        <v>3</v>
      </c>
      <c r="F162" s="1" t="s">
        <v>20</v>
      </c>
      <c r="G162" s="2">
        <v>44502</v>
      </c>
      <c r="H162" s="2">
        <v>44561</v>
      </c>
      <c r="I162" s="3">
        <v>100</v>
      </c>
    </row>
    <row r="163" spans="1:9" ht="90" thickBot="1" x14ac:dyDescent="0.3">
      <c r="A163" s="4">
        <v>2554</v>
      </c>
      <c r="B163" s="4" t="s">
        <v>317</v>
      </c>
      <c r="C163" s="4" t="s">
        <v>318</v>
      </c>
      <c r="D163" s="4" t="s">
        <v>2</v>
      </c>
      <c r="E163" s="4" t="s">
        <v>3</v>
      </c>
      <c r="F163" s="4" t="s">
        <v>25</v>
      </c>
      <c r="G163" s="5">
        <v>44228</v>
      </c>
      <c r="H163" s="5">
        <v>44561</v>
      </c>
      <c r="I163" s="6">
        <v>100</v>
      </c>
    </row>
    <row r="164" spans="1:9" ht="51.75" thickBot="1" x14ac:dyDescent="0.3">
      <c r="A164" s="1">
        <v>2556</v>
      </c>
      <c r="B164" s="1" t="s">
        <v>319</v>
      </c>
      <c r="C164" s="1" t="s">
        <v>320</v>
      </c>
      <c r="D164" s="1" t="s">
        <v>2</v>
      </c>
      <c r="E164" s="1" t="s">
        <v>3</v>
      </c>
      <c r="F164" s="1" t="s">
        <v>20</v>
      </c>
      <c r="G164" s="2">
        <v>44502</v>
      </c>
      <c r="H164" s="2">
        <v>44561</v>
      </c>
      <c r="I164" s="3">
        <v>100</v>
      </c>
    </row>
    <row r="165" spans="1:9" ht="51.75" thickBot="1" x14ac:dyDescent="0.3">
      <c r="A165" s="1">
        <v>2456</v>
      </c>
      <c r="B165" s="1" t="s">
        <v>321</v>
      </c>
      <c r="C165" s="1" t="s">
        <v>291</v>
      </c>
      <c r="D165" s="1" t="s">
        <v>28</v>
      </c>
      <c r="E165" s="1" t="s">
        <v>3</v>
      </c>
      <c r="F165" s="1" t="s">
        <v>20</v>
      </c>
      <c r="G165" s="2">
        <v>44379</v>
      </c>
      <c r="H165" s="2">
        <v>44592</v>
      </c>
      <c r="I165" s="3">
        <v>100</v>
      </c>
    </row>
    <row r="166" spans="1:9" ht="39" thickBot="1" x14ac:dyDescent="0.3">
      <c r="A166" s="4">
        <v>2502</v>
      </c>
      <c r="B166" s="4" t="s">
        <v>322</v>
      </c>
      <c r="C166" s="4" t="s">
        <v>323</v>
      </c>
      <c r="D166" s="4" t="s">
        <v>2</v>
      </c>
      <c r="E166" s="4" t="s">
        <v>3</v>
      </c>
      <c r="F166" s="4" t="s">
        <v>14</v>
      </c>
      <c r="G166" s="5">
        <v>44453</v>
      </c>
      <c r="H166" s="5">
        <v>44567</v>
      </c>
      <c r="I166" s="6">
        <v>100</v>
      </c>
    </row>
    <row r="167" spans="1:9" ht="39" thickBot="1" x14ac:dyDescent="0.3">
      <c r="A167" s="1">
        <v>2503</v>
      </c>
      <c r="B167" s="1" t="s">
        <v>324</v>
      </c>
      <c r="C167" s="1" t="s">
        <v>323</v>
      </c>
      <c r="D167" s="1" t="s">
        <v>2</v>
      </c>
      <c r="E167" s="1" t="s">
        <v>3</v>
      </c>
      <c r="F167" s="1" t="s">
        <v>242</v>
      </c>
      <c r="G167" s="2">
        <v>44453</v>
      </c>
      <c r="H167" s="2">
        <v>44567</v>
      </c>
      <c r="I167" s="3">
        <v>100</v>
      </c>
    </row>
    <row r="168" spans="1:9" ht="39" thickBot="1" x14ac:dyDescent="0.3">
      <c r="A168" s="4">
        <v>2504</v>
      </c>
      <c r="B168" s="4" t="s">
        <v>325</v>
      </c>
      <c r="C168" s="4" t="s">
        <v>323</v>
      </c>
      <c r="D168" s="4" t="s">
        <v>2</v>
      </c>
      <c r="E168" s="4" t="s">
        <v>3</v>
      </c>
      <c r="F168" s="4" t="s">
        <v>242</v>
      </c>
      <c r="G168" s="5">
        <v>44453</v>
      </c>
      <c r="H168" s="5">
        <v>44567</v>
      </c>
      <c r="I168" s="6">
        <v>100</v>
      </c>
    </row>
    <row r="169" spans="1:9" ht="51.75" thickBot="1" x14ac:dyDescent="0.3">
      <c r="A169" s="1">
        <v>2505</v>
      </c>
      <c r="B169" s="1" t="s">
        <v>325</v>
      </c>
      <c r="C169" s="1" t="s">
        <v>323</v>
      </c>
      <c r="D169" s="1" t="s">
        <v>2</v>
      </c>
      <c r="E169" s="1" t="s">
        <v>3</v>
      </c>
      <c r="F169" s="1" t="s">
        <v>241</v>
      </c>
      <c r="G169" s="2">
        <v>44453</v>
      </c>
      <c r="H169" s="2">
        <v>44567</v>
      </c>
      <c r="I169" s="3">
        <v>100</v>
      </c>
    </row>
    <row r="170" spans="1:9" ht="77.25" thickBot="1" x14ac:dyDescent="0.3">
      <c r="A170" s="4">
        <v>2506</v>
      </c>
      <c r="B170" s="4" t="s">
        <v>326</v>
      </c>
      <c r="C170" s="4" t="s">
        <v>323</v>
      </c>
      <c r="D170" s="4" t="s">
        <v>28</v>
      </c>
      <c r="E170" s="4" t="s">
        <v>3</v>
      </c>
      <c r="F170" s="4" t="s">
        <v>14</v>
      </c>
      <c r="G170" s="5">
        <v>44453</v>
      </c>
      <c r="H170" s="5">
        <v>44567</v>
      </c>
      <c r="I170" s="6">
        <v>100</v>
      </c>
    </row>
    <row r="171" spans="1:9" ht="51.75" thickBot="1" x14ac:dyDescent="0.3">
      <c r="A171" s="1">
        <v>2426</v>
      </c>
      <c r="B171" s="1" t="s">
        <v>327</v>
      </c>
      <c r="C171" s="1" t="s">
        <v>266</v>
      </c>
      <c r="D171" s="1" t="s">
        <v>28</v>
      </c>
      <c r="E171" s="1" t="s">
        <v>3</v>
      </c>
      <c r="F171" s="1" t="s">
        <v>10</v>
      </c>
      <c r="G171" s="2">
        <v>44249</v>
      </c>
      <c r="H171" s="2">
        <v>44613</v>
      </c>
      <c r="I171" s="3">
        <v>100</v>
      </c>
    </row>
    <row r="172" spans="1:9" ht="51.75" thickBot="1" x14ac:dyDescent="0.3">
      <c r="A172" s="4">
        <v>2427</v>
      </c>
      <c r="B172" s="4" t="s">
        <v>328</v>
      </c>
      <c r="C172" s="4" t="s">
        <v>329</v>
      </c>
      <c r="D172" s="4" t="s">
        <v>28</v>
      </c>
      <c r="E172" s="4" t="s">
        <v>3</v>
      </c>
      <c r="F172" s="4" t="s">
        <v>10</v>
      </c>
      <c r="G172" s="5">
        <v>44249</v>
      </c>
      <c r="H172" s="5">
        <v>44613</v>
      </c>
      <c r="I172" s="6">
        <v>100</v>
      </c>
    </row>
    <row r="173" spans="1:9" ht="39" thickBot="1" x14ac:dyDescent="0.3">
      <c r="A173" s="1">
        <v>2488</v>
      </c>
      <c r="B173" s="1" t="s">
        <v>330</v>
      </c>
      <c r="C173" s="1" t="s">
        <v>331</v>
      </c>
      <c r="D173" s="1" t="s">
        <v>28</v>
      </c>
      <c r="E173" s="1" t="s">
        <v>3</v>
      </c>
      <c r="F173" s="1" t="s">
        <v>35</v>
      </c>
      <c r="G173" s="2">
        <v>44480</v>
      </c>
      <c r="H173" s="2">
        <v>44620</v>
      </c>
      <c r="I173" s="3">
        <v>100</v>
      </c>
    </row>
    <row r="174" spans="1:9" ht="64.5" thickBot="1" x14ac:dyDescent="0.3">
      <c r="A174" s="4">
        <v>2493</v>
      </c>
      <c r="B174" s="4" t="s">
        <v>332</v>
      </c>
      <c r="C174" s="4" t="s">
        <v>333</v>
      </c>
      <c r="D174" s="4" t="s">
        <v>2</v>
      </c>
      <c r="E174" s="4" t="s">
        <v>3</v>
      </c>
      <c r="F174" s="4" t="s">
        <v>10</v>
      </c>
      <c r="G174" s="5">
        <v>44440</v>
      </c>
      <c r="H174" s="5">
        <v>44620</v>
      </c>
      <c r="I174" s="6">
        <v>100</v>
      </c>
    </row>
    <row r="175" spans="1:9" ht="51.75" thickBot="1" x14ac:dyDescent="0.3">
      <c r="A175" s="1">
        <v>2579</v>
      </c>
      <c r="B175" s="1" t="s">
        <v>334</v>
      </c>
      <c r="C175" s="1" t="s">
        <v>335</v>
      </c>
      <c r="D175" s="1" t="s">
        <v>28</v>
      </c>
      <c r="E175" s="1" t="s">
        <v>3</v>
      </c>
      <c r="F175" s="1" t="s">
        <v>25</v>
      </c>
      <c r="G175" s="2">
        <v>44582</v>
      </c>
      <c r="H175" s="2">
        <v>44593</v>
      </c>
      <c r="I175" s="3">
        <v>100</v>
      </c>
    </row>
    <row r="176" spans="1:9" ht="51.75" thickBot="1" x14ac:dyDescent="0.3">
      <c r="A176" s="4">
        <v>2583</v>
      </c>
      <c r="B176" s="4" t="s">
        <v>336</v>
      </c>
      <c r="C176" s="4" t="s">
        <v>337</v>
      </c>
      <c r="D176" s="4" t="s">
        <v>28</v>
      </c>
      <c r="E176" s="4" t="s">
        <v>3</v>
      </c>
      <c r="F176" s="4" t="s">
        <v>25</v>
      </c>
      <c r="G176" s="5">
        <v>44582</v>
      </c>
      <c r="H176" s="5">
        <v>44610</v>
      </c>
      <c r="I176" s="6">
        <v>100</v>
      </c>
    </row>
    <row r="177" spans="1:9" ht="51.75" thickBot="1" x14ac:dyDescent="0.3">
      <c r="A177" s="1">
        <v>2586</v>
      </c>
      <c r="B177" s="1" t="s">
        <v>338</v>
      </c>
      <c r="C177" s="1" t="s">
        <v>339</v>
      </c>
      <c r="D177" s="1" t="s">
        <v>28</v>
      </c>
      <c r="E177" s="1" t="s">
        <v>3</v>
      </c>
      <c r="F177" s="1" t="s">
        <v>149</v>
      </c>
      <c r="G177" s="2">
        <v>44609</v>
      </c>
      <c r="H177" s="2">
        <v>44617</v>
      </c>
      <c r="I177" s="3">
        <v>100</v>
      </c>
    </row>
    <row r="178" spans="1:9" ht="39" thickBot="1" x14ac:dyDescent="0.3">
      <c r="A178" s="4">
        <v>2587</v>
      </c>
      <c r="B178" s="4" t="s">
        <v>340</v>
      </c>
      <c r="C178" s="4" t="s">
        <v>341</v>
      </c>
      <c r="D178" s="4" t="s">
        <v>28</v>
      </c>
      <c r="E178" s="4" t="s">
        <v>3</v>
      </c>
      <c r="F178" s="4" t="s">
        <v>149</v>
      </c>
      <c r="G178" s="5">
        <v>44609</v>
      </c>
      <c r="H178" s="5">
        <v>44617</v>
      </c>
      <c r="I178" s="6">
        <v>100</v>
      </c>
    </row>
    <row r="179" spans="1:9" ht="192" thickBot="1" x14ac:dyDescent="0.3">
      <c r="A179" s="1">
        <v>2590</v>
      </c>
      <c r="B179" s="1" t="s">
        <v>342</v>
      </c>
      <c r="C179" s="1" t="s">
        <v>343</v>
      </c>
      <c r="D179" s="1" t="s">
        <v>28</v>
      </c>
      <c r="E179" s="1" t="s">
        <v>3</v>
      </c>
      <c r="F179" s="1" t="s">
        <v>149</v>
      </c>
      <c r="G179" s="2">
        <v>44609</v>
      </c>
      <c r="H179" s="2">
        <v>44620</v>
      </c>
      <c r="I179" s="3">
        <v>100</v>
      </c>
    </row>
    <row r="180" spans="1:9" ht="39" thickBot="1" x14ac:dyDescent="0.3">
      <c r="A180" s="1">
        <v>2406</v>
      </c>
      <c r="B180" s="1" t="s">
        <v>344</v>
      </c>
      <c r="C180" s="1" t="s">
        <v>345</v>
      </c>
      <c r="D180" s="1" t="s">
        <v>2</v>
      </c>
      <c r="E180" s="1" t="s">
        <v>3</v>
      </c>
      <c r="F180" s="1" t="s">
        <v>20</v>
      </c>
      <c r="G180" s="2">
        <v>44256</v>
      </c>
      <c r="H180" s="2">
        <v>44650</v>
      </c>
      <c r="I180" s="3">
        <v>100</v>
      </c>
    </row>
    <row r="181" spans="1:9" ht="39" thickBot="1" x14ac:dyDescent="0.3">
      <c r="A181" s="4">
        <v>2454</v>
      </c>
      <c r="B181" s="4" t="s">
        <v>346</v>
      </c>
      <c r="C181" s="4" t="s">
        <v>285</v>
      </c>
      <c r="D181" s="4" t="s">
        <v>28</v>
      </c>
      <c r="E181" s="4" t="s">
        <v>3</v>
      </c>
      <c r="F181" s="4" t="s">
        <v>68</v>
      </c>
      <c r="G181" s="5">
        <v>44348</v>
      </c>
      <c r="H181" s="5">
        <v>44651</v>
      </c>
      <c r="I181" s="6">
        <v>100</v>
      </c>
    </row>
    <row r="182" spans="1:9" ht="51.75" thickBot="1" x14ac:dyDescent="0.3">
      <c r="A182" s="1">
        <v>2485</v>
      </c>
      <c r="B182" s="1" t="s">
        <v>347</v>
      </c>
      <c r="C182" s="1" t="s">
        <v>348</v>
      </c>
      <c r="D182" s="1" t="s">
        <v>28</v>
      </c>
      <c r="E182" s="1" t="s">
        <v>3</v>
      </c>
      <c r="F182" s="1" t="s">
        <v>68</v>
      </c>
      <c r="G182" s="2">
        <v>44452</v>
      </c>
      <c r="H182" s="2">
        <v>44651</v>
      </c>
      <c r="I182" s="3">
        <v>100</v>
      </c>
    </row>
    <row r="183" spans="1:9" ht="115.5" thickBot="1" x14ac:dyDescent="0.3">
      <c r="A183" s="4">
        <v>2514</v>
      </c>
      <c r="B183" s="4" t="s">
        <v>349</v>
      </c>
      <c r="C183" s="4" t="s">
        <v>304</v>
      </c>
      <c r="D183" s="4" t="s">
        <v>350</v>
      </c>
      <c r="E183" s="4" t="s">
        <v>3</v>
      </c>
      <c r="F183" s="4" t="s">
        <v>25</v>
      </c>
      <c r="G183" s="5">
        <v>44473</v>
      </c>
      <c r="H183" s="5">
        <v>44651</v>
      </c>
      <c r="I183" s="6">
        <v>50</v>
      </c>
    </row>
    <row r="184" spans="1:9" ht="102.75" thickBot="1" x14ac:dyDescent="0.3">
      <c r="A184" s="1">
        <v>2522</v>
      </c>
      <c r="B184" s="1" t="s">
        <v>351</v>
      </c>
      <c r="C184" s="1" t="s">
        <v>304</v>
      </c>
      <c r="D184" s="1" t="s">
        <v>28</v>
      </c>
      <c r="E184" s="1" t="s">
        <v>3</v>
      </c>
      <c r="F184" s="1" t="s">
        <v>25</v>
      </c>
      <c r="G184" s="2">
        <v>44440</v>
      </c>
      <c r="H184" s="2">
        <v>44651</v>
      </c>
      <c r="I184" s="3">
        <v>100</v>
      </c>
    </row>
    <row r="185" spans="1:9" ht="39" thickBot="1" x14ac:dyDescent="0.3">
      <c r="A185" s="4">
        <v>2549</v>
      </c>
      <c r="B185" s="4" t="s">
        <v>352</v>
      </c>
      <c r="C185" s="4" t="s">
        <v>353</v>
      </c>
      <c r="D185" s="4" t="s">
        <v>2</v>
      </c>
      <c r="E185" s="4" t="s">
        <v>3</v>
      </c>
      <c r="F185" s="4" t="s">
        <v>20</v>
      </c>
      <c r="G185" s="5">
        <v>44562</v>
      </c>
      <c r="H185" s="5">
        <v>44650</v>
      </c>
      <c r="I185" s="6">
        <v>100</v>
      </c>
    </row>
    <row r="186" spans="1:9" ht="90" thickBot="1" x14ac:dyDescent="0.3">
      <c r="A186" s="1">
        <v>2577</v>
      </c>
      <c r="B186" s="1" t="s">
        <v>354</v>
      </c>
      <c r="C186" s="1" t="s">
        <v>355</v>
      </c>
      <c r="D186" s="1" t="s">
        <v>28</v>
      </c>
      <c r="E186" s="1" t="s">
        <v>3</v>
      </c>
      <c r="F186" s="1" t="s">
        <v>200</v>
      </c>
      <c r="G186" s="2">
        <v>44607</v>
      </c>
      <c r="H186" s="2">
        <v>44635</v>
      </c>
      <c r="I186" s="3">
        <v>100</v>
      </c>
    </row>
    <row r="187" spans="1:9" ht="51.75" thickBot="1" x14ac:dyDescent="0.3">
      <c r="A187" s="4">
        <v>2580</v>
      </c>
      <c r="B187" s="4" t="s">
        <v>356</v>
      </c>
      <c r="C187" s="4" t="s">
        <v>337</v>
      </c>
      <c r="D187" s="4" t="s">
        <v>28</v>
      </c>
      <c r="E187" s="4" t="s">
        <v>3</v>
      </c>
      <c r="F187" s="4" t="s">
        <v>25</v>
      </c>
      <c r="G187" s="5">
        <v>44606</v>
      </c>
      <c r="H187" s="5">
        <v>44638</v>
      </c>
      <c r="I187" s="6">
        <v>100</v>
      </c>
    </row>
    <row r="188" spans="1:9" ht="51.75" thickBot="1" x14ac:dyDescent="0.3">
      <c r="A188" s="1">
        <v>2588</v>
      </c>
      <c r="B188" s="1" t="s">
        <v>357</v>
      </c>
      <c r="C188" s="1" t="s">
        <v>358</v>
      </c>
      <c r="D188" s="1" t="s">
        <v>28</v>
      </c>
      <c r="E188" s="1" t="s">
        <v>3</v>
      </c>
      <c r="F188" s="1" t="s">
        <v>149</v>
      </c>
      <c r="G188" s="2">
        <v>44609</v>
      </c>
      <c r="H188" s="2">
        <v>44651</v>
      </c>
      <c r="I188" s="3">
        <v>100</v>
      </c>
    </row>
    <row r="189" spans="1:9" ht="51.75" thickBot="1" x14ac:dyDescent="0.3">
      <c r="A189" s="4">
        <v>2589</v>
      </c>
      <c r="B189" s="4" t="s">
        <v>359</v>
      </c>
      <c r="C189" s="4" t="s">
        <v>360</v>
      </c>
      <c r="D189" s="4" t="s">
        <v>28</v>
      </c>
      <c r="E189" s="4" t="s">
        <v>3</v>
      </c>
      <c r="F189" s="4" t="s">
        <v>149</v>
      </c>
      <c r="G189" s="5">
        <v>44609</v>
      </c>
      <c r="H189" s="5">
        <v>44651</v>
      </c>
      <c r="I189" s="6">
        <v>100</v>
      </c>
    </row>
    <row r="190" spans="1:9" ht="64.5" thickBot="1" x14ac:dyDescent="0.3">
      <c r="A190" s="1">
        <v>2491</v>
      </c>
      <c r="B190" s="1" t="s">
        <v>361</v>
      </c>
      <c r="C190" s="1" t="s">
        <v>362</v>
      </c>
      <c r="D190" s="1" t="s">
        <v>2</v>
      </c>
      <c r="E190" s="1" t="s">
        <v>3</v>
      </c>
      <c r="F190" s="1" t="s">
        <v>10</v>
      </c>
      <c r="G190" s="2">
        <v>44440</v>
      </c>
      <c r="H190" s="2">
        <v>44681</v>
      </c>
      <c r="I190" s="3">
        <v>100</v>
      </c>
    </row>
    <row r="191" spans="1:9" ht="90" thickBot="1" x14ac:dyDescent="0.3">
      <c r="A191" s="4">
        <v>2492</v>
      </c>
      <c r="B191" s="4" t="s">
        <v>363</v>
      </c>
      <c r="C191" s="4" t="s">
        <v>364</v>
      </c>
      <c r="D191" s="4" t="s">
        <v>2</v>
      </c>
      <c r="E191" s="4" t="s">
        <v>3</v>
      </c>
      <c r="F191" s="4" t="s">
        <v>10</v>
      </c>
      <c r="G191" s="5">
        <v>44440</v>
      </c>
      <c r="H191" s="5">
        <v>44681</v>
      </c>
      <c r="I191" s="6">
        <v>100</v>
      </c>
    </row>
    <row r="192" spans="1:9" ht="64.5" thickBot="1" x14ac:dyDescent="0.3">
      <c r="A192" s="1">
        <v>2494</v>
      </c>
      <c r="B192" s="1" t="s">
        <v>365</v>
      </c>
      <c r="C192" s="1" t="s">
        <v>366</v>
      </c>
      <c r="D192" s="1" t="s">
        <v>2</v>
      </c>
      <c r="E192" s="1" t="s">
        <v>3</v>
      </c>
      <c r="F192" s="1" t="s">
        <v>10</v>
      </c>
      <c r="G192" s="2">
        <v>44440</v>
      </c>
      <c r="H192" s="2">
        <v>44679</v>
      </c>
      <c r="I192" s="3">
        <v>100</v>
      </c>
    </row>
    <row r="193" spans="1:9" ht="39" thickBot="1" x14ac:dyDescent="0.3">
      <c r="A193" s="4">
        <v>2498</v>
      </c>
      <c r="B193" s="4" t="s">
        <v>367</v>
      </c>
      <c r="C193" s="4" t="s">
        <v>368</v>
      </c>
      <c r="D193" s="4" t="s">
        <v>2</v>
      </c>
      <c r="E193" s="4" t="s">
        <v>3</v>
      </c>
      <c r="F193" s="4" t="s">
        <v>59</v>
      </c>
      <c r="G193" s="5">
        <v>44470</v>
      </c>
      <c r="H193" s="5">
        <v>44681</v>
      </c>
      <c r="I193" s="6">
        <v>100</v>
      </c>
    </row>
    <row r="194" spans="1:9" ht="90" thickBot="1" x14ac:dyDescent="0.3">
      <c r="A194" s="1">
        <v>2576</v>
      </c>
      <c r="B194" s="1" t="s">
        <v>369</v>
      </c>
      <c r="C194" s="1" t="s">
        <v>370</v>
      </c>
      <c r="D194" s="1" t="s">
        <v>28</v>
      </c>
      <c r="E194" s="1" t="s">
        <v>3</v>
      </c>
      <c r="F194" s="1" t="s">
        <v>200</v>
      </c>
      <c r="G194" s="2">
        <v>44490</v>
      </c>
      <c r="H194" s="2">
        <v>44666</v>
      </c>
      <c r="I194" s="3">
        <v>100</v>
      </c>
    </row>
    <row r="195" spans="1:9" ht="64.5" thickBot="1" x14ac:dyDescent="0.3">
      <c r="A195" s="4">
        <v>2578</v>
      </c>
      <c r="B195" s="4" t="s">
        <v>371</v>
      </c>
      <c r="C195" s="4" t="s">
        <v>335</v>
      </c>
      <c r="D195" s="4" t="s">
        <v>28</v>
      </c>
      <c r="E195" s="4" t="s">
        <v>3</v>
      </c>
      <c r="F195" s="4" t="s">
        <v>25</v>
      </c>
      <c r="G195" s="5">
        <v>44606</v>
      </c>
      <c r="H195" s="5">
        <v>44681</v>
      </c>
      <c r="I195" s="6">
        <v>100</v>
      </c>
    </row>
    <row r="196" spans="1:9" ht="51.75" thickBot="1" x14ac:dyDescent="0.3">
      <c r="A196" s="1">
        <v>2582</v>
      </c>
      <c r="B196" s="1" t="s">
        <v>372</v>
      </c>
      <c r="C196" s="1" t="s">
        <v>337</v>
      </c>
      <c r="D196" s="1" t="s">
        <v>28</v>
      </c>
      <c r="E196" s="1" t="s">
        <v>3</v>
      </c>
      <c r="F196" s="1" t="s">
        <v>25</v>
      </c>
      <c r="G196" s="2">
        <v>44606</v>
      </c>
      <c r="H196" s="2">
        <v>44666</v>
      </c>
      <c r="I196" s="3">
        <v>100</v>
      </c>
    </row>
    <row r="197" spans="1:9" ht="51.75" thickBot="1" x14ac:dyDescent="0.3">
      <c r="A197" s="1">
        <v>2581</v>
      </c>
      <c r="B197" s="1" t="s">
        <v>373</v>
      </c>
      <c r="C197" s="1" t="s">
        <v>337</v>
      </c>
      <c r="D197" s="1" t="s">
        <v>28</v>
      </c>
      <c r="E197" s="1" t="s">
        <v>3</v>
      </c>
      <c r="F197" s="1" t="s">
        <v>25</v>
      </c>
      <c r="G197" s="2">
        <v>44669</v>
      </c>
      <c r="H197" s="2">
        <v>44712</v>
      </c>
      <c r="I197" s="3">
        <v>100</v>
      </c>
    </row>
    <row r="198" spans="1:9" ht="102.75" thickBot="1" x14ac:dyDescent="0.3">
      <c r="A198" s="1">
        <v>2409</v>
      </c>
      <c r="B198" s="1" t="s">
        <v>374</v>
      </c>
      <c r="C198" s="1" t="s">
        <v>375</v>
      </c>
      <c r="D198" s="1" t="s">
        <v>2</v>
      </c>
      <c r="E198" s="1" t="s">
        <v>3</v>
      </c>
      <c r="F198" s="1" t="s">
        <v>59</v>
      </c>
      <c r="G198" s="2">
        <v>44166</v>
      </c>
      <c r="H198" s="2">
        <v>44742</v>
      </c>
      <c r="I198" s="3">
        <v>100</v>
      </c>
    </row>
    <row r="199" spans="1:9" ht="51.75" thickBot="1" x14ac:dyDescent="0.3">
      <c r="A199" s="4">
        <v>2496</v>
      </c>
      <c r="B199" s="4" t="s">
        <v>376</v>
      </c>
      <c r="C199" s="4" t="s">
        <v>377</v>
      </c>
      <c r="D199" s="4" t="s">
        <v>28</v>
      </c>
      <c r="E199" s="4" t="s">
        <v>3</v>
      </c>
      <c r="F199" s="4" t="s">
        <v>59</v>
      </c>
      <c r="G199" s="5">
        <v>44470</v>
      </c>
      <c r="H199" s="5">
        <v>44742</v>
      </c>
      <c r="I199" s="6">
        <v>100</v>
      </c>
    </row>
    <row r="200" spans="1:9" ht="90" thickBot="1" x14ac:dyDescent="0.3">
      <c r="A200" s="1">
        <v>2515</v>
      </c>
      <c r="B200" s="1" t="s">
        <v>378</v>
      </c>
      <c r="C200" s="1" t="s">
        <v>304</v>
      </c>
      <c r="D200" s="1" t="s">
        <v>350</v>
      </c>
      <c r="E200" s="1" t="s">
        <v>3</v>
      </c>
      <c r="F200" s="1" t="s">
        <v>25</v>
      </c>
      <c r="G200" s="2">
        <v>44620</v>
      </c>
      <c r="H200" s="2">
        <v>44742</v>
      </c>
      <c r="I200" s="3">
        <v>0</v>
      </c>
    </row>
    <row r="201" spans="1:9" ht="51.75" thickBot="1" x14ac:dyDescent="0.3">
      <c r="A201" s="4">
        <v>2518</v>
      </c>
      <c r="B201" s="4" t="s">
        <v>379</v>
      </c>
      <c r="C201" s="4" t="s">
        <v>253</v>
      </c>
      <c r="D201" s="4" t="s">
        <v>350</v>
      </c>
      <c r="E201" s="4" t="s">
        <v>3</v>
      </c>
      <c r="F201" s="4" t="s">
        <v>25</v>
      </c>
      <c r="G201" s="5">
        <v>44473</v>
      </c>
      <c r="H201" s="5">
        <v>44742</v>
      </c>
      <c r="I201" s="6">
        <v>33</v>
      </c>
    </row>
    <row r="202" spans="1:9" ht="90" thickBot="1" x14ac:dyDescent="0.3">
      <c r="A202" s="1">
        <v>2520</v>
      </c>
      <c r="B202" s="1" t="s">
        <v>380</v>
      </c>
      <c r="C202" s="1" t="s">
        <v>255</v>
      </c>
      <c r="D202" s="1" t="s">
        <v>28</v>
      </c>
      <c r="E202" s="1" t="s">
        <v>3</v>
      </c>
      <c r="F202" s="1" t="s">
        <v>25</v>
      </c>
      <c r="G202" s="2">
        <v>44562</v>
      </c>
      <c r="H202" s="2">
        <v>44742</v>
      </c>
      <c r="I202" s="3">
        <v>100</v>
      </c>
    </row>
    <row r="203" spans="1:9" ht="77.25" thickBot="1" x14ac:dyDescent="0.3">
      <c r="A203" s="4">
        <v>2521</v>
      </c>
      <c r="B203" s="4" t="s">
        <v>381</v>
      </c>
      <c r="C203" s="4" t="s">
        <v>304</v>
      </c>
      <c r="D203" s="4" t="s">
        <v>28</v>
      </c>
      <c r="E203" s="4" t="s">
        <v>3</v>
      </c>
      <c r="F203" s="4" t="s">
        <v>25</v>
      </c>
      <c r="G203" s="5">
        <v>44473</v>
      </c>
      <c r="H203" s="5">
        <v>44742</v>
      </c>
      <c r="I203" s="6">
        <v>100</v>
      </c>
    </row>
    <row r="204" spans="1:9" ht="39" thickBot="1" x14ac:dyDescent="0.3">
      <c r="A204" s="1">
        <v>2524</v>
      </c>
      <c r="B204" s="1" t="s">
        <v>382</v>
      </c>
      <c r="C204" s="1" t="s">
        <v>383</v>
      </c>
      <c r="D204" s="1" t="s">
        <v>2</v>
      </c>
      <c r="E204" s="1" t="s">
        <v>3</v>
      </c>
      <c r="F204" s="1" t="s">
        <v>20</v>
      </c>
      <c r="G204" s="2">
        <v>44470</v>
      </c>
      <c r="H204" s="2">
        <v>44713</v>
      </c>
      <c r="I204" s="3">
        <v>100</v>
      </c>
    </row>
    <row r="205" spans="1:9" ht="39" thickBot="1" x14ac:dyDescent="0.3">
      <c r="A205" s="4">
        <v>2525</v>
      </c>
      <c r="B205" s="4" t="s">
        <v>384</v>
      </c>
      <c r="C205" s="4" t="s">
        <v>383</v>
      </c>
      <c r="D205" s="4" t="s">
        <v>28</v>
      </c>
      <c r="E205" s="4" t="s">
        <v>3</v>
      </c>
      <c r="F205" s="4" t="s">
        <v>20</v>
      </c>
      <c r="G205" s="5">
        <v>44470</v>
      </c>
      <c r="H205" s="5">
        <v>44713</v>
      </c>
      <c r="I205" s="6">
        <v>100</v>
      </c>
    </row>
    <row r="206" spans="1:9" ht="217.5" thickBot="1" x14ac:dyDescent="0.3">
      <c r="A206" s="1">
        <v>2573</v>
      </c>
      <c r="B206" s="1" t="s">
        <v>385</v>
      </c>
      <c r="C206" s="1" t="s">
        <v>386</v>
      </c>
      <c r="D206" s="1" t="s">
        <v>28</v>
      </c>
      <c r="E206" s="1" t="s">
        <v>3</v>
      </c>
      <c r="F206" s="1" t="s">
        <v>200</v>
      </c>
      <c r="G206" s="2">
        <v>44593</v>
      </c>
      <c r="H206" s="2">
        <v>44713</v>
      </c>
      <c r="I206" s="3">
        <v>100</v>
      </c>
    </row>
    <row r="207" spans="1:9" ht="39" thickBot="1" x14ac:dyDescent="0.3">
      <c r="A207" s="4">
        <v>2607</v>
      </c>
      <c r="B207" s="4" t="s">
        <v>387</v>
      </c>
      <c r="C207" s="4" t="s">
        <v>388</v>
      </c>
      <c r="D207" s="4" t="s">
        <v>28</v>
      </c>
      <c r="E207" s="4" t="s">
        <v>3</v>
      </c>
      <c r="F207" s="4" t="s">
        <v>17</v>
      </c>
      <c r="G207" s="5">
        <v>44713</v>
      </c>
      <c r="H207" s="5">
        <v>44742</v>
      </c>
      <c r="I207" s="6">
        <v>100</v>
      </c>
    </row>
    <row r="208" spans="1:9" ht="39" thickBot="1" x14ac:dyDescent="0.3">
      <c r="A208" s="1">
        <v>2497</v>
      </c>
      <c r="B208" s="1" t="s">
        <v>389</v>
      </c>
      <c r="C208" s="1" t="s">
        <v>148</v>
      </c>
      <c r="D208" s="1" t="s">
        <v>390</v>
      </c>
      <c r="E208" s="1" t="s">
        <v>3</v>
      </c>
      <c r="F208" s="1" t="s">
        <v>59</v>
      </c>
      <c r="G208" s="2">
        <v>44470</v>
      </c>
      <c r="H208" s="2">
        <v>44772</v>
      </c>
      <c r="I208" s="3"/>
    </row>
    <row r="209" spans="1:9" ht="64.5" thickBot="1" x14ac:dyDescent="0.3">
      <c r="A209" s="4">
        <v>2557</v>
      </c>
      <c r="B209" s="4" t="s">
        <v>391</v>
      </c>
      <c r="C209" s="4" t="s">
        <v>392</v>
      </c>
      <c r="D209" s="4" t="s">
        <v>390</v>
      </c>
      <c r="E209" s="4" t="s">
        <v>3</v>
      </c>
      <c r="F209" s="4" t="s">
        <v>20</v>
      </c>
      <c r="G209" s="5">
        <v>44593</v>
      </c>
      <c r="H209" s="5">
        <v>44773</v>
      </c>
      <c r="I209" s="6"/>
    </row>
    <row r="210" spans="1:9" ht="51.75" thickBot="1" x14ac:dyDescent="0.3">
      <c r="A210" s="1">
        <v>2558</v>
      </c>
      <c r="B210" s="1" t="s">
        <v>393</v>
      </c>
      <c r="C210" s="1" t="s">
        <v>394</v>
      </c>
      <c r="D210" s="1" t="s">
        <v>390</v>
      </c>
      <c r="E210" s="1" t="s">
        <v>3</v>
      </c>
      <c r="F210" s="1" t="s">
        <v>20</v>
      </c>
      <c r="G210" s="2">
        <v>44593</v>
      </c>
      <c r="H210" s="2">
        <v>44773</v>
      </c>
      <c r="I210" s="3"/>
    </row>
    <row r="211" spans="1:9" ht="39" thickBot="1" x14ac:dyDescent="0.3">
      <c r="A211" s="4">
        <v>2559</v>
      </c>
      <c r="B211" s="4" t="s">
        <v>395</v>
      </c>
      <c r="C211" s="4" t="s">
        <v>396</v>
      </c>
      <c r="D211" s="4" t="s">
        <v>390</v>
      </c>
      <c r="E211" s="4" t="s">
        <v>3</v>
      </c>
      <c r="F211" s="4" t="s">
        <v>20</v>
      </c>
      <c r="G211" s="5">
        <v>44593</v>
      </c>
      <c r="H211" s="5">
        <v>44773</v>
      </c>
      <c r="I211" s="6"/>
    </row>
    <row r="212" spans="1:9" ht="102.75" thickBot="1" x14ac:dyDescent="0.3">
      <c r="A212" s="1">
        <v>2595</v>
      </c>
      <c r="B212" s="1" t="s">
        <v>397</v>
      </c>
      <c r="C212" s="1" t="s">
        <v>398</v>
      </c>
      <c r="D212" s="1" t="s">
        <v>390</v>
      </c>
      <c r="E212" s="1" t="s">
        <v>3</v>
      </c>
      <c r="F212" s="1" t="s">
        <v>59</v>
      </c>
      <c r="G212" s="2">
        <v>44713</v>
      </c>
      <c r="H212" s="2">
        <v>44772</v>
      </c>
      <c r="I212" s="3"/>
    </row>
    <row r="213" spans="1:9" ht="51.75" thickBot="1" x14ac:dyDescent="0.3">
      <c r="A213" s="4">
        <v>2598</v>
      </c>
      <c r="B213" s="4" t="s">
        <v>399</v>
      </c>
      <c r="C213" s="4" t="s">
        <v>400</v>
      </c>
      <c r="D213" s="4" t="s">
        <v>390</v>
      </c>
      <c r="E213" s="4" t="s">
        <v>3</v>
      </c>
      <c r="F213" s="4" t="s">
        <v>59</v>
      </c>
      <c r="G213" s="5">
        <v>44713</v>
      </c>
      <c r="H213" s="5">
        <v>44772</v>
      </c>
      <c r="I213" s="6"/>
    </row>
    <row r="214" spans="1:9" ht="51.75" thickBot="1" x14ac:dyDescent="0.3">
      <c r="A214" s="1">
        <v>2610</v>
      </c>
      <c r="B214" s="1" t="s">
        <v>401</v>
      </c>
      <c r="C214" s="1" t="s">
        <v>402</v>
      </c>
      <c r="D214" s="1" t="s">
        <v>390</v>
      </c>
      <c r="E214" s="1" t="s">
        <v>3</v>
      </c>
      <c r="F214" s="1" t="s">
        <v>17</v>
      </c>
      <c r="G214" s="2">
        <v>44683</v>
      </c>
      <c r="H214" s="2">
        <v>44773</v>
      </c>
      <c r="I214" s="3"/>
    </row>
    <row r="215" spans="1:9" ht="39" thickBot="1" x14ac:dyDescent="0.3">
      <c r="A215" s="1">
        <v>2489</v>
      </c>
      <c r="B215" s="1" t="s">
        <v>403</v>
      </c>
      <c r="C215" s="1" t="s">
        <v>404</v>
      </c>
      <c r="D215" s="1" t="s">
        <v>390</v>
      </c>
      <c r="E215" s="1" t="s">
        <v>3</v>
      </c>
      <c r="F215" s="1" t="s">
        <v>10</v>
      </c>
      <c r="G215" s="2">
        <v>44440</v>
      </c>
      <c r="H215" s="2">
        <v>44803</v>
      </c>
      <c r="I215" s="3">
        <v>0</v>
      </c>
    </row>
    <row r="216" spans="1:9" ht="51.75" thickBot="1" x14ac:dyDescent="0.3">
      <c r="A216" s="4">
        <v>2544</v>
      </c>
      <c r="B216" s="4" t="s">
        <v>405</v>
      </c>
      <c r="C216" s="4" t="s">
        <v>406</v>
      </c>
      <c r="D216" s="4" t="s">
        <v>390</v>
      </c>
      <c r="E216" s="4" t="s">
        <v>3</v>
      </c>
      <c r="F216" s="4" t="s">
        <v>407</v>
      </c>
      <c r="G216" s="5">
        <v>44531</v>
      </c>
      <c r="H216" s="5">
        <v>44804</v>
      </c>
      <c r="I216" s="6">
        <v>0</v>
      </c>
    </row>
    <row r="217" spans="1:9" ht="90" thickBot="1" x14ac:dyDescent="0.3">
      <c r="A217" s="1">
        <v>2553</v>
      </c>
      <c r="B217" s="1" t="s">
        <v>408</v>
      </c>
      <c r="C217" s="1" t="s">
        <v>409</v>
      </c>
      <c r="D217" s="1" t="s">
        <v>390</v>
      </c>
      <c r="E217" s="1" t="s">
        <v>3</v>
      </c>
      <c r="F217" s="1" t="s">
        <v>25</v>
      </c>
      <c r="G217" s="2">
        <v>44540</v>
      </c>
      <c r="H217" s="2">
        <v>44792</v>
      </c>
      <c r="I217" s="3">
        <v>0</v>
      </c>
    </row>
    <row r="218" spans="1:9" ht="51.75" thickBot="1" x14ac:dyDescent="0.3">
      <c r="A218" s="4">
        <v>2611</v>
      </c>
      <c r="B218" s="4" t="s">
        <v>410</v>
      </c>
      <c r="C218" s="4" t="s">
        <v>402</v>
      </c>
      <c r="D218" s="4" t="s">
        <v>390</v>
      </c>
      <c r="E218" s="4" t="s">
        <v>3</v>
      </c>
      <c r="F218" s="4" t="s">
        <v>17</v>
      </c>
      <c r="G218" s="5">
        <v>44774</v>
      </c>
      <c r="H218" s="5">
        <v>44804</v>
      </c>
      <c r="I218" s="6"/>
    </row>
    <row r="219" spans="1:9" ht="39" thickBot="1" x14ac:dyDescent="0.3">
      <c r="A219" s="1">
        <v>2584</v>
      </c>
      <c r="B219" s="1" t="s">
        <v>411</v>
      </c>
      <c r="C219" s="1" t="s">
        <v>412</v>
      </c>
      <c r="D219" s="1" t="s">
        <v>390</v>
      </c>
      <c r="E219" s="1" t="s">
        <v>3</v>
      </c>
      <c r="F219" s="1" t="s">
        <v>234</v>
      </c>
      <c r="G219" s="2">
        <v>44597</v>
      </c>
      <c r="H219" s="2">
        <v>44816</v>
      </c>
      <c r="I219" s="3"/>
    </row>
    <row r="220" spans="1:9" ht="39" thickBot="1" x14ac:dyDescent="0.3">
      <c r="A220" s="4">
        <v>2585</v>
      </c>
      <c r="B220" s="4" t="s">
        <v>411</v>
      </c>
      <c r="C220" s="4" t="s">
        <v>412</v>
      </c>
      <c r="D220" s="4" t="s">
        <v>390</v>
      </c>
      <c r="E220" s="4" t="s">
        <v>3</v>
      </c>
      <c r="F220" s="4" t="s">
        <v>234</v>
      </c>
      <c r="G220" s="5">
        <v>44597</v>
      </c>
      <c r="H220" s="5">
        <v>44816</v>
      </c>
      <c r="I220" s="6"/>
    </row>
    <row r="221" spans="1:9" ht="64.5" thickBot="1" x14ac:dyDescent="0.3">
      <c r="A221" s="1">
        <v>2593</v>
      </c>
      <c r="B221" s="1" t="s">
        <v>413</v>
      </c>
      <c r="C221" s="1" t="s">
        <v>153</v>
      </c>
      <c r="D221" s="1" t="s">
        <v>390</v>
      </c>
      <c r="E221" s="1" t="s">
        <v>3</v>
      </c>
      <c r="F221" s="1" t="s">
        <v>59</v>
      </c>
      <c r="G221" s="2">
        <v>44682</v>
      </c>
      <c r="H221" s="2">
        <v>44834</v>
      </c>
      <c r="I221" s="3"/>
    </row>
    <row r="222" spans="1:9" ht="26.25" thickBot="1" x14ac:dyDescent="0.3">
      <c r="A222" s="4">
        <v>2608</v>
      </c>
      <c r="B222" s="4" t="s">
        <v>414</v>
      </c>
      <c r="C222" s="4" t="s">
        <v>415</v>
      </c>
      <c r="D222" s="4" t="s">
        <v>390</v>
      </c>
      <c r="E222" s="4" t="s">
        <v>3</v>
      </c>
      <c r="F222" s="4" t="s">
        <v>17</v>
      </c>
      <c r="G222" s="5">
        <v>44713</v>
      </c>
      <c r="H222" s="5">
        <v>44834</v>
      </c>
      <c r="I222" s="6">
        <v>0</v>
      </c>
    </row>
    <row r="223" spans="1:9" ht="39" thickBot="1" x14ac:dyDescent="0.3">
      <c r="A223" s="1">
        <v>2609</v>
      </c>
      <c r="B223" s="1" t="s">
        <v>416</v>
      </c>
      <c r="C223" s="1" t="s">
        <v>417</v>
      </c>
      <c r="D223" s="1" t="s">
        <v>390</v>
      </c>
      <c r="E223" s="1" t="s">
        <v>3</v>
      </c>
      <c r="F223" s="1" t="s">
        <v>17</v>
      </c>
      <c r="G223" s="2">
        <v>44706</v>
      </c>
      <c r="H223" s="2">
        <v>44834</v>
      </c>
      <c r="I223" s="3">
        <v>0</v>
      </c>
    </row>
    <row r="224" spans="1:9" ht="51.75" thickBot="1" x14ac:dyDescent="0.3">
      <c r="A224" s="1">
        <v>2545</v>
      </c>
      <c r="B224" s="1" t="s">
        <v>418</v>
      </c>
      <c r="C224" s="1" t="s">
        <v>419</v>
      </c>
      <c r="D224" s="1" t="s">
        <v>390</v>
      </c>
      <c r="E224" s="1" t="s">
        <v>3</v>
      </c>
      <c r="F224" s="1" t="s">
        <v>407</v>
      </c>
      <c r="G224" s="2">
        <v>44529</v>
      </c>
      <c r="H224" s="2">
        <v>44893</v>
      </c>
      <c r="I224" s="3">
        <v>0</v>
      </c>
    </row>
    <row r="225" spans="1:9" ht="64.5" thickBot="1" x14ac:dyDescent="0.3">
      <c r="A225" s="4">
        <v>2555</v>
      </c>
      <c r="B225" s="4" t="s">
        <v>420</v>
      </c>
      <c r="C225" s="4" t="s">
        <v>421</v>
      </c>
      <c r="D225" s="4" t="s">
        <v>390</v>
      </c>
      <c r="E225" s="4" t="s">
        <v>3</v>
      </c>
      <c r="F225" s="4" t="s">
        <v>10</v>
      </c>
      <c r="G225" s="5">
        <v>44545</v>
      </c>
      <c r="H225" s="5">
        <v>44895</v>
      </c>
      <c r="I225" s="6">
        <v>0</v>
      </c>
    </row>
    <row r="226" spans="1:9" ht="115.5" thickBot="1" x14ac:dyDescent="0.3">
      <c r="A226" s="1">
        <v>2572</v>
      </c>
      <c r="B226" s="1" t="s">
        <v>422</v>
      </c>
      <c r="C226" s="1" t="s">
        <v>423</v>
      </c>
      <c r="D226" s="1" t="s">
        <v>390</v>
      </c>
      <c r="E226" s="1" t="s">
        <v>3</v>
      </c>
      <c r="F226" s="1" t="s">
        <v>200</v>
      </c>
      <c r="G226" s="2">
        <v>44607</v>
      </c>
      <c r="H226" s="2">
        <v>44910</v>
      </c>
      <c r="I226" s="3"/>
    </row>
    <row r="227" spans="1:9" ht="51.75" thickBot="1" x14ac:dyDescent="0.3">
      <c r="A227" s="4">
        <v>2574</v>
      </c>
      <c r="B227" s="4" t="s">
        <v>424</v>
      </c>
      <c r="C227" s="4" t="s">
        <v>425</v>
      </c>
      <c r="D227" s="4" t="s">
        <v>390</v>
      </c>
      <c r="E227" s="4" t="s">
        <v>3</v>
      </c>
      <c r="F227" s="4" t="s">
        <v>200</v>
      </c>
      <c r="G227" s="5">
        <v>44607</v>
      </c>
      <c r="H227" s="5">
        <v>44910</v>
      </c>
      <c r="I227" s="6">
        <v>0</v>
      </c>
    </row>
    <row r="228" spans="1:9" ht="77.25" thickBot="1" x14ac:dyDescent="0.3">
      <c r="A228" s="1">
        <v>2575</v>
      </c>
      <c r="B228" s="1" t="s">
        <v>426</v>
      </c>
      <c r="C228" s="1" t="s">
        <v>425</v>
      </c>
      <c r="D228" s="1" t="s">
        <v>390</v>
      </c>
      <c r="E228" s="1" t="s">
        <v>3</v>
      </c>
      <c r="F228" s="1" t="s">
        <v>200</v>
      </c>
      <c r="G228" s="2">
        <v>44607</v>
      </c>
      <c r="H228" s="2">
        <v>44910</v>
      </c>
      <c r="I228" s="3"/>
    </row>
    <row r="229" spans="1:9" ht="39" thickBot="1" x14ac:dyDescent="0.3">
      <c r="A229" s="4">
        <v>2592</v>
      </c>
      <c r="B229" s="4" t="s">
        <v>427</v>
      </c>
      <c r="C229" s="4" t="s">
        <v>428</v>
      </c>
      <c r="D229" s="4" t="s">
        <v>390</v>
      </c>
      <c r="E229" s="4" t="s">
        <v>3</v>
      </c>
      <c r="F229" s="4" t="s">
        <v>59</v>
      </c>
      <c r="G229" s="5">
        <v>44682</v>
      </c>
      <c r="H229" s="5">
        <v>44925</v>
      </c>
      <c r="I229" s="6"/>
    </row>
    <row r="230" spans="1:9" ht="102.75" thickBot="1" x14ac:dyDescent="0.3">
      <c r="A230" s="1">
        <v>2594</v>
      </c>
      <c r="B230" s="1" t="s">
        <v>429</v>
      </c>
      <c r="C230" s="1" t="s">
        <v>430</v>
      </c>
      <c r="D230" s="1" t="s">
        <v>390</v>
      </c>
      <c r="E230" s="1" t="s">
        <v>3</v>
      </c>
      <c r="F230" s="1" t="s">
        <v>59</v>
      </c>
      <c r="G230" s="2">
        <v>44713</v>
      </c>
      <c r="H230" s="2">
        <v>44925</v>
      </c>
      <c r="I230" s="3"/>
    </row>
    <row r="231" spans="1:9" ht="102.75" thickBot="1" x14ac:dyDescent="0.3">
      <c r="A231" s="4">
        <v>2596</v>
      </c>
      <c r="B231" s="4" t="s">
        <v>431</v>
      </c>
      <c r="C231" s="4" t="s">
        <v>398</v>
      </c>
      <c r="D231" s="4" t="s">
        <v>390</v>
      </c>
      <c r="E231" s="4" t="s">
        <v>3</v>
      </c>
      <c r="F231" s="4" t="s">
        <v>59</v>
      </c>
      <c r="G231" s="5">
        <v>44713</v>
      </c>
      <c r="H231" s="5">
        <v>44925</v>
      </c>
      <c r="I231" s="6"/>
    </row>
    <row r="232" spans="1:9" ht="102.75" thickBot="1" x14ac:dyDescent="0.3">
      <c r="A232" s="1">
        <v>2597</v>
      </c>
      <c r="B232" s="1" t="s">
        <v>432</v>
      </c>
      <c r="C232" s="1" t="s">
        <v>398</v>
      </c>
      <c r="D232" s="1" t="s">
        <v>390</v>
      </c>
      <c r="E232" s="1" t="s">
        <v>3</v>
      </c>
      <c r="F232" s="1" t="s">
        <v>59</v>
      </c>
      <c r="G232" s="2">
        <v>44713</v>
      </c>
      <c r="H232" s="2">
        <v>44925</v>
      </c>
      <c r="I232" s="3"/>
    </row>
    <row r="233" spans="1:9" ht="51.75" thickBot="1" x14ac:dyDescent="0.3">
      <c r="A233" s="4">
        <v>2599</v>
      </c>
      <c r="B233" s="4" t="s">
        <v>433</v>
      </c>
      <c r="C233" s="4" t="s">
        <v>400</v>
      </c>
      <c r="D233" s="4" t="s">
        <v>390</v>
      </c>
      <c r="E233" s="4" t="s">
        <v>3</v>
      </c>
      <c r="F233" s="4" t="s">
        <v>59</v>
      </c>
      <c r="G233" s="5">
        <v>44713</v>
      </c>
      <c r="H233" s="5">
        <v>44925</v>
      </c>
      <c r="I233" s="6"/>
    </row>
    <row r="234" spans="1:9" ht="51.75" thickBot="1" x14ac:dyDescent="0.3">
      <c r="A234" s="1">
        <v>2600</v>
      </c>
      <c r="B234" s="1" t="s">
        <v>434</v>
      </c>
      <c r="C234" s="1" t="s">
        <v>400</v>
      </c>
      <c r="D234" s="1" t="s">
        <v>390</v>
      </c>
      <c r="E234" s="1" t="s">
        <v>3</v>
      </c>
      <c r="F234" s="1" t="s">
        <v>59</v>
      </c>
      <c r="G234" s="2">
        <v>44713</v>
      </c>
      <c r="H234" s="2">
        <v>44925</v>
      </c>
      <c r="I234" s="3"/>
    </row>
    <row r="235" spans="1:9" ht="64.5" thickBot="1" x14ac:dyDescent="0.3">
      <c r="A235" s="4">
        <v>2601</v>
      </c>
      <c r="B235" s="4" t="s">
        <v>435</v>
      </c>
      <c r="C235" s="4" t="s">
        <v>436</v>
      </c>
      <c r="D235" s="4" t="s">
        <v>390</v>
      </c>
      <c r="E235" s="4" t="s">
        <v>3</v>
      </c>
      <c r="F235" s="4" t="s">
        <v>59</v>
      </c>
      <c r="G235" s="5">
        <v>44713</v>
      </c>
      <c r="H235" s="5">
        <v>44925</v>
      </c>
      <c r="I235" s="6"/>
    </row>
    <row r="236" spans="1:9" ht="51.75" thickBot="1" x14ac:dyDescent="0.3">
      <c r="A236" s="1">
        <v>2602</v>
      </c>
      <c r="B236" s="1" t="s">
        <v>437</v>
      </c>
      <c r="C236" s="1" t="s">
        <v>436</v>
      </c>
      <c r="D236" s="1" t="s">
        <v>390</v>
      </c>
      <c r="E236" s="1" t="s">
        <v>3</v>
      </c>
      <c r="F236" s="1" t="s">
        <v>59</v>
      </c>
      <c r="G236" s="2">
        <v>44713</v>
      </c>
      <c r="H236" s="2">
        <v>44925</v>
      </c>
      <c r="I236" s="3"/>
    </row>
    <row r="237" spans="1:9" ht="102.75" thickBot="1" x14ac:dyDescent="0.3">
      <c r="A237" s="4">
        <v>2603</v>
      </c>
      <c r="B237" s="4" t="s">
        <v>438</v>
      </c>
      <c r="C237" s="4" t="s">
        <v>439</v>
      </c>
      <c r="D237" s="4" t="s">
        <v>390</v>
      </c>
      <c r="E237" s="4" t="s">
        <v>3</v>
      </c>
      <c r="F237" s="4" t="s">
        <v>59</v>
      </c>
      <c r="G237" s="5">
        <v>44713</v>
      </c>
      <c r="H237" s="5">
        <v>44925</v>
      </c>
      <c r="I237" s="6"/>
    </row>
    <row r="238" spans="1:9" ht="51.75" thickBot="1" x14ac:dyDescent="0.3">
      <c r="A238" s="1">
        <v>2604</v>
      </c>
      <c r="B238" s="1" t="s">
        <v>397</v>
      </c>
      <c r="C238" s="1" t="s">
        <v>439</v>
      </c>
      <c r="D238" s="1" t="s">
        <v>440</v>
      </c>
      <c r="E238" s="1" t="s">
        <v>3</v>
      </c>
      <c r="F238" s="1" t="s">
        <v>59</v>
      </c>
      <c r="G238" s="2">
        <v>44713</v>
      </c>
      <c r="H238" s="2">
        <v>44925</v>
      </c>
      <c r="I238" s="3"/>
    </row>
    <row r="239" spans="1:9" ht="64.5" thickBot="1" x14ac:dyDescent="0.3">
      <c r="A239" s="4">
        <v>2605</v>
      </c>
      <c r="B239" s="4" t="s">
        <v>441</v>
      </c>
      <c r="C239" s="4" t="s">
        <v>442</v>
      </c>
      <c r="D239" s="4" t="s">
        <v>390</v>
      </c>
      <c r="E239" s="4" t="s">
        <v>3</v>
      </c>
      <c r="F239" s="4" t="s">
        <v>59</v>
      </c>
      <c r="G239" s="5">
        <v>44713</v>
      </c>
      <c r="H239" s="5">
        <v>44925</v>
      </c>
      <c r="I239" s="6"/>
    </row>
    <row r="240" spans="1:9" ht="64.5" thickBot="1" x14ac:dyDescent="0.3">
      <c r="A240" s="1">
        <v>2606</v>
      </c>
      <c r="B240" s="1" t="s">
        <v>443</v>
      </c>
      <c r="C240" s="1" t="s">
        <v>444</v>
      </c>
      <c r="D240" s="1" t="s">
        <v>390</v>
      </c>
      <c r="E240" s="1" t="s">
        <v>3</v>
      </c>
      <c r="F240" s="1" t="s">
        <v>59</v>
      </c>
      <c r="G240" s="2">
        <v>44713</v>
      </c>
      <c r="H240" s="2">
        <v>44925</v>
      </c>
    </row>
    <row r="241" spans="1:9" ht="39" thickBot="1" x14ac:dyDescent="0.3">
      <c r="A241" s="1">
        <v>2526</v>
      </c>
      <c r="B241" s="1" t="s">
        <v>446</v>
      </c>
      <c r="C241" s="1" t="s">
        <v>447</v>
      </c>
      <c r="D241" s="1" t="s">
        <v>390</v>
      </c>
      <c r="E241" s="1" t="s">
        <v>445</v>
      </c>
      <c r="F241" s="1" t="s">
        <v>10</v>
      </c>
      <c r="G241" s="2">
        <v>44462</v>
      </c>
      <c r="H241" s="2">
        <v>44826</v>
      </c>
      <c r="I241" s="3">
        <v>0</v>
      </c>
    </row>
    <row r="242" spans="1:9" ht="39" thickBot="1" x14ac:dyDescent="0.3">
      <c r="A242" s="4">
        <v>2528</v>
      </c>
      <c r="B242" s="4" t="s">
        <v>446</v>
      </c>
      <c r="C242" s="4" t="s">
        <v>448</v>
      </c>
      <c r="D242" s="4" t="s">
        <v>390</v>
      </c>
      <c r="E242" s="4" t="s">
        <v>445</v>
      </c>
      <c r="F242" s="4" t="s">
        <v>10</v>
      </c>
      <c r="G242" s="5">
        <v>44462</v>
      </c>
      <c r="H242" s="5">
        <v>44826</v>
      </c>
      <c r="I242" s="6">
        <v>0</v>
      </c>
    </row>
    <row r="243" spans="1:9" ht="39" thickBot="1" x14ac:dyDescent="0.3">
      <c r="A243" s="4">
        <v>2529</v>
      </c>
      <c r="B243" s="4" t="s">
        <v>519</v>
      </c>
      <c r="C243" s="4" t="s">
        <v>520</v>
      </c>
      <c r="D243" s="4" t="s">
        <v>2</v>
      </c>
      <c r="E243" s="4" t="s">
        <v>445</v>
      </c>
      <c r="F243" s="4" t="s">
        <v>521</v>
      </c>
      <c r="G243" s="5">
        <v>44501</v>
      </c>
      <c r="H243" s="5">
        <v>44681</v>
      </c>
      <c r="I243" s="6">
        <v>100</v>
      </c>
    </row>
    <row r="244" spans="1:9" ht="128.25" thickBot="1" x14ac:dyDescent="0.3">
      <c r="A244" s="1">
        <v>2530</v>
      </c>
      <c r="B244" s="1" t="s">
        <v>449</v>
      </c>
      <c r="C244" s="1" t="s">
        <v>450</v>
      </c>
      <c r="D244" s="1" t="s">
        <v>390</v>
      </c>
      <c r="E244" s="1" t="s">
        <v>445</v>
      </c>
      <c r="F244" s="1" t="s">
        <v>10</v>
      </c>
      <c r="G244" s="2">
        <v>44462</v>
      </c>
      <c r="H244" s="2">
        <v>44826</v>
      </c>
      <c r="I244" s="3">
        <v>0</v>
      </c>
    </row>
    <row r="245" spans="1:9" ht="51.75" thickBot="1" x14ac:dyDescent="0.3">
      <c r="A245" s="4">
        <v>2543</v>
      </c>
      <c r="B245" s="4" t="s">
        <v>451</v>
      </c>
      <c r="C245" s="4" t="s">
        <v>452</v>
      </c>
      <c r="D245" s="4" t="s">
        <v>390</v>
      </c>
      <c r="E245" s="4" t="s">
        <v>445</v>
      </c>
      <c r="F245" s="4" t="s">
        <v>14</v>
      </c>
      <c r="G245" s="5">
        <v>44470</v>
      </c>
      <c r="H245" s="5">
        <v>44778</v>
      </c>
      <c r="I245" s="6">
        <v>0</v>
      </c>
    </row>
    <row r="246" spans="1:9" ht="39" thickBot="1" x14ac:dyDescent="0.3">
      <c r="A246" s="1">
        <v>2565</v>
      </c>
      <c r="B246" s="1" t="s">
        <v>453</v>
      </c>
      <c r="C246" s="1" t="s">
        <v>454</v>
      </c>
      <c r="D246" s="1" t="s">
        <v>390</v>
      </c>
      <c r="E246" s="1" t="s">
        <v>445</v>
      </c>
      <c r="F246" s="1" t="s">
        <v>10</v>
      </c>
      <c r="G246" s="2">
        <v>44564</v>
      </c>
      <c r="H246" s="2">
        <v>44910</v>
      </c>
      <c r="I246" s="3">
        <v>0</v>
      </c>
    </row>
    <row r="247" spans="1:9" ht="64.5" thickBot="1" x14ac:dyDescent="0.3">
      <c r="A247" s="4">
        <v>2567</v>
      </c>
      <c r="B247" s="4" t="s">
        <v>455</v>
      </c>
      <c r="C247" s="4" t="s">
        <v>456</v>
      </c>
      <c r="D247" s="4" t="s">
        <v>390</v>
      </c>
      <c r="E247" s="4" t="s">
        <v>445</v>
      </c>
      <c r="F247" s="4" t="s">
        <v>10</v>
      </c>
      <c r="G247" s="5">
        <v>44564</v>
      </c>
      <c r="H247" s="5">
        <v>44826</v>
      </c>
      <c r="I247" s="6">
        <v>0</v>
      </c>
    </row>
    <row r="248" spans="1:9" ht="39" thickBot="1" x14ac:dyDescent="0.3">
      <c r="A248" s="1">
        <v>2568</v>
      </c>
      <c r="B248" s="1" t="s">
        <v>453</v>
      </c>
      <c r="C248" s="1" t="s">
        <v>457</v>
      </c>
      <c r="D248" s="1" t="s">
        <v>390</v>
      </c>
      <c r="E248" s="1" t="s">
        <v>445</v>
      </c>
      <c r="F248" s="1" t="s">
        <v>10</v>
      </c>
      <c r="G248" s="2">
        <v>44564</v>
      </c>
      <c r="H248" s="2">
        <v>44910</v>
      </c>
      <c r="I248" s="3">
        <v>0</v>
      </c>
    </row>
    <row r="249" spans="1:9" ht="77.25" thickBot="1" x14ac:dyDescent="0.3">
      <c r="A249" s="1">
        <v>2288</v>
      </c>
      <c r="B249" s="1" t="s">
        <v>458</v>
      </c>
      <c r="C249" s="1" t="s">
        <v>459</v>
      </c>
      <c r="D249" s="1" t="s">
        <v>28</v>
      </c>
      <c r="E249" s="1" t="s">
        <v>460</v>
      </c>
      <c r="F249" s="1" t="s">
        <v>10</v>
      </c>
      <c r="G249" s="2">
        <v>44046</v>
      </c>
      <c r="H249" s="2">
        <v>44380</v>
      </c>
      <c r="I249" s="3">
        <v>100</v>
      </c>
    </row>
    <row r="250" spans="1:9" ht="39" thickBot="1" x14ac:dyDescent="0.3">
      <c r="A250" s="4">
        <v>2289</v>
      </c>
      <c r="B250" s="4" t="s">
        <v>461</v>
      </c>
      <c r="C250" s="4" t="s">
        <v>459</v>
      </c>
      <c r="D250" s="4" t="s">
        <v>28</v>
      </c>
      <c r="E250" s="4" t="s">
        <v>460</v>
      </c>
      <c r="F250" s="4" t="s">
        <v>10</v>
      </c>
      <c r="G250" s="5">
        <v>44046</v>
      </c>
      <c r="H250" s="5">
        <v>44380</v>
      </c>
      <c r="I250" s="6">
        <v>100</v>
      </c>
    </row>
    <row r="251" spans="1:9" ht="39" thickBot="1" x14ac:dyDescent="0.3">
      <c r="A251" s="1">
        <v>2290</v>
      </c>
      <c r="B251" s="1" t="s">
        <v>462</v>
      </c>
      <c r="C251" s="1" t="s">
        <v>463</v>
      </c>
      <c r="D251" s="1" t="s">
        <v>28</v>
      </c>
      <c r="E251" s="1" t="s">
        <v>460</v>
      </c>
      <c r="F251" s="1" t="s">
        <v>10</v>
      </c>
      <c r="G251" s="2">
        <v>44046</v>
      </c>
      <c r="H251" s="2">
        <v>44380</v>
      </c>
      <c r="I251" s="3">
        <v>100</v>
      </c>
    </row>
    <row r="252" spans="1:9" ht="51.75" thickBot="1" x14ac:dyDescent="0.3">
      <c r="A252" s="4">
        <v>2291</v>
      </c>
      <c r="B252" s="4" t="s">
        <v>464</v>
      </c>
      <c r="C252" s="4" t="s">
        <v>465</v>
      </c>
      <c r="D252" s="4" t="s">
        <v>28</v>
      </c>
      <c r="E252" s="4" t="s">
        <v>460</v>
      </c>
      <c r="F252" s="4" t="s">
        <v>10</v>
      </c>
      <c r="G252" s="5">
        <v>44046</v>
      </c>
      <c r="H252" s="5">
        <v>44380</v>
      </c>
      <c r="I252" s="6">
        <v>100</v>
      </c>
    </row>
    <row r="253" spans="1:9" ht="51.75" thickBot="1" x14ac:dyDescent="0.3">
      <c r="A253" s="1">
        <v>2292</v>
      </c>
      <c r="B253" s="1" t="s">
        <v>466</v>
      </c>
      <c r="C253" s="1" t="s">
        <v>467</v>
      </c>
      <c r="D253" s="1" t="s">
        <v>28</v>
      </c>
      <c r="E253" s="1" t="s">
        <v>460</v>
      </c>
      <c r="F253" s="1" t="s">
        <v>10</v>
      </c>
      <c r="G253" s="2">
        <v>44046</v>
      </c>
      <c r="H253" s="2">
        <v>44380</v>
      </c>
      <c r="I253" s="3">
        <v>100</v>
      </c>
    </row>
    <row r="254" spans="1:9" ht="102.75" thickBot="1" x14ac:dyDescent="0.3">
      <c r="A254" s="4">
        <v>2365</v>
      </c>
      <c r="B254" s="4" t="s">
        <v>468</v>
      </c>
      <c r="C254" s="4" t="s">
        <v>469</v>
      </c>
      <c r="D254" s="4" t="s">
        <v>28</v>
      </c>
      <c r="E254" s="4" t="s">
        <v>445</v>
      </c>
      <c r="F254" s="4" t="s">
        <v>29</v>
      </c>
      <c r="G254" s="5">
        <v>44105</v>
      </c>
      <c r="H254" s="5">
        <v>44196</v>
      </c>
      <c r="I254" s="6">
        <v>100</v>
      </c>
    </row>
    <row r="255" spans="1:9" ht="51.75" thickBot="1" x14ac:dyDescent="0.3">
      <c r="A255" s="1">
        <v>2457</v>
      </c>
      <c r="B255" s="1" t="s">
        <v>470</v>
      </c>
      <c r="C255" s="1" t="s">
        <v>471</v>
      </c>
      <c r="D255" s="1" t="s">
        <v>28</v>
      </c>
      <c r="E255" s="1" t="s">
        <v>445</v>
      </c>
      <c r="F255" s="1" t="s">
        <v>200</v>
      </c>
      <c r="G255" s="2">
        <v>44409</v>
      </c>
      <c r="H255" s="2">
        <v>44732</v>
      </c>
      <c r="I255" s="3">
        <v>100</v>
      </c>
    </row>
    <row r="256" spans="1:9" ht="51.75" thickBot="1" x14ac:dyDescent="0.3">
      <c r="A256" s="4">
        <v>2464</v>
      </c>
      <c r="B256" s="4" t="s">
        <v>472</v>
      </c>
      <c r="C256" s="4" t="s">
        <v>473</v>
      </c>
      <c r="D256" s="4" t="s">
        <v>28</v>
      </c>
      <c r="E256" s="4" t="s">
        <v>445</v>
      </c>
      <c r="F256" s="4" t="s">
        <v>14</v>
      </c>
      <c r="G256" s="5">
        <v>44377</v>
      </c>
      <c r="H256" s="5">
        <v>44727</v>
      </c>
      <c r="I256" s="6">
        <v>100</v>
      </c>
    </row>
    <row r="257" spans="1:9" ht="51.75" thickBot="1" x14ac:dyDescent="0.3">
      <c r="A257" s="4">
        <v>2467</v>
      </c>
      <c r="B257" s="1" t="s">
        <v>474</v>
      </c>
      <c r="C257" s="1" t="s">
        <v>518</v>
      </c>
      <c r="D257" s="1" t="s">
        <v>2</v>
      </c>
      <c r="E257" s="1" t="s">
        <v>445</v>
      </c>
      <c r="F257" s="1" t="s">
        <v>14</v>
      </c>
      <c r="G257" s="2">
        <v>44377</v>
      </c>
      <c r="H257" s="2">
        <v>44696</v>
      </c>
      <c r="I257" s="3">
        <v>100</v>
      </c>
    </row>
    <row r="258" spans="1:9" ht="51.75" thickBot="1" x14ac:dyDescent="0.3">
      <c r="A258" s="1">
        <v>2470</v>
      </c>
      <c r="B258" s="1" t="s">
        <v>474</v>
      </c>
      <c r="C258" s="1" t="s">
        <v>475</v>
      </c>
      <c r="D258" s="1" t="s">
        <v>28</v>
      </c>
      <c r="E258" s="1" t="s">
        <v>445</v>
      </c>
      <c r="F258" s="1" t="s">
        <v>14</v>
      </c>
      <c r="G258" s="2">
        <v>44377</v>
      </c>
      <c r="H258" s="2">
        <v>44727</v>
      </c>
      <c r="I258" s="3">
        <v>100</v>
      </c>
    </row>
    <row r="259" spans="1:9" ht="39" thickBot="1" x14ac:dyDescent="0.3">
      <c r="A259" s="4">
        <v>2560</v>
      </c>
      <c r="B259" s="4" t="s">
        <v>476</v>
      </c>
      <c r="C259" s="4" t="s">
        <v>447</v>
      </c>
      <c r="D259" s="4" t="s">
        <v>28</v>
      </c>
      <c r="E259" s="4" t="s">
        <v>445</v>
      </c>
      <c r="F259" s="4" t="s">
        <v>10</v>
      </c>
      <c r="G259" s="5">
        <v>44564</v>
      </c>
      <c r="H259" s="5">
        <v>44742</v>
      </c>
      <c r="I259" s="6">
        <v>100</v>
      </c>
    </row>
    <row r="260" spans="1:9" ht="64.5" thickBot="1" x14ac:dyDescent="0.3">
      <c r="A260" s="1">
        <v>2561</v>
      </c>
      <c r="B260" s="1" t="s">
        <v>477</v>
      </c>
      <c r="C260" s="1" t="s">
        <v>478</v>
      </c>
      <c r="D260" s="1" t="s">
        <v>28</v>
      </c>
      <c r="E260" s="1" t="s">
        <v>445</v>
      </c>
      <c r="F260" s="1" t="s">
        <v>29</v>
      </c>
      <c r="G260" s="2">
        <v>44564</v>
      </c>
      <c r="H260" s="2">
        <v>44742</v>
      </c>
      <c r="I260" s="3">
        <v>100</v>
      </c>
    </row>
    <row r="261" spans="1:9" ht="39" thickBot="1" x14ac:dyDescent="0.3">
      <c r="A261" s="4">
        <v>2563</v>
      </c>
      <c r="B261" s="4" t="s">
        <v>479</v>
      </c>
      <c r="C261" s="4" t="s">
        <v>480</v>
      </c>
      <c r="D261" s="4" t="s">
        <v>28</v>
      </c>
      <c r="E261" s="4" t="s">
        <v>445</v>
      </c>
      <c r="F261" s="4" t="s">
        <v>10</v>
      </c>
      <c r="G261" s="5">
        <v>44564</v>
      </c>
      <c r="H261" s="5">
        <v>44742</v>
      </c>
      <c r="I261" s="6">
        <v>100</v>
      </c>
    </row>
    <row r="262" spans="1:9" ht="39" thickBot="1" x14ac:dyDescent="0.3">
      <c r="A262" s="1">
        <v>2569</v>
      </c>
      <c r="B262" s="1" t="s">
        <v>481</v>
      </c>
      <c r="C262" s="1" t="s">
        <v>482</v>
      </c>
      <c r="D262" s="1" t="s">
        <v>28</v>
      </c>
      <c r="E262" s="1" t="s">
        <v>445</v>
      </c>
      <c r="F262" s="1" t="s">
        <v>10</v>
      </c>
      <c r="G262" s="2">
        <v>44564</v>
      </c>
      <c r="H262" s="2">
        <v>44742</v>
      </c>
      <c r="I262" s="3">
        <v>100</v>
      </c>
    </row>
    <row r="263" spans="1:9" ht="51.75" thickBot="1" x14ac:dyDescent="0.3">
      <c r="A263" s="4">
        <v>2570</v>
      </c>
      <c r="B263" s="4" t="s">
        <v>483</v>
      </c>
      <c r="C263" s="4" t="s">
        <v>484</v>
      </c>
      <c r="D263" s="4" t="s">
        <v>28</v>
      </c>
      <c r="E263" s="4" t="s">
        <v>445</v>
      </c>
      <c r="F263" s="4" t="s">
        <v>68</v>
      </c>
      <c r="G263" s="5">
        <v>44564</v>
      </c>
      <c r="H263" s="5">
        <v>44742</v>
      </c>
      <c r="I263" s="6">
        <v>100</v>
      </c>
    </row>
    <row r="264" spans="1:9" ht="77.25" thickBot="1" x14ac:dyDescent="0.3">
      <c r="A264" s="1">
        <v>2571</v>
      </c>
      <c r="B264" s="1" t="s">
        <v>485</v>
      </c>
      <c r="C264" s="1" t="s">
        <v>484</v>
      </c>
      <c r="D264" s="1" t="s">
        <v>28</v>
      </c>
      <c r="E264" s="1" t="s">
        <v>445</v>
      </c>
      <c r="F264" s="1" t="s">
        <v>29</v>
      </c>
      <c r="G264" s="2">
        <v>44564</v>
      </c>
      <c r="H264" s="2">
        <v>44742</v>
      </c>
      <c r="I264" s="3">
        <v>100</v>
      </c>
    </row>
    <row r="265" spans="1:9" ht="51.75" thickBot="1" x14ac:dyDescent="0.3">
      <c r="A265" s="1">
        <v>2459</v>
      </c>
      <c r="B265" s="1" t="s">
        <v>511</v>
      </c>
      <c r="C265" s="1" t="s">
        <v>512</v>
      </c>
      <c r="D265" s="1" t="s">
        <v>28</v>
      </c>
      <c r="E265" s="1" t="s">
        <v>445</v>
      </c>
      <c r="F265" s="1" t="s">
        <v>10</v>
      </c>
      <c r="G265" s="2">
        <v>44368</v>
      </c>
      <c r="H265" s="2">
        <v>44732</v>
      </c>
      <c r="I265" s="3">
        <v>100</v>
      </c>
    </row>
    <row r="266" spans="1:9" ht="51.75" thickBot="1" x14ac:dyDescent="0.3">
      <c r="A266" s="4">
        <v>2460</v>
      </c>
      <c r="B266" s="4" t="s">
        <v>511</v>
      </c>
      <c r="C266" s="4" t="s">
        <v>513</v>
      </c>
      <c r="D266" s="4" t="s">
        <v>28</v>
      </c>
      <c r="E266" s="4" t="s">
        <v>445</v>
      </c>
      <c r="F266" s="4" t="s">
        <v>10</v>
      </c>
      <c r="G266" s="5">
        <v>44368</v>
      </c>
      <c r="H266" s="5">
        <v>44732</v>
      </c>
      <c r="I266" s="6">
        <v>100</v>
      </c>
    </row>
    <row r="267" spans="1:9" ht="51.75" thickBot="1" x14ac:dyDescent="0.3">
      <c r="A267" s="1">
        <v>2461</v>
      </c>
      <c r="B267" s="1" t="s">
        <v>511</v>
      </c>
      <c r="C267" s="1" t="s">
        <v>514</v>
      </c>
      <c r="D267" s="1" t="s">
        <v>28</v>
      </c>
      <c r="E267" s="1" t="s">
        <v>445</v>
      </c>
      <c r="F267" s="1" t="s">
        <v>10</v>
      </c>
      <c r="G267" s="2">
        <v>44368</v>
      </c>
      <c r="H267" s="2">
        <v>44732</v>
      </c>
      <c r="I267" s="3">
        <v>100</v>
      </c>
    </row>
    <row r="268" spans="1:9" ht="51" x14ac:dyDescent="0.25">
      <c r="A268" s="4">
        <v>2462</v>
      </c>
      <c r="B268" s="4" t="s">
        <v>511</v>
      </c>
      <c r="C268" s="4" t="s">
        <v>515</v>
      </c>
      <c r="D268" s="4" t="s">
        <v>28</v>
      </c>
      <c r="E268" s="4" t="s">
        <v>445</v>
      </c>
      <c r="F268" s="4" t="s">
        <v>10</v>
      </c>
      <c r="G268" s="5">
        <v>44368</v>
      </c>
      <c r="H268" s="5">
        <v>44732</v>
      </c>
      <c r="I268" s="6">
        <v>100</v>
      </c>
    </row>
  </sheetData>
  <autoFilter ref="A1:I268"/>
  <conditionalFormatting sqref="A1:A1048576">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3"/>
  <sheetViews>
    <sheetView tabSelected="1" topLeftCell="A2" zoomScale="115" zoomScaleNormal="115" workbookViewId="0">
      <pane xSplit="1" ySplit="7" topLeftCell="B9" activePane="bottomRight" state="frozen"/>
      <selection activeCell="E44" sqref="E44"/>
      <selection pane="topRight" activeCell="E44" sqref="E44"/>
      <selection pane="bottomLeft" activeCell="E44" sqref="E44"/>
      <selection pane="bottomRight" activeCell="E44" sqref="E44"/>
    </sheetView>
  </sheetViews>
  <sheetFormatPr baseColWidth="10" defaultRowHeight="15" x14ac:dyDescent="0.25"/>
  <cols>
    <col min="1" max="1" width="44.85546875" customWidth="1"/>
    <col min="3" max="3" width="15.28515625" customWidth="1"/>
    <col min="4" max="4" width="15.85546875" customWidth="1"/>
    <col min="5" max="5" width="13" customWidth="1"/>
    <col min="7" max="7" width="14.7109375" customWidth="1"/>
    <col min="8" max="9" width="15" customWidth="1"/>
    <col min="10" max="10" width="13" customWidth="1"/>
  </cols>
  <sheetData>
    <row r="2" spans="1:10" x14ac:dyDescent="0.25">
      <c r="A2" s="44" t="s">
        <v>548</v>
      </c>
      <c r="B2" s="44"/>
      <c r="C2" s="44"/>
      <c r="D2" s="44"/>
      <c r="E2" s="44"/>
      <c r="F2" s="44"/>
      <c r="G2" s="44"/>
      <c r="H2" s="44"/>
      <c r="I2" s="44"/>
      <c r="J2" s="44"/>
    </row>
    <row r="3" spans="1:10" x14ac:dyDescent="0.25">
      <c r="A3" s="43" t="s">
        <v>547</v>
      </c>
      <c r="B3" s="43"/>
      <c r="C3" s="43"/>
      <c r="D3" s="43"/>
      <c r="E3" s="43"/>
      <c r="F3" s="43"/>
      <c r="G3" s="43"/>
      <c r="H3" s="43"/>
      <c r="I3" s="43"/>
      <c r="J3" s="43"/>
    </row>
    <row r="4" spans="1:10" x14ac:dyDescent="0.25">
      <c r="A4" s="43" t="s">
        <v>546</v>
      </c>
      <c r="B4" s="43"/>
      <c r="C4" s="43"/>
      <c r="D4" s="43"/>
      <c r="E4" s="43"/>
      <c r="F4" s="43"/>
      <c r="G4" s="43"/>
      <c r="H4" s="43"/>
      <c r="I4" s="43"/>
      <c r="J4" s="43"/>
    </row>
    <row r="5" spans="1:10" x14ac:dyDescent="0.25">
      <c r="A5" s="43" t="s">
        <v>545</v>
      </c>
      <c r="B5" s="43"/>
      <c r="C5" s="43"/>
      <c r="D5" s="43"/>
      <c r="E5" s="43"/>
      <c r="F5" s="43"/>
      <c r="G5" s="43"/>
      <c r="H5" s="43"/>
      <c r="I5" s="43"/>
      <c r="J5" s="43"/>
    </row>
    <row r="6" spans="1:10" ht="15.75" thickBot="1" x14ac:dyDescent="0.3">
      <c r="A6" s="12"/>
    </row>
    <row r="7" spans="1:10" ht="30" customHeight="1" thickBot="1" x14ac:dyDescent="0.3">
      <c r="A7" s="42"/>
      <c r="B7" s="41" t="s">
        <v>544</v>
      </c>
      <c r="C7" s="40"/>
      <c r="D7" s="40"/>
      <c r="E7" s="39"/>
      <c r="F7" s="38" t="s">
        <v>543</v>
      </c>
      <c r="G7" s="37"/>
      <c r="H7" s="37"/>
      <c r="I7" s="37"/>
      <c r="J7" s="36"/>
    </row>
    <row r="8" spans="1:10" ht="24.75" thickBot="1" x14ac:dyDescent="0.3">
      <c r="A8" s="35" t="s">
        <v>542</v>
      </c>
      <c r="B8" s="16" t="s">
        <v>539</v>
      </c>
      <c r="C8" s="34" t="s">
        <v>538</v>
      </c>
      <c r="D8" s="34" t="s">
        <v>541</v>
      </c>
      <c r="E8" s="33" t="s">
        <v>540</v>
      </c>
      <c r="F8" s="14" t="s">
        <v>539</v>
      </c>
      <c r="G8" s="32" t="s">
        <v>538</v>
      </c>
      <c r="H8" s="32" t="s">
        <v>537</v>
      </c>
      <c r="I8" s="31" t="s">
        <v>536</v>
      </c>
      <c r="J8" s="30" t="s">
        <v>535</v>
      </c>
    </row>
    <row r="9" spans="1:10" x14ac:dyDescent="0.25">
      <c r="A9" s="24" t="s">
        <v>534</v>
      </c>
      <c r="B9" s="29">
        <v>0</v>
      </c>
      <c r="C9" s="29">
        <v>0</v>
      </c>
      <c r="D9" s="29">
        <v>0</v>
      </c>
      <c r="E9" s="21" t="str">
        <f>IF(C9&gt;0,C9/B9,"N/A")</f>
        <v>N/A</v>
      </c>
      <c r="F9" s="28">
        <v>0</v>
      </c>
      <c r="G9" s="28">
        <v>0</v>
      </c>
      <c r="H9" s="28">
        <v>0</v>
      </c>
      <c r="I9" s="27">
        <v>0</v>
      </c>
      <c r="J9" s="26" t="str">
        <f>IF(G9&gt;0,G9/F9,"N/A")</f>
        <v>N/A</v>
      </c>
    </row>
    <row r="10" spans="1:10" x14ac:dyDescent="0.25">
      <c r="A10" s="24" t="s">
        <v>533</v>
      </c>
      <c r="B10" s="22">
        <v>0</v>
      </c>
      <c r="C10" s="22">
        <v>0</v>
      </c>
      <c r="D10" s="22">
        <v>0</v>
      </c>
      <c r="E10" s="21" t="str">
        <f>IF(C10&gt;0,C10/B10,"N/A")</f>
        <v>N/A</v>
      </c>
      <c r="F10" s="20">
        <v>0</v>
      </c>
      <c r="G10" s="20">
        <v>0</v>
      </c>
      <c r="H10" s="20">
        <v>0</v>
      </c>
      <c r="I10" s="19">
        <v>0</v>
      </c>
      <c r="J10" s="18" t="str">
        <f>IF(G10&gt;0,G10/F10,"N/A")</f>
        <v>N/A</v>
      </c>
    </row>
    <row r="11" spans="1:10" x14ac:dyDescent="0.25">
      <c r="A11" s="24" t="s">
        <v>223</v>
      </c>
      <c r="B11" s="22">
        <v>0</v>
      </c>
      <c r="C11" s="22">
        <v>0</v>
      </c>
      <c r="D11" s="22">
        <v>0</v>
      </c>
      <c r="E11" s="21" t="str">
        <f>IF(C11&gt;0,C11/B11,"N/A")</f>
        <v>N/A</v>
      </c>
      <c r="F11" s="20">
        <v>2</v>
      </c>
      <c r="G11" s="20">
        <v>2</v>
      </c>
      <c r="H11" s="20">
        <v>0</v>
      </c>
      <c r="I11" s="19">
        <v>0</v>
      </c>
      <c r="J11" s="18">
        <f>IF(G11&gt;0,G11/F11,"N/A")</f>
        <v>1</v>
      </c>
    </row>
    <row r="12" spans="1:10" x14ac:dyDescent="0.25">
      <c r="A12" s="24" t="s">
        <v>532</v>
      </c>
      <c r="B12" s="22">
        <v>0</v>
      </c>
      <c r="C12" s="22">
        <v>0</v>
      </c>
      <c r="D12" s="22">
        <v>0</v>
      </c>
      <c r="E12" s="21" t="str">
        <f>IF(C12&gt;0,C12/B12,"N/A")</f>
        <v>N/A</v>
      </c>
      <c r="F12" s="20">
        <v>5</v>
      </c>
      <c r="G12" s="20">
        <v>3</v>
      </c>
      <c r="H12" s="20">
        <v>0</v>
      </c>
      <c r="I12" s="19">
        <v>2</v>
      </c>
      <c r="J12" s="18">
        <f>IF(G12&gt;0,G12/F12,"N/A")</f>
        <v>0.6</v>
      </c>
    </row>
    <row r="13" spans="1:10" x14ac:dyDescent="0.25">
      <c r="A13" s="24" t="s">
        <v>14</v>
      </c>
      <c r="B13" s="22">
        <v>0</v>
      </c>
      <c r="C13" s="22">
        <v>0</v>
      </c>
      <c r="D13" s="22">
        <v>0</v>
      </c>
      <c r="E13" s="21" t="str">
        <f>IF(C13&gt;0,C13/B13,"N/A")</f>
        <v>N/A</v>
      </c>
      <c r="F13" s="20">
        <v>12</v>
      </c>
      <c r="G13" s="20">
        <v>12</v>
      </c>
      <c r="H13" s="20">
        <v>0</v>
      </c>
      <c r="I13" s="19">
        <v>0</v>
      </c>
      <c r="J13" s="18">
        <f>IF(G13&gt;0,G13/F13,"N/A")</f>
        <v>1</v>
      </c>
    </row>
    <row r="14" spans="1:10" x14ac:dyDescent="0.25">
      <c r="A14" s="24" t="s">
        <v>59</v>
      </c>
      <c r="B14" s="22">
        <v>3</v>
      </c>
      <c r="C14" s="22">
        <v>3</v>
      </c>
      <c r="D14" s="22">
        <v>0</v>
      </c>
      <c r="E14" s="21">
        <f>IF(C14&gt;0,C14/B14,"N/A")</f>
        <v>1</v>
      </c>
      <c r="F14" s="20">
        <v>28</v>
      </c>
      <c r="G14" s="20">
        <v>12</v>
      </c>
      <c r="H14" s="20">
        <v>0</v>
      </c>
      <c r="I14" s="19">
        <v>16</v>
      </c>
      <c r="J14" s="18">
        <f>IF(G14&gt;0,G14/F14,"N/A")</f>
        <v>0.42857142857142855</v>
      </c>
    </row>
    <row r="15" spans="1:10" x14ac:dyDescent="0.25">
      <c r="A15" s="24" t="s">
        <v>29</v>
      </c>
      <c r="B15" s="22">
        <v>0</v>
      </c>
      <c r="C15" s="22">
        <v>0</v>
      </c>
      <c r="D15" s="22">
        <v>0</v>
      </c>
      <c r="E15" s="21" t="str">
        <f>IF(C15&gt;0,C15/B15,"N/A")</f>
        <v>N/A</v>
      </c>
      <c r="F15" s="20">
        <v>9</v>
      </c>
      <c r="G15" s="20">
        <v>9</v>
      </c>
      <c r="H15" s="20">
        <v>0</v>
      </c>
      <c r="I15" s="19">
        <v>0</v>
      </c>
      <c r="J15" s="18">
        <f>IF(G15&gt;0,G15/F15,"N/A")</f>
        <v>1</v>
      </c>
    </row>
    <row r="16" spans="1:10" x14ac:dyDescent="0.25">
      <c r="A16" s="24" t="s">
        <v>164</v>
      </c>
      <c r="B16" s="22">
        <v>0</v>
      </c>
      <c r="C16" s="22">
        <v>0</v>
      </c>
      <c r="D16" s="22">
        <v>0</v>
      </c>
      <c r="E16" s="21" t="str">
        <f>IF(C16&gt;0,C16/B16,"N/A")</f>
        <v>N/A</v>
      </c>
      <c r="F16" s="20">
        <v>2</v>
      </c>
      <c r="G16" s="20">
        <v>2</v>
      </c>
      <c r="H16" s="20">
        <v>0</v>
      </c>
      <c r="I16" s="19">
        <v>0</v>
      </c>
      <c r="J16" s="18">
        <f>IF(G16&gt;0,G16/F16,"N/A")</f>
        <v>1</v>
      </c>
    </row>
    <row r="17" spans="1:10" ht="22.5" x14ac:dyDescent="0.25">
      <c r="A17" s="25" t="s">
        <v>279</v>
      </c>
      <c r="B17" s="22">
        <v>0</v>
      </c>
      <c r="C17" s="22">
        <v>0</v>
      </c>
      <c r="D17" s="22">
        <v>0</v>
      </c>
      <c r="E17" s="21" t="str">
        <f>IF(C17&gt;0,C17/B17,"N/A")</f>
        <v>N/A</v>
      </c>
      <c r="F17" s="20">
        <v>1</v>
      </c>
      <c r="G17" s="20">
        <v>1</v>
      </c>
      <c r="H17" s="20">
        <v>0</v>
      </c>
      <c r="I17" s="19">
        <v>0</v>
      </c>
      <c r="J17" s="18">
        <f>IF(G17&gt;0,G17/F17,"N/A")</f>
        <v>1</v>
      </c>
    </row>
    <row r="18" spans="1:10" ht="22.5" x14ac:dyDescent="0.25">
      <c r="A18" s="24" t="s">
        <v>200</v>
      </c>
      <c r="B18" s="22">
        <v>2</v>
      </c>
      <c r="C18" s="22">
        <v>2</v>
      </c>
      <c r="D18" s="22">
        <v>0</v>
      </c>
      <c r="E18" s="21">
        <f>IF(C18&gt;0,C18/B18,"N/A")</f>
        <v>1</v>
      </c>
      <c r="F18" s="20">
        <v>10</v>
      </c>
      <c r="G18" s="20">
        <v>7</v>
      </c>
      <c r="H18" s="20">
        <v>0</v>
      </c>
      <c r="I18" s="19">
        <v>3</v>
      </c>
      <c r="J18" s="18">
        <f>IF(G18&gt;0,G18/F18,"N/A")</f>
        <v>0.7</v>
      </c>
    </row>
    <row r="19" spans="1:10" x14ac:dyDescent="0.25">
      <c r="A19" s="24" t="s">
        <v>10</v>
      </c>
      <c r="B19" s="22">
        <v>3</v>
      </c>
      <c r="C19" s="22">
        <v>3</v>
      </c>
      <c r="D19" s="22">
        <v>0</v>
      </c>
      <c r="E19" s="21">
        <f>IF(C19&gt;0,C19/B19,"N/A")</f>
        <v>1</v>
      </c>
      <c r="F19" s="20">
        <v>28</v>
      </c>
      <c r="G19" s="20">
        <v>26</v>
      </c>
      <c r="H19" s="20">
        <v>0</v>
      </c>
      <c r="I19" s="19">
        <v>2</v>
      </c>
      <c r="J19" s="18">
        <f>IF(G19&gt;0,G19/F19,"N/A")</f>
        <v>0.9285714285714286</v>
      </c>
    </row>
    <row r="20" spans="1:10" x14ac:dyDescent="0.25">
      <c r="A20" s="24" t="s">
        <v>68</v>
      </c>
      <c r="B20" s="22">
        <v>0</v>
      </c>
      <c r="C20" s="22">
        <v>0</v>
      </c>
      <c r="D20" s="22">
        <v>0</v>
      </c>
      <c r="E20" s="21" t="str">
        <f>IF(C20&gt;0,C20/B20,"N/A")</f>
        <v>N/A</v>
      </c>
      <c r="F20" s="20">
        <v>10</v>
      </c>
      <c r="G20" s="20">
        <v>10</v>
      </c>
      <c r="H20" s="20">
        <v>0</v>
      </c>
      <c r="I20" s="19">
        <v>0</v>
      </c>
      <c r="J20" s="18">
        <f>IF(G20&gt;0,G20/F20,"N/A")</f>
        <v>1</v>
      </c>
    </row>
    <row r="21" spans="1:10" x14ac:dyDescent="0.25">
      <c r="A21" s="24" t="s">
        <v>149</v>
      </c>
      <c r="B21" s="22">
        <v>0</v>
      </c>
      <c r="C21" s="22">
        <v>0</v>
      </c>
      <c r="D21" s="22">
        <v>0</v>
      </c>
      <c r="E21" s="21" t="str">
        <f>IF(C21&gt;0,C21/B21,"N/A")</f>
        <v>N/A</v>
      </c>
      <c r="F21" s="20">
        <v>6</v>
      </c>
      <c r="G21" s="20">
        <v>6</v>
      </c>
      <c r="H21" s="20">
        <v>0</v>
      </c>
      <c r="I21" s="19">
        <v>0</v>
      </c>
      <c r="J21" s="18">
        <f>IF(G21&gt;0,G21/F21,"N/A")</f>
        <v>1</v>
      </c>
    </row>
    <row r="22" spans="1:10" x14ac:dyDescent="0.25">
      <c r="A22" s="24" t="s">
        <v>20</v>
      </c>
      <c r="B22" s="22">
        <v>2</v>
      </c>
      <c r="C22" s="22">
        <v>2</v>
      </c>
      <c r="D22" s="22">
        <v>0</v>
      </c>
      <c r="E22" s="21">
        <f>IF(C22&gt;0,C22/B22,"N/A")</f>
        <v>1</v>
      </c>
      <c r="F22" s="20">
        <v>41</v>
      </c>
      <c r="G22" s="20">
        <v>38</v>
      </c>
      <c r="H22" s="20">
        <v>0</v>
      </c>
      <c r="I22" s="19">
        <v>3</v>
      </c>
      <c r="J22" s="18">
        <f>IF(G22&gt;0,G22/F22,"N/A")</f>
        <v>0.92682926829268297</v>
      </c>
    </row>
    <row r="23" spans="1:10" x14ac:dyDescent="0.25">
      <c r="A23" s="24" t="s">
        <v>531</v>
      </c>
      <c r="B23" s="22">
        <v>0</v>
      </c>
      <c r="C23" s="22">
        <v>0</v>
      </c>
      <c r="D23" s="22">
        <v>0</v>
      </c>
      <c r="E23" s="21" t="str">
        <f>IF(C23&gt;0,C23/B23,"N/A")</f>
        <v>N/A</v>
      </c>
      <c r="F23" s="20">
        <v>0</v>
      </c>
      <c r="G23" s="20">
        <v>0</v>
      </c>
      <c r="H23" s="20">
        <v>0</v>
      </c>
      <c r="I23" s="19">
        <v>0</v>
      </c>
      <c r="J23" s="18" t="str">
        <f>IF(G23&gt;0,G23/F23,"N/A")</f>
        <v>N/A</v>
      </c>
    </row>
    <row r="24" spans="1:10" x14ac:dyDescent="0.25">
      <c r="A24" s="24" t="s">
        <v>167</v>
      </c>
      <c r="B24" s="22">
        <v>0</v>
      </c>
      <c r="C24" s="22">
        <v>0</v>
      </c>
      <c r="D24" s="22">
        <v>0</v>
      </c>
      <c r="E24" s="21" t="str">
        <f>IF(C24&gt;0,C24/B24,"N/A")</f>
        <v>N/A</v>
      </c>
      <c r="F24" s="20">
        <v>2</v>
      </c>
      <c r="G24" s="20">
        <v>2</v>
      </c>
      <c r="H24" s="20">
        <v>0</v>
      </c>
      <c r="I24" s="19">
        <v>0</v>
      </c>
      <c r="J24" s="18">
        <f>IF(G24&gt;0,G24/F24,"N/A")</f>
        <v>1</v>
      </c>
    </row>
    <row r="25" spans="1:10" x14ac:dyDescent="0.25">
      <c r="A25" s="24" t="s">
        <v>407</v>
      </c>
      <c r="B25" s="22">
        <v>0</v>
      </c>
      <c r="C25" s="22">
        <v>0</v>
      </c>
      <c r="D25" s="22">
        <v>0</v>
      </c>
      <c r="E25" s="21" t="str">
        <f>IF(C25&gt;0,C25/B25,"N/A")</f>
        <v>N/A</v>
      </c>
      <c r="F25" s="20">
        <v>2</v>
      </c>
      <c r="G25" s="20">
        <v>0</v>
      </c>
      <c r="H25" s="20">
        <v>0</v>
      </c>
      <c r="I25" s="19">
        <v>2</v>
      </c>
      <c r="J25" s="18">
        <v>0</v>
      </c>
    </row>
    <row r="26" spans="1:10" x14ac:dyDescent="0.25">
      <c r="A26" s="24" t="s">
        <v>521</v>
      </c>
      <c r="B26" s="22">
        <v>0</v>
      </c>
      <c r="C26" s="22">
        <v>0</v>
      </c>
      <c r="D26" s="22">
        <v>0</v>
      </c>
      <c r="E26" s="21" t="str">
        <f>IF(C26&gt;0,C26/B26,"N/A")</f>
        <v>N/A</v>
      </c>
      <c r="F26" s="20">
        <v>0</v>
      </c>
      <c r="G26" s="20">
        <v>0</v>
      </c>
      <c r="H26" s="20">
        <v>0</v>
      </c>
      <c r="I26" s="19">
        <v>0</v>
      </c>
      <c r="J26" s="18" t="str">
        <f>IF(G26&gt;0,G26/F26,"N/A")</f>
        <v>N/A</v>
      </c>
    </row>
    <row r="27" spans="1:10" ht="22.5" x14ac:dyDescent="0.25">
      <c r="A27" s="24" t="s">
        <v>157</v>
      </c>
      <c r="B27" s="22">
        <v>0</v>
      </c>
      <c r="C27" s="22">
        <v>0</v>
      </c>
      <c r="D27" s="22">
        <v>0</v>
      </c>
      <c r="E27" s="21" t="str">
        <f>IF(C27&gt;0,C27/B27,"N/A")</f>
        <v>N/A</v>
      </c>
      <c r="F27" s="20">
        <v>10</v>
      </c>
      <c r="G27" s="20">
        <v>10</v>
      </c>
      <c r="H27" s="20">
        <v>0</v>
      </c>
      <c r="I27" s="19">
        <v>0</v>
      </c>
      <c r="J27" s="18">
        <f>IF(G27&gt;0,G27/F27,"N/A")</f>
        <v>1</v>
      </c>
    </row>
    <row r="28" spans="1:10" x14ac:dyDescent="0.25">
      <c r="A28" s="24" t="s">
        <v>175</v>
      </c>
      <c r="B28" s="22">
        <v>0</v>
      </c>
      <c r="C28" s="22">
        <v>0</v>
      </c>
      <c r="D28" s="22">
        <v>0</v>
      </c>
      <c r="E28" s="21" t="str">
        <f>IF(C28&gt;0,C28/B28,"N/A")</f>
        <v>N/A</v>
      </c>
      <c r="F28" s="20">
        <v>2</v>
      </c>
      <c r="G28" s="20">
        <v>2</v>
      </c>
      <c r="H28" s="20">
        <v>0</v>
      </c>
      <c r="I28" s="19">
        <v>0</v>
      </c>
      <c r="J28" s="18">
        <f>IF(G28&gt;0,G28/F28,"N/A")</f>
        <v>1</v>
      </c>
    </row>
    <row r="29" spans="1:10" ht="22.5" x14ac:dyDescent="0.25">
      <c r="A29" s="24" t="s">
        <v>4</v>
      </c>
      <c r="B29" s="22">
        <v>0</v>
      </c>
      <c r="C29" s="22">
        <v>0</v>
      </c>
      <c r="D29" s="22">
        <v>0</v>
      </c>
      <c r="E29" s="21" t="str">
        <f>IF(C29&gt;0,C29/B29,"N/A")</f>
        <v>N/A</v>
      </c>
      <c r="F29" s="20">
        <v>11</v>
      </c>
      <c r="G29" s="20">
        <v>11</v>
      </c>
      <c r="H29" s="20">
        <v>0</v>
      </c>
      <c r="I29" s="19">
        <v>0</v>
      </c>
      <c r="J29" s="18">
        <f>IF(G29&gt;0,G29/F29,"N/A")</f>
        <v>1</v>
      </c>
    </row>
    <row r="30" spans="1:10" x14ac:dyDescent="0.25">
      <c r="A30" s="24" t="s">
        <v>530</v>
      </c>
      <c r="B30" s="22">
        <v>0</v>
      </c>
      <c r="C30" s="22">
        <v>0</v>
      </c>
      <c r="D30" s="22">
        <v>0</v>
      </c>
      <c r="E30" s="21" t="str">
        <f>IF(C30&gt;0,C30/B30,"N/A")</f>
        <v>N/A</v>
      </c>
      <c r="F30" s="20">
        <v>0</v>
      </c>
      <c r="G30" s="20">
        <v>0</v>
      </c>
      <c r="H30" s="20">
        <v>0</v>
      </c>
      <c r="I30" s="19">
        <v>0</v>
      </c>
      <c r="J30" s="18" t="str">
        <f>IF(G30&gt;0,G30/F30,"N/A")</f>
        <v>N/A</v>
      </c>
    </row>
    <row r="31" spans="1:10" x14ac:dyDescent="0.25">
      <c r="A31" s="24" t="s">
        <v>294</v>
      </c>
      <c r="B31" s="22">
        <v>0</v>
      </c>
      <c r="C31" s="22">
        <v>0</v>
      </c>
      <c r="D31" s="22">
        <v>0</v>
      </c>
      <c r="E31" s="21" t="str">
        <f>IF(C31&gt;0,C31/B31,"N/A")</f>
        <v>N/A</v>
      </c>
      <c r="F31" s="20">
        <v>1</v>
      </c>
      <c r="G31" s="20">
        <v>1</v>
      </c>
      <c r="H31" s="20">
        <v>0</v>
      </c>
      <c r="I31" s="19">
        <v>0</v>
      </c>
      <c r="J31" s="18">
        <f>IF(G31&gt;0,G31/F31,"N/A")</f>
        <v>1</v>
      </c>
    </row>
    <row r="32" spans="1:10" x14ac:dyDescent="0.25">
      <c r="A32" s="24" t="s">
        <v>241</v>
      </c>
      <c r="B32" s="22">
        <v>0</v>
      </c>
      <c r="C32" s="22">
        <v>0</v>
      </c>
      <c r="D32" s="22">
        <v>0</v>
      </c>
      <c r="E32" s="21" t="str">
        <f>IF(C32&gt;0,C32/B32,"N/A")</f>
        <v>N/A</v>
      </c>
      <c r="F32" s="20">
        <v>2</v>
      </c>
      <c r="G32" s="20">
        <v>2</v>
      </c>
      <c r="H32" s="20">
        <v>0</v>
      </c>
      <c r="I32" s="19">
        <v>0</v>
      </c>
      <c r="J32" s="18">
        <f>IF(G32&gt;0,G32/F32,"N/A")</f>
        <v>1</v>
      </c>
    </row>
    <row r="33" spans="1:10" x14ac:dyDescent="0.25">
      <c r="A33" s="24" t="s">
        <v>242</v>
      </c>
      <c r="B33" s="22">
        <v>0</v>
      </c>
      <c r="C33" s="22">
        <v>0</v>
      </c>
      <c r="D33" s="22">
        <v>0</v>
      </c>
      <c r="E33" s="21" t="str">
        <f>IF(C33&gt;0,C33/B33,"N/A")</f>
        <v>N/A</v>
      </c>
      <c r="F33" s="20">
        <v>3</v>
      </c>
      <c r="G33" s="20">
        <v>3</v>
      </c>
      <c r="H33" s="20">
        <v>0</v>
      </c>
      <c r="I33" s="19">
        <v>0</v>
      </c>
      <c r="J33" s="18">
        <f>IF(G33&gt;0,G33/F33,"N/A")</f>
        <v>1</v>
      </c>
    </row>
    <row r="34" spans="1:10" x14ac:dyDescent="0.25">
      <c r="A34" s="24" t="s">
        <v>142</v>
      </c>
      <c r="B34" s="22">
        <v>0</v>
      </c>
      <c r="C34" s="22">
        <v>0</v>
      </c>
      <c r="D34" s="22">
        <v>0</v>
      </c>
      <c r="E34" s="21" t="str">
        <f>IF(C34&gt;0,C34/B34,"N/A")</f>
        <v>N/A</v>
      </c>
      <c r="F34" s="20">
        <v>1</v>
      </c>
      <c r="G34" s="20">
        <v>1</v>
      </c>
      <c r="H34" s="20">
        <v>0</v>
      </c>
      <c r="I34" s="19">
        <v>0</v>
      </c>
      <c r="J34" s="18">
        <f>IF(G34&gt;0,G34/F34,"N/A")</f>
        <v>1</v>
      </c>
    </row>
    <row r="35" spans="1:10" x14ac:dyDescent="0.25">
      <c r="A35" s="24" t="s">
        <v>529</v>
      </c>
      <c r="B35" s="22">
        <v>0</v>
      </c>
      <c r="C35" s="22">
        <v>0</v>
      </c>
      <c r="D35" s="22">
        <v>0</v>
      </c>
      <c r="E35" s="21" t="str">
        <f>IF(C35&gt;0,C35/B35,"N/A")</f>
        <v>N/A</v>
      </c>
      <c r="F35" s="20">
        <v>1</v>
      </c>
      <c r="G35" s="20">
        <v>1</v>
      </c>
      <c r="H35" s="20">
        <v>0</v>
      </c>
      <c r="I35" s="19">
        <v>0</v>
      </c>
      <c r="J35" s="18">
        <f>IF(G35&gt;0,G35/F35,"N/A")</f>
        <v>1</v>
      </c>
    </row>
    <row r="36" spans="1:10" x14ac:dyDescent="0.25">
      <c r="A36" s="24" t="s">
        <v>528</v>
      </c>
      <c r="B36" s="22">
        <v>0</v>
      </c>
      <c r="C36" s="22">
        <v>0</v>
      </c>
      <c r="D36" s="22">
        <v>0</v>
      </c>
      <c r="E36" s="21" t="str">
        <f>IF(C36&gt;0,C36/B36,"N/A")</f>
        <v>N/A</v>
      </c>
      <c r="F36" s="20">
        <v>1</v>
      </c>
      <c r="G36" s="20">
        <v>1</v>
      </c>
      <c r="H36" s="20">
        <v>0</v>
      </c>
      <c r="I36" s="19">
        <v>0</v>
      </c>
      <c r="J36" s="18">
        <f>IF(G36&gt;0,G36/F36,"N/A")</f>
        <v>1</v>
      </c>
    </row>
    <row r="37" spans="1:10" x14ac:dyDescent="0.25">
      <c r="A37" s="24" t="s">
        <v>527</v>
      </c>
      <c r="B37" s="22">
        <v>0</v>
      </c>
      <c r="C37" s="22">
        <v>0</v>
      </c>
      <c r="D37" s="22">
        <v>0</v>
      </c>
      <c r="E37" s="21" t="str">
        <f>IF(C37&gt;0,C37/B37,"N/A")</f>
        <v>N/A</v>
      </c>
      <c r="F37" s="20">
        <v>0</v>
      </c>
      <c r="G37" s="20">
        <v>0</v>
      </c>
      <c r="H37" s="20">
        <v>0</v>
      </c>
      <c r="I37" s="19">
        <v>0</v>
      </c>
      <c r="J37" s="18" t="str">
        <f>IF(G37&gt;0,G37/F37,"N/A")</f>
        <v>N/A</v>
      </c>
    </row>
    <row r="38" spans="1:10" x14ac:dyDescent="0.25">
      <c r="A38" s="24" t="s">
        <v>526</v>
      </c>
      <c r="B38" s="22">
        <v>0</v>
      </c>
      <c r="C38" s="22">
        <v>0</v>
      </c>
      <c r="D38" s="22">
        <v>0</v>
      </c>
      <c r="E38" s="21" t="str">
        <f>IF(C38&gt;0,C38/B38,"N/A")</f>
        <v>N/A</v>
      </c>
      <c r="F38" s="20">
        <v>0</v>
      </c>
      <c r="G38" s="20">
        <v>0</v>
      </c>
      <c r="H38" s="20">
        <v>0</v>
      </c>
      <c r="I38" s="19">
        <v>0</v>
      </c>
      <c r="J38" s="18" t="str">
        <f>IF(G38&gt;0,G38/F38,"N/A")</f>
        <v>N/A</v>
      </c>
    </row>
    <row r="39" spans="1:10" x14ac:dyDescent="0.25">
      <c r="A39" s="24" t="s">
        <v>107</v>
      </c>
      <c r="B39" s="22">
        <v>0</v>
      </c>
      <c r="C39" s="22">
        <v>0</v>
      </c>
      <c r="D39" s="22">
        <v>0</v>
      </c>
      <c r="E39" s="21" t="str">
        <f>IF(C39&gt;0,C39/B39,"N/A")</f>
        <v>N/A</v>
      </c>
      <c r="F39" s="20">
        <v>1</v>
      </c>
      <c r="G39" s="20">
        <v>1</v>
      </c>
      <c r="H39" s="20">
        <v>0</v>
      </c>
      <c r="I39" s="19">
        <v>0</v>
      </c>
      <c r="J39" s="18">
        <f>IF(G39&gt;0,G39/F39,"N/A")</f>
        <v>1</v>
      </c>
    </row>
    <row r="40" spans="1:10" x14ac:dyDescent="0.25">
      <c r="A40" s="24" t="s">
        <v>525</v>
      </c>
      <c r="B40" s="22">
        <v>0</v>
      </c>
      <c r="C40" s="22">
        <v>0</v>
      </c>
      <c r="D40" s="22">
        <v>0</v>
      </c>
      <c r="E40" s="21" t="str">
        <f>IF(C40&gt;0,C40/B40,"N/A")</f>
        <v>N/A</v>
      </c>
      <c r="F40" s="20">
        <v>0</v>
      </c>
      <c r="G40" s="20">
        <v>0</v>
      </c>
      <c r="H40" s="20">
        <v>0</v>
      </c>
      <c r="I40" s="19">
        <v>0</v>
      </c>
      <c r="J40" s="18" t="str">
        <f>IF(G40&gt;0,G40/F40,"N/A")</f>
        <v>N/A</v>
      </c>
    </row>
    <row r="41" spans="1:10" x14ac:dyDescent="0.25">
      <c r="A41" s="24" t="s">
        <v>35</v>
      </c>
      <c r="B41" s="22">
        <v>0</v>
      </c>
      <c r="C41" s="22">
        <v>0</v>
      </c>
      <c r="D41" s="22">
        <v>0</v>
      </c>
      <c r="E41" s="21" t="str">
        <f>IF(C41&gt;0,C41/B41,"N/A")</f>
        <v>N/A</v>
      </c>
      <c r="F41" s="20">
        <v>5</v>
      </c>
      <c r="G41" s="20">
        <v>5</v>
      </c>
      <c r="H41" s="20">
        <v>0</v>
      </c>
      <c r="I41" s="19">
        <v>0</v>
      </c>
      <c r="J41" s="18">
        <f>IF(G41&gt;0,G41/F41,"N/A")</f>
        <v>1</v>
      </c>
    </row>
    <row r="42" spans="1:10" x14ac:dyDescent="0.25">
      <c r="A42" s="24" t="s">
        <v>17</v>
      </c>
      <c r="B42" s="22">
        <v>1</v>
      </c>
      <c r="C42" s="22">
        <v>1</v>
      </c>
      <c r="D42" s="22">
        <v>0</v>
      </c>
      <c r="E42" s="21">
        <f>IF(C42&gt;0,C42/B42,"N/A")</f>
        <v>1</v>
      </c>
      <c r="F42" s="20">
        <v>15</v>
      </c>
      <c r="G42" s="20">
        <v>11</v>
      </c>
      <c r="H42" s="20">
        <v>0</v>
      </c>
      <c r="I42" s="19">
        <v>4</v>
      </c>
      <c r="J42" s="18">
        <f>IF(G42&gt;0,G42/F42,"N/A")</f>
        <v>0.73333333333333328</v>
      </c>
    </row>
    <row r="43" spans="1:10" x14ac:dyDescent="0.25">
      <c r="A43" s="24" t="s">
        <v>25</v>
      </c>
      <c r="B43" s="22">
        <v>8</v>
      </c>
      <c r="C43" s="22">
        <v>5</v>
      </c>
      <c r="D43" s="22">
        <v>3</v>
      </c>
      <c r="E43" s="21">
        <f>IF(C43&gt;0,C43/B43,"N/A")</f>
        <v>0.625</v>
      </c>
      <c r="F43" s="20">
        <v>28</v>
      </c>
      <c r="G43" s="20">
        <v>24</v>
      </c>
      <c r="H43" s="20">
        <v>3</v>
      </c>
      <c r="I43" s="19">
        <v>1</v>
      </c>
      <c r="J43" s="18">
        <f>IF(G43&gt;0,G43/F43,"N/A")</f>
        <v>0.8571428571428571</v>
      </c>
    </row>
    <row r="44" spans="1:10" ht="15.75" thickBot="1" x14ac:dyDescent="0.3">
      <c r="A44" s="23" t="s">
        <v>524</v>
      </c>
      <c r="B44" s="22">
        <v>0</v>
      </c>
      <c r="C44" s="22">
        <v>0</v>
      </c>
      <c r="D44" s="22">
        <v>0</v>
      </c>
      <c r="E44" s="21" t="str">
        <f>IF(C44&gt;0,C44/B44,"N/A")</f>
        <v>N/A</v>
      </c>
      <c r="F44" s="20">
        <v>0</v>
      </c>
      <c r="G44" s="20">
        <v>0</v>
      </c>
      <c r="H44" s="20">
        <v>0</v>
      </c>
      <c r="I44" s="19">
        <v>0</v>
      </c>
      <c r="J44" s="18" t="str">
        <f>IF(G44&gt;0,G44/F44,"N/A")</f>
        <v>N/A</v>
      </c>
    </row>
    <row r="45" spans="1:10" ht="15.75" thickBot="1" x14ac:dyDescent="0.3">
      <c r="A45" s="17" t="s">
        <v>523</v>
      </c>
      <c r="B45" s="16">
        <f>SUM(B9:B44)</f>
        <v>19</v>
      </c>
      <c r="C45" s="16">
        <f>SUM(C9:C44)</f>
        <v>16</v>
      </c>
      <c r="D45" s="16">
        <f>SUM(D9:D44)</f>
        <v>3</v>
      </c>
      <c r="E45" s="15">
        <f>C45/B45</f>
        <v>0.84210526315789469</v>
      </c>
      <c r="F45" s="14">
        <f>SUM(F9:F44)</f>
        <v>239</v>
      </c>
      <c r="G45" s="14">
        <f>SUM(G9:G44)</f>
        <v>203</v>
      </c>
      <c r="H45" s="14">
        <f>SUM(H9:H44)</f>
        <v>3</v>
      </c>
      <c r="I45" s="14">
        <f>SUM(I9:I44)</f>
        <v>33</v>
      </c>
      <c r="J45" s="13">
        <f>G45/F45</f>
        <v>0.84937238493723854</v>
      </c>
    </row>
    <row r="46" spans="1:10" x14ac:dyDescent="0.25">
      <c r="A46" s="12"/>
    </row>
    <row r="47" spans="1:10" x14ac:dyDescent="0.25">
      <c r="A47" s="12"/>
    </row>
    <row r="48" spans="1:10" x14ac:dyDescent="0.25">
      <c r="A48" s="12"/>
    </row>
    <row r="49" spans="1:1" x14ac:dyDescent="0.25">
      <c r="A49" s="12"/>
    </row>
    <row r="50" spans="1:1" x14ac:dyDescent="0.25">
      <c r="A50" s="12"/>
    </row>
    <row r="51" spans="1:1" x14ac:dyDescent="0.25">
      <c r="A51" s="12"/>
    </row>
    <row r="52" spans="1:1" x14ac:dyDescent="0.25">
      <c r="A52" s="12"/>
    </row>
    <row r="53" spans="1:1" x14ac:dyDescent="0.25">
      <c r="A53" s="12"/>
    </row>
  </sheetData>
  <mergeCells count="6">
    <mergeCell ref="F7:J7"/>
    <mergeCell ref="B7:E7"/>
    <mergeCell ref="A2:J2"/>
    <mergeCell ref="A3:J3"/>
    <mergeCell ref="A4:J4"/>
    <mergeCell ref="A5:J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0"/>
  <sheetViews>
    <sheetView zoomScale="115" zoomScaleNormal="115" workbookViewId="0">
      <selection activeCell="E44" sqref="E44"/>
    </sheetView>
  </sheetViews>
  <sheetFormatPr baseColWidth="10" defaultRowHeight="15" x14ac:dyDescent="0.25"/>
  <cols>
    <col min="1" max="1" width="45.140625" customWidth="1"/>
    <col min="2" max="2" width="12.5703125" customWidth="1"/>
    <col min="3" max="3" width="15.7109375" customWidth="1"/>
    <col min="4" max="4" width="17" customWidth="1"/>
    <col min="5" max="5" width="13" customWidth="1"/>
    <col min="6" max="6" width="11.85546875" style="7" customWidth="1"/>
    <col min="7" max="9" width="15.28515625" customWidth="1"/>
    <col min="10" max="10" width="12.7109375" customWidth="1"/>
  </cols>
  <sheetData>
    <row r="2" spans="1:10" x14ac:dyDescent="0.25">
      <c r="A2" s="43" t="s">
        <v>548</v>
      </c>
      <c r="B2" s="43"/>
      <c r="C2" s="43"/>
      <c r="D2" s="43"/>
      <c r="E2" s="43"/>
    </row>
    <row r="3" spans="1:10" x14ac:dyDescent="0.25">
      <c r="A3" s="43" t="s">
        <v>547</v>
      </c>
      <c r="B3" s="43"/>
      <c r="C3" s="43"/>
      <c r="D3" s="43"/>
      <c r="E3" s="43"/>
    </row>
    <row r="4" spans="1:10" x14ac:dyDescent="0.25">
      <c r="A4" s="43" t="s">
        <v>550</v>
      </c>
      <c r="B4" s="43"/>
      <c r="C4" s="43"/>
      <c r="D4" s="43"/>
      <c r="E4" s="43"/>
    </row>
    <row r="5" spans="1:10" x14ac:dyDescent="0.25">
      <c r="A5" s="43" t="s">
        <v>545</v>
      </c>
      <c r="B5" s="43"/>
      <c r="C5" s="43"/>
      <c r="D5" s="43"/>
      <c r="E5" s="43"/>
    </row>
    <row r="6" spans="1:10" ht="15.75" thickBot="1" x14ac:dyDescent="0.3">
      <c r="A6" s="12"/>
    </row>
    <row r="7" spans="1:10" ht="32.25" customHeight="1" thickBot="1" x14ac:dyDescent="0.3">
      <c r="A7" s="42"/>
      <c r="B7" s="41" t="s">
        <v>544</v>
      </c>
      <c r="C7" s="40"/>
      <c r="D7" s="40"/>
      <c r="E7" s="39"/>
      <c r="F7" s="38" t="s">
        <v>549</v>
      </c>
      <c r="G7" s="37"/>
      <c r="H7" s="37"/>
      <c r="I7" s="37"/>
      <c r="J7" s="36"/>
    </row>
    <row r="8" spans="1:10" s="45" customFormat="1" ht="24" customHeight="1" thickBot="1" x14ac:dyDescent="0.25">
      <c r="A8" s="35" t="s">
        <v>542</v>
      </c>
      <c r="B8" s="16" t="s">
        <v>539</v>
      </c>
      <c r="C8" s="34" t="s">
        <v>538</v>
      </c>
      <c r="D8" s="34" t="s">
        <v>541</v>
      </c>
      <c r="E8" s="33" t="s">
        <v>540</v>
      </c>
      <c r="F8" s="14" t="s">
        <v>539</v>
      </c>
      <c r="G8" s="32" t="s">
        <v>538</v>
      </c>
      <c r="H8" s="32" t="s">
        <v>537</v>
      </c>
      <c r="I8" s="31" t="s">
        <v>536</v>
      </c>
      <c r="J8" s="30" t="s">
        <v>535</v>
      </c>
    </row>
    <row r="9" spans="1:10" x14ac:dyDescent="0.25">
      <c r="A9" s="24" t="s">
        <v>534</v>
      </c>
      <c r="B9" s="29">
        <v>0</v>
      </c>
      <c r="C9" s="29">
        <v>0</v>
      </c>
      <c r="D9" s="29">
        <v>0</v>
      </c>
      <c r="E9" s="21" t="str">
        <f>IF(C9&gt;0,C9/B9,"N/A")</f>
        <v>N/A</v>
      </c>
      <c r="F9" s="28">
        <v>0</v>
      </c>
      <c r="G9" s="28">
        <v>0</v>
      </c>
      <c r="H9" s="28">
        <v>0</v>
      </c>
      <c r="I9" s="27">
        <v>0</v>
      </c>
      <c r="J9" s="18" t="str">
        <f>IF(G9&gt;0,G9/F9,"N/A")</f>
        <v>N/A</v>
      </c>
    </row>
    <row r="10" spans="1:10" x14ac:dyDescent="0.25">
      <c r="A10" s="24" t="s">
        <v>533</v>
      </c>
      <c r="B10" s="22">
        <v>0</v>
      </c>
      <c r="C10" s="22">
        <v>0</v>
      </c>
      <c r="D10" s="22">
        <v>0</v>
      </c>
      <c r="E10" s="21" t="str">
        <f>IF(C10&gt;0,C10/B10,"N/A")</f>
        <v>N/A</v>
      </c>
      <c r="F10" s="20">
        <v>0</v>
      </c>
      <c r="G10" s="20">
        <v>0</v>
      </c>
      <c r="H10" s="20">
        <v>0</v>
      </c>
      <c r="I10" s="19">
        <v>0</v>
      </c>
      <c r="J10" s="18" t="str">
        <f>IF(G10&gt;0,G10/F10,"N/A")</f>
        <v>N/A</v>
      </c>
    </row>
    <row r="11" spans="1:10" x14ac:dyDescent="0.25">
      <c r="A11" s="24" t="s">
        <v>223</v>
      </c>
      <c r="B11" s="22">
        <v>0</v>
      </c>
      <c r="C11" s="22">
        <v>0</v>
      </c>
      <c r="D11" s="22">
        <v>0</v>
      </c>
      <c r="E11" s="21" t="str">
        <f>IF(C11&gt;0,C11/B11,"N/A")</f>
        <v>N/A</v>
      </c>
      <c r="F11" s="20">
        <v>0</v>
      </c>
      <c r="G11" s="20">
        <v>0</v>
      </c>
      <c r="H11" s="20">
        <v>0</v>
      </c>
      <c r="I11" s="19">
        <v>0</v>
      </c>
      <c r="J11" s="18" t="str">
        <f>IF(G11&gt;0,G11/F11,"N/A")</f>
        <v>N/A</v>
      </c>
    </row>
    <row r="12" spans="1:10" x14ac:dyDescent="0.25">
      <c r="A12" s="24" t="s">
        <v>532</v>
      </c>
      <c r="B12" s="22">
        <v>0</v>
      </c>
      <c r="C12" s="22">
        <v>0</v>
      </c>
      <c r="D12" s="22">
        <v>0</v>
      </c>
      <c r="E12" s="21" t="str">
        <f>IF(C12&gt;0,C12/B12,"N/A")</f>
        <v>N/A</v>
      </c>
      <c r="F12" s="20">
        <v>0</v>
      </c>
      <c r="G12" s="20">
        <v>0</v>
      </c>
      <c r="H12" s="20">
        <v>0</v>
      </c>
      <c r="I12" s="19">
        <v>0</v>
      </c>
      <c r="J12" s="18" t="str">
        <f>IF(G12&gt;0,G12/F12,"N/A")</f>
        <v>N/A</v>
      </c>
    </row>
    <row r="13" spans="1:10" x14ac:dyDescent="0.25">
      <c r="A13" s="24" t="s">
        <v>14</v>
      </c>
      <c r="B13" s="22">
        <v>3</v>
      </c>
      <c r="C13" s="22">
        <v>3</v>
      </c>
      <c r="D13" s="22">
        <v>0</v>
      </c>
      <c r="E13" s="21">
        <f>IF(C13&gt;0,C13/B13,"N/A")</f>
        <v>1</v>
      </c>
      <c r="F13" s="20">
        <v>3</v>
      </c>
      <c r="G13" s="20">
        <v>2</v>
      </c>
      <c r="H13" s="20">
        <v>0</v>
      </c>
      <c r="I13" s="19">
        <v>1</v>
      </c>
      <c r="J13" s="18">
        <f>IF(G13&gt;0,G13/F13,"N/A")</f>
        <v>0.66666666666666663</v>
      </c>
    </row>
    <row r="14" spans="1:10" ht="22.5" customHeight="1" x14ac:dyDescent="0.25">
      <c r="A14" s="24" t="s">
        <v>59</v>
      </c>
      <c r="B14" s="22">
        <v>0</v>
      </c>
      <c r="C14" s="22">
        <v>0</v>
      </c>
      <c r="D14" s="22">
        <v>0</v>
      </c>
      <c r="E14" s="21" t="str">
        <f>IF(C14&gt;0,C14/B14,"N/A")</f>
        <v>N/A</v>
      </c>
      <c r="F14" s="20">
        <v>0</v>
      </c>
      <c r="G14" s="20">
        <v>0</v>
      </c>
      <c r="H14" s="20">
        <v>0</v>
      </c>
      <c r="I14" s="19">
        <v>0</v>
      </c>
      <c r="J14" s="18" t="str">
        <f>IF(G14&gt;0,G14/F14,"N/A")</f>
        <v>N/A</v>
      </c>
    </row>
    <row r="15" spans="1:10" ht="23.25" customHeight="1" x14ac:dyDescent="0.25">
      <c r="A15" s="24" t="s">
        <v>29</v>
      </c>
      <c r="B15" s="22">
        <v>2</v>
      </c>
      <c r="C15" s="22">
        <v>2</v>
      </c>
      <c r="D15" s="22">
        <v>0</v>
      </c>
      <c r="E15" s="21">
        <f>IF(C15&gt;0,C15/B15,"N/A")</f>
        <v>1</v>
      </c>
      <c r="F15" s="20">
        <v>3</v>
      </c>
      <c r="G15" s="20">
        <v>3</v>
      </c>
      <c r="H15" s="20">
        <v>0</v>
      </c>
      <c r="I15" s="19">
        <v>0</v>
      </c>
      <c r="J15" s="18">
        <f>IF(G15&gt;0,G15/F15,"N/A")</f>
        <v>1</v>
      </c>
    </row>
    <row r="16" spans="1:10" x14ac:dyDescent="0.25">
      <c r="A16" s="24" t="s">
        <v>164</v>
      </c>
      <c r="B16" s="22">
        <v>0</v>
      </c>
      <c r="C16" s="22">
        <v>0</v>
      </c>
      <c r="D16" s="22">
        <v>0</v>
      </c>
      <c r="E16" s="21" t="str">
        <f>IF(C16&gt;0,C16/B16,"N/A")</f>
        <v>N/A</v>
      </c>
      <c r="F16" s="20">
        <v>0</v>
      </c>
      <c r="G16" s="20">
        <v>0</v>
      </c>
      <c r="H16" s="20">
        <v>0</v>
      </c>
      <c r="I16" s="19">
        <v>0</v>
      </c>
      <c r="J16" s="18" t="str">
        <f>IF(G16&gt;0,G16/F16,"N/A")</f>
        <v>N/A</v>
      </c>
    </row>
    <row r="17" spans="1:10" ht="22.5" x14ac:dyDescent="0.25">
      <c r="A17" s="25" t="s">
        <v>279</v>
      </c>
      <c r="B17" s="22">
        <v>0</v>
      </c>
      <c r="C17" s="22">
        <v>0</v>
      </c>
      <c r="D17" s="22">
        <v>0</v>
      </c>
      <c r="E17" s="21" t="str">
        <f>IF(C17&gt;0,C17/B17,"N/A")</f>
        <v>N/A</v>
      </c>
      <c r="F17" s="20">
        <v>0</v>
      </c>
      <c r="G17" s="20">
        <v>0</v>
      </c>
      <c r="H17" s="20">
        <v>0</v>
      </c>
      <c r="I17" s="19">
        <v>0</v>
      </c>
      <c r="J17" s="18" t="str">
        <f>IF(G17&gt;0,G17/F17,"N/A")</f>
        <v>N/A</v>
      </c>
    </row>
    <row r="18" spans="1:10" ht="22.5" x14ac:dyDescent="0.25">
      <c r="A18" s="24" t="s">
        <v>200</v>
      </c>
      <c r="B18" s="22">
        <v>1</v>
      </c>
      <c r="C18" s="22">
        <v>1</v>
      </c>
      <c r="D18" s="22">
        <v>0</v>
      </c>
      <c r="E18" s="21">
        <f>IF(C18&gt;0,C18/B18,"N/A")</f>
        <v>1</v>
      </c>
      <c r="F18" s="20">
        <v>1</v>
      </c>
      <c r="G18" s="20">
        <v>1</v>
      </c>
      <c r="H18" s="20">
        <v>0</v>
      </c>
      <c r="I18" s="19">
        <v>0</v>
      </c>
      <c r="J18" s="18">
        <f>IF(G18&gt;0,G18/F18,"N/A")</f>
        <v>1</v>
      </c>
    </row>
    <row r="19" spans="1:10" x14ac:dyDescent="0.25">
      <c r="A19" s="24" t="s">
        <v>10</v>
      </c>
      <c r="B19" s="22">
        <v>7</v>
      </c>
      <c r="C19" s="22">
        <v>7</v>
      </c>
      <c r="D19" s="22">
        <v>0</v>
      </c>
      <c r="E19" s="21">
        <f>IF(C19&gt;0,C19/B19,"N/A")</f>
        <v>1</v>
      </c>
      <c r="F19" s="20">
        <v>18</v>
      </c>
      <c r="G19" s="20">
        <v>12</v>
      </c>
      <c r="H19" s="20">
        <v>0</v>
      </c>
      <c r="I19" s="19">
        <v>6</v>
      </c>
      <c r="J19" s="18">
        <f>IF(G19&gt;0,G19/F19,"N/A")</f>
        <v>0.66666666666666663</v>
      </c>
    </row>
    <row r="20" spans="1:10" x14ac:dyDescent="0.25">
      <c r="A20" s="24" t="s">
        <v>68</v>
      </c>
      <c r="B20" s="22">
        <v>1</v>
      </c>
      <c r="C20" s="22">
        <v>1</v>
      </c>
      <c r="D20" s="22">
        <v>0</v>
      </c>
      <c r="E20" s="21">
        <f>IF(C20&gt;0,C20/B20,"N/A")</f>
        <v>1</v>
      </c>
      <c r="F20" s="20">
        <v>1</v>
      </c>
      <c r="G20" s="20">
        <v>1</v>
      </c>
      <c r="H20" s="20">
        <v>0</v>
      </c>
      <c r="I20" s="19">
        <v>0</v>
      </c>
      <c r="J20" s="18">
        <f>IF(G20&gt;0,G20/F20,"N/A")</f>
        <v>1</v>
      </c>
    </row>
    <row r="21" spans="1:10" x14ac:dyDescent="0.25">
      <c r="A21" s="24" t="s">
        <v>149</v>
      </c>
      <c r="B21" s="22">
        <v>0</v>
      </c>
      <c r="C21" s="22">
        <v>0</v>
      </c>
      <c r="D21" s="22">
        <v>0</v>
      </c>
      <c r="E21" s="21" t="str">
        <f>IF(C21&gt;0,C21/B21,"N/A")</f>
        <v>N/A</v>
      </c>
      <c r="F21" s="20">
        <v>0</v>
      </c>
      <c r="G21" s="20">
        <v>0</v>
      </c>
      <c r="H21" s="20">
        <v>0</v>
      </c>
      <c r="I21" s="19">
        <v>0</v>
      </c>
      <c r="J21" s="18" t="str">
        <f>IF(G21&gt;0,G21/F21,"N/A")</f>
        <v>N/A</v>
      </c>
    </row>
    <row r="22" spans="1:10" x14ac:dyDescent="0.25">
      <c r="A22" s="24" t="s">
        <v>20</v>
      </c>
      <c r="B22" s="22">
        <v>0</v>
      </c>
      <c r="C22" s="22">
        <v>0</v>
      </c>
      <c r="D22" s="22">
        <v>0</v>
      </c>
      <c r="E22" s="21" t="str">
        <f>IF(C22&gt;0,C22/B22,"N/A")</f>
        <v>N/A</v>
      </c>
      <c r="F22" s="20">
        <v>0</v>
      </c>
      <c r="G22" s="20">
        <v>0</v>
      </c>
      <c r="H22" s="20">
        <v>0</v>
      </c>
      <c r="I22" s="19">
        <v>0</v>
      </c>
      <c r="J22" s="18" t="str">
        <f>IF(G22&gt;0,G22/F22,"N/A")</f>
        <v>N/A</v>
      </c>
    </row>
    <row r="23" spans="1:10" x14ac:dyDescent="0.25">
      <c r="A23" s="24" t="s">
        <v>531</v>
      </c>
      <c r="B23" s="22">
        <v>0</v>
      </c>
      <c r="C23" s="22">
        <v>0</v>
      </c>
      <c r="D23" s="22">
        <v>0</v>
      </c>
      <c r="E23" s="21" t="str">
        <f>IF(C23&gt;0,C23/B23,"N/A")</f>
        <v>N/A</v>
      </c>
      <c r="F23" s="20">
        <v>0</v>
      </c>
      <c r="G23" s="20">
        <v>0</v>
      </c>
      <c r="H23" s="20">
        <v>0</v>
      </c>
      <c r="I23" s="19">
        <v>0</v>
      </c>
      <c r="J23" s="18" t="str">
        <f>IF(G23&gt;0,G23/F23,"N/A")</f>
        <v>N/A</v>
      </c>
    </row>
    <row r="24" spans="1:10" x14ac:dyDescent="0.25">
      <c r="A24" s="24" t="s">
        <v>167</v>
      </c>
      <c r="B24" s="22">
        <v>0</v>
      </c>
      <c r="C24" s="22">
        <v>0</v>
      </c>
      <c r="D24" s="22">
        <v>0</v>
      </c>
      <c r="E24" s="21" t="str">
        <f>IF(C24&gt;0,C24/B24,"N/A")</f>
        <v>N/A</v>
      </c>
      <c r="F24" s="20">
        <v>0</v>
      </c>
      <c r="G24" s="20">
        <v>0</v>
      </c>
      <c r="H24" s="20">
        <v>0</v>
      </c>
      <c r="I24" s="19">
        <v>0</v>
      </c>
      <c r="J24" s="18" t="str">
        <f>IF(G24&gt;0,G24/F24,"N/A")</f>
        <v>N/A</v>
      </c>
    </row>
    <row r="25" spans="1:10" x14ac:dyDescent="0.25">
      <c r="A25" s="24" t="s">
        <v>407</v>
      </c>
      <c r="B25" s="22">
        <v>0</v>
      </c>
      <c r="C25" s="22">
        <v>0</v>
      </c>
      <c r="D25" s="22">
        <v>0</v>
      </c>
      <c r="E25" s="21" t="str">
        <f>IF(C25&gt;0,C25/B25,"N/A")</f>
        <v>N/A</v>
      </c>
      <c r="F25" s="20">
        <v>0</v>
      </c>
      <c r="G25" s="20">
        <v>0</v>
      </c>
      <c r="H25" s="20">
        <v>0</v>
      </c>
      <c r="I25" s="19">
        <v>0</v>
      </c>
      <c r="J25" s="18" t="str">
        <f>IF(G25&gt;0,G25/F25,"N/A")</f>
        <v>N/A</v>
      </c>
    </row>
    <row r="26" spans="1:10" x14ac:dyDescent="0.25">
      <c r="A26" s="24" t="s">
        <v>521</v>
      </c>
      <c r="B26" s="22">
        <v>1</v>
      </c>
      <c r="C26" s="22">
        <v>1</v>
      </c>
      <c r="D26" s="22">
        <v>0</v>
      </c>
      <c r="E26" s="21">
        <f>IF(C26&gt;0,C26/B26,"N/A")</f>
        <v>1</v>
      </c>
      <c r="F26" s="20">
        <v>0</v>
      </c>
      <c r="G26" s="20">
        <v>0</v>
      </c>
      <c r="H26" s="20">
        <v>0</v>
      </c>
      <c r="I26" s="19">
        <v>0</v>
      </c>
      <c r="J26" s="18" t="str">
        <f>IF(G26&gt;0,G26/F26,"N/A")</f>
        <v>N/A</v>
      </c>
    </row>
    <row r="27" spans="1:10" ht="22.5" x14ac:dyDescent="0.25">
      <c r="A27" s="24" t="s">
        <v>157</v>
      </c>
      <c r="B27" s="22">
        <v>0</v>
      </c>
      <c r="C27" s="22">
        <v>0</v>
      </c>
      <c r="D27" s="22">
        <v>0</v>
      </c>
      <c r="E27" s="21" t="str">
        <f>IF(C27&gt;0,C27/B27,"N/A")</f>
        <v>N/A</v>
      </c>
      <c r="F27" s="20">
        <v>0</v>
      </c>
      <c r="G27" s="20">
        <v>0</v>
      </c>
      <c r="H27" s="20">
        <v>0</v>
      </c>
      <c r="I27" s="19">
        <v>0</v>
      </c>
      <c r="J27" s="18" t="str">
        <f>IF(G27&gt;0,G27/F27,"N/A")</f>
        <v>N/A</v>
      </c>
    </row>
    <row r="28" spans="1:10" ht="24" customHeight="1" x14ac:dyDescent="0.25">
      <c r="A28" s="24" t="s">
        <v>175</v>
      </c>
      <c r="B28" s="22">
        <v>0</v>
      </c>
      <c r="C28" s="22">
        <v>0</v>
      </c>
      <c r="D28" s="22">
        <v>0</v>
      </c>
      <c r="E28" s="21" t="str">
        <f>IF(C28&gt;0,C28/B28,"N/A")</f>
        <v>N/A</v>
      </c>
      <c r="F28" s="20">
        <v>0</v>
      </c>
      <c r="G28" s="20">
        <v>0</v>
      </c>
      <c r="H28" s="20">
        <v>0</v>
      </c>
      <c r="I28" s="19">
        <v>0</v>
      </c>
      <c r="J28" s="18" t="str">
        <f>IF(G28&gt;0,G28/F28,"N/A")</f>
        <v>N/A</v>
      </c>
    </row>
    <row r="29" spans="1:10" ht="22.5" x14ac:dyDescent="0.25">
      <c r="A29" s="24" t="s">
        <v>4</v>
      </c>
      <c r="B29" s="22">
        <v>0</v>
      </c>
      <c r="C29" s="22">
        <v>0</v>
      </c>
      <c r="D29" s="22">
        <v>0</v>
      </c>
      <c r="E29" s="21" t="str">
        <f>IF(C29&gt;0,C29/B29,"N/A")</f>
        <v>N/A</v>
      </c>
      <c r="F29" s="20">
        <v>0</v>
      </c>
      <c r="G29" s="20">
        <v>0</v>
      </c>
      <c r="H29" s="20">
        <v>0</v>
      </c>
      <c r="I29" s="19">
        <v>0</v>
      </c>
      <c r="J29" s="18" t="str">
        <f>IF(G29&gt;0,G29/F29,"N/A")</f>
        <v>N/A</v>
      </c>
    </row>
    <row r="30" spans="1:10" x14ac:dyDescent="0.25">
      <c r="A30" s="24" t="s">
        <v>530</v>
      </c>
      <c r="B30" s="22">
        <v>0</v>
      </c>
      <c r="C30" s="22">
        <v>0</v>
      </c>
      <c r="D30" s="22">
        <v>0</v>
      </c>
      <c r="E30" s="21" t="str">
        <f>IF(C30&gt;0,C30/B30,"N/A")</f>
        <v>N/A</v>
      </c>
      <c r="F30" s="20">
        <v>0</v>
      </c>
      <c r="G30" s="20">
        <v>0</v>
      </c>
      <c r="H30" s="20">
        <v>0</v>
      </c>
      <c r="I30" s="19">
        <v>0</v>
      </c>
      <c r="J30" s="18" t="str">
        <f>IF(G30&gt;0,G30/F30,"N/A")</f>
        <v>N/A</v>
      </c>
    </row>
    <row r="31" spans="1:10" x14ac:dyDescent="0.25">
      <c r="A31" s="24" t="s">
        <v>294</v>
      </c>
      <c r="B31" s="22">
        <v>0</v>
      </c>
      <c r="C31" s="22">
        <v>0</v>
      </c>
      <c r="D31" s="22">
        <v>0</v>
      </c>
      <c r="E31" s="21" t="str">
        <f>IF(C31&gt;0,C31/B31,"N/A")</f>
        <v>N/A</v>
      </c>
      <c r="F31" s="20">
        <v>0</v>
      </c>
      <c r="G31" s="20">
        <v>0</v>
      </c>
      <c r="H31" s="20">
        <v>0</v>
      </c>
      <c r="I31" s="19">
        <v>0</v>
      </c>
      <c r="J31" s="18" t="str">
        <f>IF(G31&gt;0,G31/F31,"N/A")</f>
        <v>N/A</v>
      </c>
    </row>
    <row r="32" spans="1:10" x14ac:dyDescent="0.25">
      <c r="A32" s="24" t="s">
        <v>241</v>
      </c>
      <c r="B32" s="22">
        <v>0</v>
      </c>
      <c r="C32" s="22">
        <v>0</v>
      </c>
      <c r="D32" s="22">
        <v>0</v>
      </c>
      <c r="E32" s="21" t="str">
        <f>IF(C32&gt;0,C32/B32,"N/A")</f>
        <v>N/A</v>
      </c>
      <c r="F32" s="20">
        <v>0</v>
      </c>
      <c r="G32" s="20">
        <v>0</v>
      </c>
      <c r="H32" s="20">
        <v>0</v>
      </c>
      <c r="I32" s="19">
        <v>0</v>
      </c>
      <c r="J32" s="18" t="str">
        <f>IF(G32&gt;0,G32/F32,"N/A")</f>
        <v>N/A</v>
      </c>
    </row>
    <row r="33" spans="1:10" x14ac:dyDescent="0.25">
      <c r="A33" s="24" t="s">
        <v>242</v>
      </c>
      <c r="B33" s="22">
        <v>0</v>
      </c>
      <c r="C33" s="22">
        <v>0</v>
      </c>
      <c r="D33" s="22">
        <v>0</v>
      </c>
      <c r="E33" s="21" t="str">
        <f>IF(C33&gt;0,C33/B33,"N/A")</f>
        <v>N/A</v>
      </c>
      <c r="F33" s="20">
        <v>0</v>
      </c>
      <c r="G33" s="20">
        <v>0</v>
      </c>
      <c r="H33" s="20">
        <v>0</v>
      </c>
      <c r="I33" s="19">
        <v>0</v>
      </c>
      <c r="J33" s="18" t="str">
        <f>IF(G33&gt;0,G33/F33,"N/A")</f>
        <v>N/A</v>
      </c>
    </row>
    <row r="34" spans="1:10" x14ac:dyDescent="0.25">
      <c r="A34" s="24" t="s">
        <v>142</v>
      </c>
      <c r="B34" s="22">
        <v>0</v>
      </c>
      <c r="C34" s="22">
        <v>0</v>
      </c>
      <c r="D34" s="22">
        <v>0</v>
      </c>
      <c r="E34" s="21" t="str">
        <f>IF(C34&gt;0,C34/B34,"N/A")</f>
        <v>N/A</v>
      </c>
      <c r="F34" s="20">
        <v>0</v>
      </c>
      <c r="G34" s="20">
        <v>0</v>
      </c>
      <c r="H34" s="20">
        <v>0</v>
      </c>
      <c r="I34" s="19">
        <v>0</v>
      </c>
      <c r="J34" s="18" t="str">
        <f>IF(G34&gt;0,G34/F34,"N/A")</f>
        <v>N/A</v>
      </c>
    </row>
    <row r="35" spans="1:10" x14ac:dyDescent="0.25">
      <c r="A35" s="24" t="s">
        <v>529</v>
      </c>
      <c r="B35" s="22">
        <v>0</v>
      </c>
      <c r="C35" s="22">
        <v>0</v>
      </c>
      <c r="D35" s="22">
        <v>0</v>
      </c>
      <c r="E35" s="21" t="str">
        <f>IF(C35&gt;0,C35/B35,"N/A")</f>
        <v>N/A</v>
      </c>
      <c r="F35" s="20">
        <v>0</v>
      </c>
      <c r="G35" s="20">
        <v>0</v>
      </c>
      <c r="H35" s="20">
        <v>0</v>
      </c>
      <c r="I35" s="19">
        <v>0</v>
      </c>
      <c r="J35" s="18" t="str">
        <f>IF(G35&gt;0,G35/F35,"N/A")</f>
        <v>N/A</v>
      </c>
    </row>
    <row r="36" spans="1:10" x14ac:dyDescent="0.25">
      <c r="A36" s="24" t="s">
        <v>528</v>
      </c>
      <c r="B36" s="22">
        <v>0</v>
      </c>
      <c r="C36" s="22">
        <v>0</v>
      </c>
      <c r="D36" s="22">
        <v>0</v>
      </c>
      <c r="E36" s="21" t="str">
        <f>IF(C36&gt;0,C36/B36,"N/A")</f>
        <v>N/A</v>
      </c>
      <c r="F36" s="20">
        <v>0</v>
      </c>
      <c r="G36" s="20">
        <v>0</v>
      </c>
      <c r="H36" s="20">
        <v>0</v>
      </c>
      <c r="I36" s="19">
        <v>0</v>
      </c>
      <c r="J36" s="18" t="str">
        <f>IF(G36&gt;0,G36/F36,"N/A")</f>
        <v>N/A</v>
      </c>
    </row>
    <row r="37" spans="1:10" x14ac:dyDescent="0.25">
      <c r="A37" s="24" t="s">
        <v>527</v>
      </c>
      <c r="B37" s="22">
        <v>0</v>
      </c>
      <c r="C37" s="22">
        <v>0</v>
      </c>
      <c r="D37" s="22">
        <v>0</v>
      </c>
      <c r="E37" s="21" t="str">
        <f>IF(C37&gt;0,C37/B37,"N/A")</f>
        <v>N/A</v>
      </c>
      <c r="F37" s="20">
        <v>0</v>
      </c>
      <c r="G37" s="20">
        <v>0</v>
      </c>
      <c r="H37" s="20">
        <v>0</v>
      </c>
      <c r="I37" s="19">
        <v>0</v>
      </c>
      <c r="J37" s="18" t="str">
        <f>IF(G37&gt;0,G37/F37,"N/A")</f>
        <v>N/A</v>
      </c>
    </row>
    <row r="38" spans="1:10" x14ac:dyDescent="0.25">
      <c r="A38" s="24" t="s">
        <v>526</v>
      </c>
      <c r="B38" s="22">
        <v>0</v>
      </c>
      <c r="C38" s="22">
        <v>0</v>
      </c>
      <c r="D38" s="22">
        <v>0</v>
      </c>
      <c r="E38" s="21" t="str">
        <f>IF(C38&gt;0,C38/B38,"N/A")</f>
        <v>N/A</v>
      </c>
      <c r="F38" s="20">
        <v>0</v>
      </c>
      <c r="G38" s="20">
        <v>0</v>
      </c>
      <c r="H38" s="20">
        <v>0</v>
      </c>
      <c r="I38" s="19">
        <v>0</v>
      </c>
      <c r="J38" s="18" t="str">
        <f>IF(G38&gt;0,G38/F38,"N/A")</f>
        <v>N/A</v>
      </c>
    </row>
    <row r="39" spans="1:10" x14ac:dyDescent="0.25">
      <c r="A39" s="24" t="s">
        <v>107</v>
      </c>
      <c r="B39" s="22">
        <v>0</v>
      </c>
      <c r="C39" s="22">
        <v>0</v>
      </c>
      <c r="D39" s="22">
        <v>0</v>
      </c>
      <c r="E39" s="21" t="str">
        <f>IF(C39&gt;0,C39/B39,"N/A")</f>
        <v>N/A</v>
      </c>
      <c r="F39" s="20">
        <v>0</v>
      </c>
      <c r="G39" s="20">
        <v>0</v>
      </c>
      <c r="H39" s="20">
        <v>0</v>
      </c>
      <c r="I39" s="19">
        <v>0</v>
      </c>
      <c r="J39" s="18" t="str">
        <f>IF(G39&gt;0,G39/F39,"N/A")</f>
        <v>N/A</v>
      </c>
    </row>
    <row r="40" spans="1:10" x14ac:dyDescent="0.25">
      <c r="A40" s="24" t="s">
        <v>525</v>
      </c>
      <c r="B40" s="22">
        <v>0</v>
      </c>
      <c r="C40" s="22">
        <v>0</v>
      </c>
      <c r="D40" s="22">
        <v>0</v>
      </c>
      <c r="E40" s="21" t="str">
        <f>IF(C40&gt;0,C40/B40,"N/A")</f>
        <v>N/A</v>
      </c>
      <c r="F40" s="20">
        <v>0</v>
      </c>
      <c r="G40" s="20">
        <v>0</v>
      </c>
      <c r="H40" s="20">
        <v>0</v>
      </c>
      <c r="I40" s="19">
        <v>0</v>
      </c>
      <c r="J40" s="18" t="str">
        <f>IF(G40&gt;0,G40/F40,"N/A")</f>
        <v>N/A</v>
      </c>
    </row>
    <row r="41" spans="1:10" x14ac:dyDescent="0.25">
      <c r="A41" s="24" t="s">
        <v>35</v>
      </c>
      <c r="B41" s="22">
        <v>0</v>
      </c>
      <c r="C41" s="22">
        <v>0</v>
      </c>
      <c r="D41" s="22">
        <v>0</v>
      </c>
      <c r="E41" s="21" t="str">
        <f>IF(C41&gt;0,C41/B41,"N/A")</f>
        <v>N/A</v>
      </c>
      <c r="F41" s="20">
        <v>0</v>
      </c>
      <c r="G41" s="20">
        <v>0</v>
      </c>
      <c r="H41" s="20">
        <v>0</v>
      </c>
      <c r="I41" s="19">
        <v>0</v>
      </c>
      <c r="J41" s="18" t="str">
        <f>IF(G41&gt;0,G41/F41,"N/A")</f>
        <v>N/A</v>
      </c>
    </row>
    <row r="42" spans="1:10" x14ac:dyDescent="0.25">
      <c r="A42" s="24" t="s">
        <v>17</v>
      </c>
      <c r="B42" s="22">
        <v>0</v>
      </c>
      <c r="C42" s="22">
        <v>0</v>
      </c>
      <c r="D42" s="22">
        <v>0</v>
      </c>
      <c r="E42" s="21" t="str">
        <f>IF(C42&gt;0,C42/B42,"N/A")</f>
        <v>N/A</v>
      </c>
      <c r="F42" s="20">
        <v>0</v>
      </c>
      <c r="G42" s="20">
        <v>0</v>
      </c>
      <c r="H42" s="20">
        <v>0</v>
      </c>
      <c r="I42" s="19">
        <v>0</v>
      </c>
      <c r="J42" s="18" t="str">
        <f>IF(G42&gt;0,G42/F42,"N/A")</f>
        <v>N/A</v>
      </c>
    </row>
    <row r="43" spans="1:10" x14ac:dyDescent="0.25">
      <c r="A43" s="24" t="s">
        <v>25</v>
      </c>
      <c r="B43" s="22">
        <v>0</v>
      </c>
      <c r="C43" s="22">
        <v>0</v>
      </c>
      <c r="D43" s="22">
        <v>0</v>
      </c>
      <c r="E43" s="21" t="str">
        <f>IF(C43&gt;0,C43/B43,"N/A")</f>
        <v>N/A</v>
      </c>
      <c r="F43" s="20">
        <v>0</v>
      </c>
      <c r="G43" s="20">
        <v>0</v>
      </c>
      <c r="H43" s="20">
        <v>0</v>
      </c>
      <c r="I43" s="19">
        <v>0</v>
      </c>
      <c r="J43" s="18" t="str">
        <f>IF(G43&gt;0,G43/F43,"N/A")</f>
        <v>N/A</v>
      </c>
    </row>
    <row r="44" spans="1:10" ht="15.75" thickBot="1" x14ac:dyDescent="0.3">
      <c r="A44" s="23" t="s">
        <v>524</v>
      </c>
      <c r="B44" s="22">
        <v>0</v>
      </c>
      <c r="C44" s="22">
        <v>0</v>
      </c>
      <c r="D44" s="22">
        <v>0</v>
      </c>
      <c r="E44" s="21" t="str">
        <f>IF(C44&gt;0,C44/B44,"N/A")</f>
        <v>N/A</v>
      </c>
      <c r="F44" s="20">
        <v>0</v>
      </c>
      <c r="G44" s="20">
        <v>0</v>
      </c>
      <c r="H44" s="20">
        <v>0</v>
      </c>
      <c r="I44" s="19">
        <v>0</v>
      </c>
      <c r="J44" s="18" t="str">
        <f>IF(G44&gt;0,G44/F44,"N/A")</f>
        <v>N/A</v>
      </c>
    </row>
    <row r="45" spans="1:10" ht="15.75" thickBot="1" x14ac:dyDescent="0.3">
      <c r="A45" s="17" t="s">
        <v>523</v>
      </c>
      <c r="B45" s="16">
        <f>SUM(B9:B44)</f>
        <v>15</v>
      </c>
      <c r="C45" s="16">
        <f>SUM(C9:C44)</f>
        <v>15</v>
      </c>
      <c r="D45" s="16">
        <f>SUM(D9:D44)</f>
        <v>0</v>
      </c>
      <c r="E45" s="15">
        <f>C45/B45</f>
        <v>1</v>
      </c>
      <c r="F45" s="14">
        <f>SUM(F9:F44)</f>
        <v>26</v>
      </c>
      <c r="G45" s="14">
        <f>SUM(G9:G44)</f>
        <v>19</v>
      </c>
      <c r="H45" s="14">
        <f>SUM(H9:H44)</f>
        <v>0</v>
      </c>
      <c r="I45" s="14">
        <f>SUM(I9:I44)</f>
        <v>7</v>
      </c>
      <c r="J45" s="13">
        <f>G45/F45</f>
        <v>0.73076923076923073</v>
      </c>
    </row>
    <row r="46" spans="1:10" x14ac:dyDescent="0.25">
      <c r="A46" s="12"/>
    </row>
    <row r="47" spans="1:10" x14ac:dyDescent="0.25">
      <c r="A47" s="12"/>
    </row>
    <row r="48" spans="1:10" x14ac:dyDescent="0.25">
      <c r="A48" s="12"/>
    </row>
    <row r="49" spans="1:1" x14ac:dyDescent="0.25">
      <c r="A49" s="12"/>
    </row>
    <row r="50" spans="1:1" x14ac:dyDescent="0.25">
      <c r="A50" s="12"/>
    </row>
  </sheetData>
  <mergeCells count="6">
    <mergeCell ref="F7:J7"/>
    <mergeCell ref="A2:E2"/>
    <mergeCell ref="A3:E3"/>
    <mergeCell ref="A4:E4"/>
    <mergeCell ref="A5:E5"/>
    <mergeCell ref="B7:E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5"/>
  <sheetViews>
    <sheetView workbookViewId="0">
      <selection activeCell="D21" sqref="D21"/>
    </sheetView>
  </sheetViews>
  <sheetFormatPr baseColWidth="10" defaultRowHeight="15" x14ac:dyDescent="0.25"/>
  <cols>
    <col min="1" max="1" width="80.140625" bestFit="1" customWidth="1"/>
    <col min="2" max="2" width="22.42578125" bestFit="1" customWidth="1"/>
    <col min="3" max="4" width="8.42578125" bestFit="1" customWidth="1"/>
    <col min="5" max="5" width="4.7109375" bestFit="1" customWidth="1"/>
    <col min="6" max="6" width="3.85546875" bestFit="1" customWidth="1"/>
    <col min="7" max="7" width="11.42578125" bestFit="1" customWidth="1"/>
    <col min="8" max="9" width="8.42578125" bestFit="1" customWidth="1"/>
    <col min="10" max="10" width="9.85546875" bestFit="1" customWidth="1"/>
    <col min="11" max="11" width="12.5703125" bestFit="1" customWidth="1"/>
    <col min="12" max="12" width="8.42578125" bestFit="1" customWidth="1"/>
    <col min="13" max="13" width="9.85546875" bestFit="1" customWidth="1"/>
    <col min="14" max="14" width="12.5703125" bestFit="1" customWidth="1"/>
    <col min="15" max="15" width="4.28515625" bestFit="1" customWidth="1"/>
    <col min="16" max="16" width="3.5703125" bestFit="1" customWidth="1"/>
    <col min="17" max="17" width="11.42578125" bestFit="1" customWidth="1"/>
    <col min="18" max="18" width="9.85546875" bestFit="1" customWidth="1"/>
    <col min="19" max="19" width="8.42578125" bestFit="1" customWidth="1"/>
    <col min="20" max="20" width="4" bestFit="1" customWidth="1"/>
    <col min="21" max="21" width="4.42578125" bestFit="1" customWidth="1"/>
    <col min="22" max="22" width="11.42578125" bestFit="1" customWidth="1"/>
    <col min="23" max="23" width="8.42578125" bestFit="1" customWidth="1"/>
    <col min="24" max="24" width="4.7109375" bestFit="1" customWidth="1"/>
    <col min="25" max="25" width="3.85546875" bestFit="1" customWidth="1"/>
    <col min="26" max="26" width="11.42578125" bestFit="1" customWidth="1"/>
    <col min="27" max="27" width="8.42578125" bestFit="1" customWidth="1"/>
    <col min="28" max="29" width="4.140625" bestFit="1" customWidth="1"/>
    <col min="30" max="30" width="11.42578125" bestFit="1" customWidth="1"/>
    <col min="31" max="31" width="8.42578125" bestFit="1" customWidth="1"/>
    <col min="32" max="32" width="3.5703125" bestFit="1" customWidth="1"/>
    <col min="33" max="33" width="11.42578125" bestFit="1" customWidth="1"/>
    <col min="34" max="34" width="9.85546875" bestFit="1" customWidth="1"/>
    <col min="35" max="35" width="12.5703125" bestFit="1" customWidth="1"/>
    <col min="36" max="67" width="10.7109375" bestFit="1" customWidth="1"/>
    <col min="68" max="68" width="12.5703125" bestFit="1" customWidth="1"/>
    <col min="69" max="73" width="10.7109375" bestFit="1" customWidth="1"/>
    <col min="74" max="74" width="11" bestFit="1" customWidth="1"/>
    <col min="75" max="75" width="12.5703125" bestFit="1" customWidth="1"/>
  </cols>
  <sheetData>
    <row r="2" spans="1:11" x14ac:dyDescent="0.25">
      <c r="A2" s="9" t="s">
        <v>490</v>
      </c>
      <c r="B2" t="s">
        <v>3</v>
      </c>
    </row>
    <row r="3" spans="1:11" x14ac:dyDescent="0.25">
      <c r="A3" t="s">
        <v>510</v>
      </c>
    </row>
    <row r="4" spans="1:11" x14ac:dyDescent="0.25">
      <c r="A4" s="9" t="s">
        <v>495</v>
      </c>
      <c r="B4" s="9" t="s">
        <v>496</v>
      </c>
    </row>
    <row r="5" spans="1:11" x14ac:dyDescent="0.25">
      <c r="B5" t="s">
        <v>500</v>
      </c>
      <c r="C5" t="s">
        <v>501</v>
      </c>
      <c r="J5" t="s">
        <v>502</v>
      </c>
      <c r="K5" t="s">
        <v>498</v>
      </c>
    </row>
    <row r="6" spans="1:11" x14ac:dyDescent="0.25">
      <c r="C6" t="s">
        <v>503</v>
      </c>
      <c r="D6" t="s">
        <v>504</v>
      </c>
      <c r="G6" t="s">
        <v>505</v>
      </c>
      <c r="H6" t="s">
        <v>506</v>
      </c>
      <c r="I6" t="s">
        <v>507</v>
      </c>
    </row>
    <row r="7" spans="1:11" x14ac:dyDescent="0.25">
      <c r="A7" s="9" t="s">
        <v>497</v>
      </c>
      <c r="D7" t="s">
        <v>516</v>
      </c>
      <c r="E7" t="s">
        <v>517</v>
      </c>
      <c r="F7" t="s">
        <v>499</v>
      </c>
    </row>
    <row r="8" spans="1:11" x14ac:dyDescent="0.25">
      <c r="A8" s="7" t="s">
        <v>14</v>
      </c>
      <c r="B8" s="10">
        <v>10</v>
      </c>
      <c r="C8" s="10">
        <v>2</v>
      </c>
      <c r="D8" s="10"/>
      <c r="E8" s="10"/>
      <c r="F8" s="10"/>
      <c r="G8" s="10"/>
      <c r="H8" s="10"/>
      <c r="I8" s="10"/>
      <c r="J8" s="10">
        <v>2</v>
      </c>
      <c r="K8" s="10">
        <v>12</v>
      </c>
    </row>
    <row r="9" spans="1:11" x14ac:dyDescent="0.25">
      <c r="A9" s="8" t="s">
        <v>13</v>
      </c>
      <c r="B9" s="10">
        <v>1</v>
      </c>
      <c r="C9" s="10"/>
      <c r="D9" s="10"/>
      <c r="E9" s="10"/>
      <c r="F9" s="10"/>
      <c r="G9" s="10"/>
      <c r="H9" s="10"/>
      <c r="I9" s="10"/>
      <c r="J9" s="10"/>
      <c r="K9" s="10">
        <v>1</v>
      </c>
    </row>
    <row r="10" spans="1:11" x14ac:dyDescent="0.25">
      <c r="A10" s="8" t="s">
        <v>2</v>
      </c>
      <c r="B10" s="10">
        <v>5</v>
      </c>
      <c r="C10" s="10">
        <v>1</v>
      </c>
      <c r="D10" s="10"/>
      <c r="E10" s="10"/>
      <c r="F10" s="10"/>
      <c r="G10" s="10"/>
      <c r="H10" s="10"/>
      <c r="I10" s="10"/>
      <c r="J10" s="10">
        <v>1</v>
      </c>
      <c r="K10" s="10">
        <v>6</v>
      </c>
    </row>
    <row r="11" spans="1:11" x14ac:dyDescent="0.25">
      <c r="A11" s="8" t="s">
        <v>28</v>
      </c>
      <c r="B11" s="10">
        <v>4</v>
      </c>
      <c r="C11" s="10">
        <v>1</v>
      </c>
      <c r="D11" s="10"/>
      <c r="E11" s="10"/>
      <c r="F11" s="10"/>
      <c r="G11" s="10"/>
      <c r="H11" s="10"/>
      <c r="I11" s="10"/>
      <c r="J11" s="10">
        <v>1</v>
      </c>
      <c r="K11" s="10">
        <v>5</v>
      </c>
    </row>
    <row r="12" spans="1:11" x14ac:dyDescent="0.25">
      <c r="A12" s="7" t="s">
        <v>200</v>
      </c>
      <c r="B12" s="10">
        <v>1</v>
      </c>
      <c r="C12" s="10">
        <v>1</v>
      </c>
      <c r="D12" s="10">
        <v>1</v>
      </c>
      <c r="E12" s="10"/>
      <c r="F12" s="10">
        <v>1</v>
      </c>
      <c r="G12" s="10">
        <v>2</v>
      </c>
      <c r="H12" s="10"/>
      <c r="I12" s="10">
        <v>3</v>
      </c>
      <c r="J12" s="10">
        <v>6</v>
      </c>
      <c r="K12" s="10">
        <v>7</v>
      </c>
    </row>
    <row r="13" spans="1:11" x14ac:dyDescent="0.25">
      <c r="A13" s="8" t="s">
        <v>390</v>
      </c>
      <c r="B13" s="10"/>
      <c r="C13" s="10"/>
      <c r="D13" s="10"/>
      <c r="E13" s="10"/>
      <c r="F13" s="10"/>
      <c r="G13" s="10"/>
      <c r="H13" s="10"/>
      <c r="I13" s="10">
        <v>3</v>
      </c>
      <c r="J13" s="10">
        <v>3</v>
      </c>
      <c r="K13" s="10">
        <v>3</v>
      </c>
    </row>
    <row r="14" spans="1:11" x14ac:dyDescent="0.25">
      <c r="A14" s="8" t="s">
        <v>28</v>
      </c>
      <c r="B14" s="10">
        <v>1</v>
      </c>
      <c r="C14" s="10">
        <v>1</v>
      </c>
      <c r="D14" s="10">
        <v>1</v>
      </c>
      <c r="E14" s="10"/>
      <c r="F14" s="10">
        <v>1</v>
      </c>
      <c r="G14" s="10">
        <v>2</v>
      </c>
      <c r="H14" s="10"/>
      <c r="I14" s="10"/>
      <c r="J14" s="10">
        <v>3</v>
      </c>
      <c r="K14" s="10">
        <v>4</v>
      </c>
    </row>
    <row r="15" spans="1:11" x14ac:dyDescent="0.25">
      <c r="A15" s="7" t="s">
        <v>29</v>
      </c>
      <c r="B15" s="10">
        <v>9</v>
      </c>
      <c r="C15" s="10"/>
      <c r="D15" s="10"/>
      <c r="E15" s="10"/>
      <c r="F15" s="10"/>
      <c r="G15" s="10"/>
      <c r="H15" s="10"/>
      <c r="I15" s="10"/>
      <c r="J15" s="10"/>
      <c r="K15" s="10">
        <v>9</v>
      </c>
    </row>
    <row r="16" spans="1:11" x14ac:dyDescent="0.25">
      <c r="A16" s="8" t="s">
        <v>2</v>
      </c>
      <c r="B16" s="10">
        <v>4</v>
      </c>
      <c r="C16" s="10"/>
      <c r="D16" s="10"/>
      <c r="E16" s="10"/>
      <c r="F16" s="10"/>
      <c r="G16" s="10"/>
      <c r="H16" s="10"/>
      <c r="I16" s="10"/>
      <c r="J16" s="10"/>
      <c r="K16" s="10">
        <v>4</v>
      </c>
    </row>
    <row r="17" spans="1:11" x14ac:dyDescent="0.25">
      <c r="A17" s="8" t="s">
        <v>28</v>
      </c>
      <c r="B17" s="10">
        <v>5</v>
      </c>
      <c r="C17" s="10"/>
      <c r="D17" s="10"/>
      <c r="E17" s="10"/>
      <c r="F17" s="10"/>
      <c r="G17" s="10"/>
      <c r="H17" s="10"/>
      <c r="I17" s="10"/>
      <c r="J17" s="10"/>
      <c r="K17" s="10">
        <v>5</v>
      </c>
    </row>
    <row r="18" spans="1:11" x14ac:dyDescent="0.25">
      <c r="A18" s="7" t="s">
        <v>10</v>
      </c>
      <c r="B18" s="10">
        <v>20</v>
      </c>
      <c r="C18" s="10">
        <v>3</v>
      </c>
      <c r="D18" s="10">
        <v>3</v>
      </c>
      <c r="E18" s="10"/>
      <c r="F18" s="10"/>
      <c r="G18" s="10">
        <v>3</v>
      </c>
      <c r="H18" s="10">
        <v>1</v>
      </c>
      <c r="I18" s="10">
        <v>1</v>
      </c>
      <c r="J18" s="10">
        <v>8</v>
      </c>
      <c r="K18" s="10">
        <v>28</v>
      </c>
    </row>
    <row r="19" spans="1:11" x14ac:dyDescent="0.25">
      <c r="A19" s="8" t="s">
        <v>13</v>
      </c>
      <c r="B19" s="10">
        <v>2</v>
      </c>
      <c r="C19" s="10"/>
      <c r="D19" s="10"/>
      <c r="E19" s="10"/>
      <c r="F19" s="10"/>
      <c r="G19" s="10"/>
      <c r="H19" s="10"/>
      <c r="I19" s="10"/>
      <c r="J19" s="10"/>
      <c r="K19" s="10">
        <v>2</v>
      </c>
    </row>
    <row r="20" spans="1:11" x14ac:dyDescent="0.25">
      <c r="A20" s="8" t="s">
        <v>2</v>
      </c>
      <c r="B20" s="10">
        <v>6</v>
      </c>
      <c r="C20" s="10">
        <v>1</v>
      </c>
      <c r="D20" s="10">
        <v>3</v>
      </c>
      <c r="E20" s="10"/>
      <c r="F20" s="10"/>
      <c r="G20" s="10">
        <v>3</v>
      </c>
      <c r="H20" s="10"/>
      <c r="I20" s="10"/>
      <c r="J20" s="10">
        <v>4</v>
      </c>
      <c r="K20" s="10">
        <v>10</v>
      </c>
    </row>
    <row r="21" spans="1:11" x14ac:dyDescent="0.25">
      <c r="A21" s="8" t="s">
        <v>390</v>
      </c>
      <c r="B21" s="10"/>
      <c r="C21" s="10"/>
      <c r="D21" s="10"/>
      <c r="E21" s="10"/>
      <c r="F21" s="10"/>
      <c r="G21" s="10"/>
      <c r="H21" s="10">
        <v>1</v>
      </c>
      <c r="I21" s="10">
        <v>1</v>
      </c>
      <c r="J21" s="10">
        <v>2</v>
      </c>
      <c r="K21" s="10">
        <v>2</v>
      </c>
    </row>
    <row r="22" spans="1:11" x14ac:dyDescent="0.25">
      <c r="A22" s="8" t="s">
        <v>28</v>
      </c>
      <c r="B22" s="10">
        <v>12</v>
      </c>
      <c r="C22" s="10">
        <v>2</v>
      </c>
      <c r="D22" s="10"/>
      <c r="E22" s="10"/>
      <c r="F22" s="10"/>
      <c r="G22" s="10"/>
      <c r="H22" s="10"/>
      <c r="I22" s="10"/>
      <c r="J22" s="10">
        <v>2</v>
      </c>
      <c r="K22" s="10">
        <v>14</v>
      </c>
    </row>
    <row r="23" spans="1:11" x14ac:dyDescent="0.25">
      <c r="A23" s="7" t="s">
        <v>68</v>
      </c>
      <c r="B23" s="10">
        <v>8</v>
      </c>
      <c r="C23" s="10">
        <v>2</v>
      </c>
      <c r="D23" s="10"/>
      <c r="E23" s="10"/>
      <c r="F23" s="10"/>
      <c r="G23" s="10"/>
      <c r="H23" s="10"/>
      <c r="I23" s="10"/>
      <c r="J23" s="10">
        <v>2</v>
      </c>
      <c r="K23" s="10">
        <v>10</v>
      </c>
    </row>
    <row r="24" spans="1:11" x14ac:dyDescent="0.25">
      <c r="A24" s="8" t="s">
        <v>2</v>
      </c>
      <c r="B24" s="10">
        <v>3</v>
      </c>
      <c r="C24" s="10"/>
      <c r="D24" s="10"/>
      <c r="E24" s="10"/>
      <c r="F24" s="10"/>
      <c r="G24" s="10"/>
      <c r="H24" s="10"/>
      <c r="I24" s="10"/>
      <c r="J24" s="10"/>
      <c r="K24" s="10">
        <v>3</v>
      </c>
    </row>
    <row r="25" spans="1:11" x14ac:dyDescent="0.25">
      <c r="A25" s="8" t="s">
        <v>28</v>
      </c>
      <c r="B25" s="10">
        <v>5</v>
      </c>
      <c r="C25" s="10">
        <v>2</v>
      </c>
      <c r="D25" s="10"/>
      <c r="E25" s="10"/>
      <c r="F25" s="10"/>
      <c r="G25" s="10"/>
      <c r="H25" s="10"/>
      <c r="I25" s="10"/>
      <c r="J25" s="10">
        <v>2</v>
      </c>
      <c r="K25" s="10">
        <v>7</v>
      </c>
    </row>
    <row r="26" spans="1:11" x14ac:dyDescent="0.25">
      <c r="A26" s="7" t="s">
        <v>149</v>
      </c>
      <c r="B26" s="10">
        <v>1</v>
      </c>
      <c r="C26" s="10">
        <v>5</v>
      </c>
      <c r="D26" s="10"/>
      <c r="E26" s="10"/>
      <c r="F26" s="10"/>
      <c r="G26" s="10"/>
      <c r="H26" s="10"/>
      <c r="I26" s="10"/>
      <c r="J26" s="10">
        <v>5</v>
      </c>
      <c r="K26" s="10">
        <v>6</v>
      </c>
    </row>
    <row r="27" spans="1:11" x14ac:dyDescent="0.25">
      <c r="A27" s="8" t="s">
        <v>28</v>
      </c>
      <c r="B27" s="10">
        <v>1</v>
      </c>
      <c r="C27" s="10">
        <v>5</v>
      </c>
      <c r="D27" s="10"/>
      <c r="E27" s="10"/>
      <c r="F27" s="10"/>
      <c r="G27" s="10"/>
      <c r="H27" s="10"/>
      <c r="I27" s="10"/>
      <c r="J27" s="10">
        <v>5</v>
      </c>
      <c r="K27" s="10">
        <v>6</v>
      </c>
    </row>
    <row r="28" spans="1:11" x14ac:dyDescent="0.25">
      <c r="A28" s="7" t="s">
        <v>20</v>
      </c>
      <c r="B28" s="10">
        <v>33</v>
      </c>
      <c r="C28" s="10">
        <v>3</v>
      </c>
      <c r="D28" s="10"/>
      <c r="E28" s="10"/>
      <c r="F28" s="10">
        <v>2</v>
      </c>
      <c r="G28" s="10">
        <v>2</v>
      </c>
      <c r="H28" s="10">
        <v>3</v>
      </c>
      <c r="I28" s="10"/>
      <c r="J28" s="10">
        <v>8</v>
      </c>
      <c r="K28" s="10">
        <v>41</v>
      </c>
    </row>
    <row r="29" spans="1:11" x14ac:dyDescent="0.25">
      <c r="A29" s="8" t="s">
        <v>13</v>
      </c>
      <c r="B29" s="10">
        <v>1</v>
      </c>
      <c r="C29" s="10"/>
      <c r="D29" s="10"/>
      <c r="E29" s="10"/>
      <c r="F29" s="10"/>
      <c r="G29" s="10"/>
      <c r="H29" s="10"/>
      <c r="I29" s="10"/>
      <c r="J29" s="10"/>
      <c r="K29" s="10">
        <v>1</v>
      </c>
    </row>
    <row r="30" spans="1:11" x14ac:dyDescent="0.25">
      <c r="A30" s="8" t="s">
        <v>2</v>
      </c>
      <c r="B30" s="10">
        <v>24</v>
      </c>
      <c r="C30" s="10">
        <v>2</v>
      </c>
      <c r="D30" s="10"/>
      <c r="E30" s="10"/>
      <c r="F30" s="10">
        <v>1</v>
      </c>
      <c r="G30" s="10">
        <v>1</v>
      </c>
      <c r="H30" s="10"/>
      <c r="I30" s="10"/>
      <c r="J30" s="10">
        <v>3</v>
      </c>
      <c r="K30" s="10">
        <v>27</v>
      </c>
    </row>
    <row r="31" spans="1:11" x14ac:dyDescent="0.25">
      <c r="A31" s="8" t="s">
        <v>390</v>
      </c>
      <c r="B31" s="10"/>
      <c r="C31" s="10"/>
      <c r="D31" s="10"/>
      <c r="E31" s="10"/>
      <c r="F31" s="10"/>
      <c r="G31" s="10"/>
      <c r="H31" s="10">
        <v>3</v>
      </c>
      <c r="I31" s="10"/>
      <c r="J31" s="10">
        <v>3</v>
      </c>
      <c r="K31" s="10">
        <v>3</v>
      </c>
    </row>
    <row r="32" spans="1:11" x14ac:dyDescent="0.25">
      <c r="A32" s="8" t="s">
        <v>28</v>
      </c>
      <c r="B32" s="10">
        <v>8</v>
      </c>
      <c r="C32" s="10">
        <v>1</v>
      </c>
      <c r="D32" s="10"/>
      <c r="E32" s="10"/>
      <c r="F32" s="10">
        <v>1</v>
      </c>
      <c r="G32" s="10">
        <v>1</v>
      </c>
      <c r="H32" s="10"/>
      <c r="I32" s="10"/>
      <c r="J32" s="10">
        <v>2</v>
      </c>
      <c r="K32" s="10">
        <v>10</v>
      </c>
    </row>
    <row r="33" spans="1:11" x14ac:dyDescent="0.25">
      <c r="A33" s="7" t="s">
        <v>241</v>
      </c>
      <c r="B33" s="10">
        <v>1</v>
      </c>
      <c r="C33" s="10">
        <v>1</v>
      </c>
      <c r="D33" s="10"/>
      <c r="E33" s="10"/>
      <c r="F33" s="10"/>
      <c r="G33" s="10"/>
      <c r="H33" s="10"/>
      <c r="I33" s="10"/>
      <c r="J33" s="10">
        <v>1</v>
      </c>
      <c r="K33" s="10">
        <v>2</v>
      </c>
    </row>
    <row r="34" spans="1:11" x14ac:dyDescent="0.25">
      <c r="A34" s="8" t="s">
        <v>2</v>
      </c>
      <c r="B34" s="10"/>
      <c r="C34" s="10">
        <v>1</v>
      </c>
      <c r="D34" s="10"/>
      <c r="E34" s="10"/>
      <c r="F34" s="10"/>
      <c r="G34" s="10"/>
      <c r="H34" s="10"/>
      <c r="I34" s="10"/>
      <c r="J34" s="10">
        <v>1</v>
      </c>
      <c r="K34" s="10">
        <v>1</v>
      </c>
    </row>
    <row r="35" spans="1:11" x14ac:dyDescent="0.25">
      <c r="A35" s="8" t="s">
        <v>28</v>
      </c>
      <c r="B35" s="10">
        <v>1</v>
      </c>
      <c r="C35" s="10"/>
      <c r="D35" s="10"/>
      <c r="E35" s="10"/>
      <c r="F35" s="10"/>
      <c r="G35" s="10"/>
      <c r="H35" s="10"/>
      <c r="I35" s="10"/>
      <c r="J35" s="10"/>
      <c r="K35" s="10">
        <v>1</v>
      </c>
    </row>
    <row r="36" spans="1:11" x14ac:dyDescent="0.25">
      <c r="A36" s="7" t="s">
        <v>242</v>
      </c>
      <c r="B36" s="10">
        <v>1</v>
      </c>
      <c r="C36" s="10">
        <v>2</v>
      </c>
      <c r="D36" s="10"/>
      <c r="E36" s="10"/>
      <c r="F36" s="10"/>
      <c r="G36" s="10"/>
      <c r="H36" s="10"/>
      <c r="I36" s="10"/>
      <c r="J36" s="10">
        <v>2</v>
      </c>
      <c r="K36" s="10">
        <v>3</v>
      </c>
    </row>
    <row r="37" spans="1:11" x14ac:dyDescent="0.25">
      <c r="A37" s="8" t="s">
        <v>2</v>
      </c>
      <c r="B37" s="10"/>
      <c r="C37" s="10">
        <v>2</v>
      </c>
      <c r="D37" s="10"/>
      <c r="E37" s="10"/>
      <c r="F37" s="10"/>
      <c r="G37" s="10"/>
      <c r="H37" s="10"/>
      <c r="I37" s="10"/>
      <c r="J37" s="10">
        <v>2</v>
      </c>
      <c r="K37" s="10">
        <v>2</v>
      </c>
    </row>
    <row r="38" spans="1:11" x14ac:dyDescent="0.25">
      <c r="A38" s="8" t="s">
        <v>28</v>
      </c>
      <c r="B38" s="10">
        <v>1</v>
      </c>
      <c r="C38" s="10"/>
      <c r="D38" s="10"/>
      <c r="E38" s="10"/>
      <c r="F38" s="10"/>
      <c r="G38" s="10"/>
      <c r="H38" s="10"/>
      <c r="I38" s="10"/>
      <c r="J38" s="10"/>
      <c r="K38" s="10">
        <v>1</v>
      </c>
    </row>
    <row r="39" spans="1:11" x14ac:dyDescent="0.25">
      <c r="A39" s="7" t="s">
        <v>35</v>
      </c>
      <c r="B39" s="10">
        <v>4</v>
      </c>
      <c r="C39" s="10">
        <v>1</v>
      </c>
      <c r="D39" s="10"/>
      <c r="E39" s="10"/>
      <c r="F39" s="10"/>
      <c r="G39" s="10"/>
      <c r="H39" s="10"/>
      <c r="I39" s="10"/>
      <c r="J39" s="10">
        <v>1</v>
      </c>
      <c r="K39" s="10">
        <v>5</v>
      </c>
    </row>
    <row r="40" spans="1:11" x14ac:dyDescent="0.25">
      <c r="A40" s="8" t="s">
        <v>2</v>
      </c>
      <c r="B40" s="10">
        <v>3</v>
      </c>
      <c r="C40" s="10"/>
      <c r="D40" s="10"/>
      <c r="E40" s="10"/>
      <c r="F40" s="10"/>
      <c r="G40" s="10"/>
      <c r="H40" s="10"/>
      <c r="I40" s="10"/>
      <c r="J40" s="10"/>
      <c r="K40" s="10">
        <v>3</v>
      </c>
    </row>
    <row r="41" spans="1:11" x14ac:dyDescent="0.25">
      <c r="A41" s="8" t="s">
        <v>28</v>
      </c>
      <c r="B41" s="10">
        <v>1</v>
      </c>
      <c r="C41" s="10">
        <v>1</v>
      </c>
      <c r="D41" s="10"/>
      <c r="E41" s="10"/>
      <c r="F41" s="10"/>
      <c r="G41" s="10"/>
      <c r="H41" s="10"/>
      <c r="I41" s="10"/>
      <c r="J41" s="10">
        <v>1</v>
      </c>
      <c r="K41" s="10">
        <v>2</v>
      </c>
    </row>
    <row r="42" spans="1:11" x14ac:dyDescent="0.25">
      <c r="A42" s="7" t="s">
        <v>25</v>
      </c>
      <c r="B42" s="10">
        <v>15</v>
      </c>
      <c r="C42" s="10">
        <v>5</v>
      </c>
      <c r="D42" s="10">
        <v>2</v>
      </c>
      <c r="E42" s="10">
        <v>1</v>
      </c>
      <c r="F42" s="10">
        <v>4</v>
      </c>
      <c r="G42" s="10">
        <v>7</v>
      </c>
      <c r="H42" s="10">
        <v>1</v>
      </c>
      <c r="I42" s="10"/>
      <c r="J42" s="10">
        <v>13</v>
      </c>
      <c r="K42" s="10">
        <v>28</v>
      </c>
    </row>
    <row r="43" spans="1:11" x14ac:dyDescent="0.25">
      <c r="A43" s="8" t="s">
        <v>13</v>
      </c>
      <c r="B43" s="10">
        <v>1</v>
      </c>
      <c r="C43" s="10"/>
      <c r="D43" s="10"/>
      <c r="E43" s="10"/>
      <c r="F43" s="10"/>
      <c r="G43" s="10"/>
      <c r="H43" s="10"/>
      <c r="I43" s="10"/>
      <c r="J43" s="10"/>
      <c r="K43" s="10">
        <v>1</v>
      </c>
    </row>
    <row r="44" spans="1:11" x14ac:dyDescent="0.25">
      <c r="A44" s="8" t="s">
        <v>2</v>
      </c>
      <c r="B44" s="10">
        <v>10</v>
      </c>
      <c r="C44" s="10"/>
      <c r="D44" s="10"/>
      <c r="E44" s="10"/>
      <c r="F44" s="10"/>
      <c r="G44" s="10"/>
      <c r="H44" s="10"/>
      <c r="I44" s="10"/>
      <c r="J44" s="10"/>
      <c r="K44" s="10">
        <v>10</v>
      </c>
    </row>
    <row r="45" spans="1:11" x14ac:dyDescent="0.25">
      <c r="A45" s="8" t="s">
        <v>390</v>
      </c>
      <c r="B45" s="10"/>
      <c r="C45" s="10"/>
      <c r="D45" s="10"/>
      <c r="E45" s="10"/>
      <c r="F45" s="10"/>
      <c r="G45" s="10"/>
      <c r="H45" s="10">
        <v>1</v>
      </c>
      <c r="I45" s="10"/>
      <c r="J45" s="10">
        <v>1</v>
      </c>
      <c r="K45" s="10">
        <v>1</v>
      </c>
    </row>
    <row r="46" spans="1:11" x14ac:dyDescent="0.25">
      <c r="A46" s="8" t="s">
        <v>28</v>
      </c>
      <c r="B46" s="10">
        <v>4</v>
      </c>
      <c r="C46" s="10">
        <v>4</v>
      </c>
      <c r="D46" s="10">
        <v>2</v>
      </c>
      <c r="E46" s="10">
        <v>1</v>
      </c>
      <c r="F46" s="10">
        <v>2</v>
      </c>
      <c r="G46" s="10">
        <v>5</v>
      </c>
      <c r="H46" s="10"/>
      <c r="I46" s="10"/>
      <c r="J46" s="10">
        <v>9</v>
      </c>
      <c r="K46" s="10">
        <v>13</v>
      </c>
    </row>
    <row r="47" spans="1:11" x14ac:dyDescent="0.25">
      <c r="A47" s="8" t="s">
        <v>350</v>
      </c>
      <c r="B47" s="10"/>
      <c r="C47" s="11">
        <v>1</v>
      </c>
      <c r="D47" s="10"/>
      <c r="E47" s="10"/>
      <c r="F47" s="10">
        <v>2</v>
      </c>
      <c r="G47" s="11">
        <v>2</v>
      </c>
      <c r="H47" s="10"/>
      <c r="I47" s="10"/>
      <c r="J47" s="11">
        <v>3</v>
      </c>
      <c r="K47" s="10">
        <v>3</v>
      </c>
    </row>
    <row r="48" spans="1:11" x14ac:dyDescent="0.25">
      <c r="A48" s="7" t="s">
        <v>59</v>
      </c>
      <c r="B48" s="10">
        <v>9</v>
      </c>
      <c r="C48" s="10"/>
      <c r="D48" s="10">
        <v>1</v>
      </c>
      <c r="E48" s="10"/>
      <c r="F48" s="10">
        <v>2</v>
      </c>
      <c r="G48" s="10">
        <v>3</v>
      </c>
      <c r="H48" s="10">
        <v>4</v>
      </c>
      <c r="I48" s="10">
        <v>12</v>
      </c>
      <c r="J48" s="10">
        <v>19</v>
      </c>
      <c r="K48" s="10">
        <v>28</v>
      </c>
    </row>
    <row r="49" spans="1:11" x14ac:dyDescent="0.25">
      <c r="A49" s="8" t="s">
        <v>13</v>
      </c>
      <c r="B49" s="10">
        <v>3</v>
      </c>
      <c r="C49" s="10"/>
      <c r="D49" s="10"/>
      <c r="E49" s="10"/>
      <c r="F49" s="10"/>
      <c r="G49" s="10"/>
      <c r="H49" s="10"/>
      <c r="I49" s="10"/>
      <c r="J49" s="10"/>
      <c r="K49" s="10">
        <v>3</v>
      </c>
    </row>
    <row r="50" spans="1:11" x14ac:dyDescent="0.25">
      <c r="A50" s="8" t="s">
        <v>2</v>
      </c>
      <c r="B50" s="10">
        <v>4</v>
      </c>
      <c r="C50" s="10"/>
      <c r="D50" s="10">
        <v>1</v>
      </c>
      <c r="E50" s="10"/>
      <c r="F50" s="10">
        <v>1</v>
      </c>
      <c r="G50" s="10">
        <v>2</v>
      </c>
      <c r="H50" s="10"/>
      <c r="I50" s="10"/>
      <c r="J50" s="10">
        <v>2</v>
      </c>
      <c r="K50" s="10">
        <v>6</v>
      </c>
    </row>
    <row r="51" spans="1:11" x14ac:dyDescent="0.25">
      <c r="A51" s="8" t="s">
        <v>390</v>
      </c>
      <c r="B51" s="10"/>
      <c r="C51" s="10"/>
      <c r="D51" s="10"/>
      <c r="E51" s="10"/>
      <c r="F51" s="10"/>
      <c r="G51" s="10"/>
      <c r="H51" s="10">
        <v>4</v>
      </c>
      <c r="I51" s="10">
        <v>11</v>
      </c>
      <c r="J51" s="10">
        <v>15</v>
      </c>
      <c r="K51" s="10">
        <v>15</v>
      </c>
    </row>
    <row r="52" spans="1:11" x14ac:dyDescent="0.25">
      <c r="A52" s="8" t="s">
        <v>440</v>
      </c>
      <c r="B52" s="10"/>
      <c r="C52" s="10"/>
      <c r="D52" s="10"/>
      <c r="E52" s="10"/>
      <c r="F52" s="10"/>
      <c r="G52" s="10"/>
      <c r="H52" s="10"/>
      <c r="I52" s="10">
        <v>1</v>
      </c>
      <c r="J52" s="10">
        <v>1</v>
      </c>
      <c r="K52" s="10">
        <v>1</v>
      </c>
    </row>
    <row r="53" spans="1:11" x14ac:dyDescent="0.25">
      <c r="A53" s="8" t="s">
        <v>28</v>
      </c>
      <c r="B53" s="10">
        <v>2</v>
      </c>
      <c r="C53" s="10"/>
      <c r="D53" s="10"/>
      <c r="E53" s="10"/>
      <c r="F53" s="10">
        <v>1</v>
      </c>
      <c r="G53" s="10">
        <v>1</v>
      </c>
      <c r="H53" s="10"/>
      <c r="I53" s="10"/>
      <c r="J53" s="10">
        <v>1</v>
      </c>
      <c r="K53" s="10">
        <v>3</v>
      </c>
    </row>
    <row r="54" spans="1:11" x14ac:dyDescent="0.25">
      <c r="A54" s="7" t="s">
        <v>17</v>
      </c>
      <c r="B54" s="10">
        <v>10</v>
      </c>
      <c r="C54" s="10"/>
      <c r="D54" s="10"/>
      <c r="E54" s="10"/>
      <c r="F54" s="10">
        <v>1</v>
      </c>
      <c r="G54" s="10">
        <v>1</v>
      </c>
      <c r="H54" s="10">
        <v>4</v>
      </c>
      <c r="I54" s="10"/>
      <c r="J54" s="10">
        <v>5</v>
      </c>
      <c r="K54" s="10">
        <v>15</v>
      </c>
    </row>
    <row r="55" spans="1:11" x14ac:dyDescent="0.25">
      <c r="A55" s="8" t="s">
        <v>2</v>
      </c>
      <c r="B55" s="10">
        <v>9</v>
      </c>
      <c r="C55" s="10"/>
      <c r="D55" s="10"/>
      <c r="E55" s="10"/>
      <c r="F55" s="10"/>
      <c r="G55" s="10"/>
      <c r="H55" s="10"/>
      <c r="I55" s="10"/>
      <c r="J55" s="10"/>
      <c r="K55" s="10">
        <v>9</v>
      </c>
    </row>
    <row r="56" spans="1:11" x14ac:dyDescent="0.25">
      <c r="A56" s="8" t="s">
        <v>390</v>
      </c>
      <c r="B56" s="10"/>
      <c r="C56" s="10"/>
      <c r="D56" s="10"/>
      <c r="E56" s="10"/>
      <c r="F56" s="10"/>
      <c r="G56" s="10"/>
      <c r="H56" s="10">
        <v>4</v>
      </c>
      <c r="I56" s="10"/>
      <c r="J56" s="10">
        <v>4</v>
      </c>
      <c r="K56" s="10">
        <v>4</v>
      </c>
    </row>
    <row r="57" spans="1:11" x14ac:dyDescent="0.25">
      <c r="A57" s="8" t="s">
        <v>28</v>
      </c>
      <c r="B57" s="10">
        <v>1</v>
      </c>
      <c r="C57" s="10"/>
      <c r="D57" s="10"/>
      <c r="E57" s="10"/>
      <c r="F57" s="10">
        <v>1</v>
      </c>
      <c r="G57" s="10">
        <v>1</v>
      </c>
      <c r="H57" s="10"/>
      <c r="I57" s="10"/>
      <c r="J57" s="10">
        <v>1</v>
      </c>
      <c r="K57" s="10">
        <v>2</v>
      </c>
    </row>
    <row r="58" spans="1:11" x14ac:dyDescent="0.25">
      <c r="A58" s="7" t="s">
        <v>407</v>
      </c>
      <c r="B58" s="10"/>
      <c r="C58" s="10"/>
      <c r="D58" s="10"/>
      <c r="E58" s="10"/>
      <c r="F58" s="10"/>
      <c r="G58" s="10"/>
      <c r="H58" s="10">
        <v>1</v>
      </c>
      <c r="I58" s="10">
        <v>1</v>
      </c>
      <c r="J58" s="10">
        <v>2</v>
      </c>
      <c r="K58" s="10">
        <v>2</v>
      </c>
    </row>
    <row r="59" spans="1:11" x14ac:dyDescent="0.25">
      <c r="A59" s="8" t="s">
        <v>390</v>
      </c>
      <c r="B59" s="10"/>
      <c r="C59" s="10"/>
      <c r="D59" s="10"/>
      <c r="E59" s="10"/>
      <c r="F59" s="10"/>
      <c r="G59" s="10"/>
      <c r="H59" s="10">
        <v>1</v>
      </c>
      <c r="I59" s="10">
        <v>1</v>
      </c>
      <c r="J59" s="10">
        <v>2</v>
      </c>
      <c r="K59" s="10">
        <v>2</v>
      </c>
    </row>
    <row r="60" spans="1:11" x14ac:dyDescent="0.25">
      <c r="A60" s="7" t="s">
        <v>234</v>
      </c>
      <c r="B60" s="10">
        <v>3</v>
      </c>
      <c r="C60" s="10"/>
      <c r="D60" s="10"/>
      <c r="E60" s="10"/>
      <c r="F60" s="10"/>
      <c r="G60" s="10"/>
      <c r="H60" s="10">
        <v>2</v>
      </c>
      <c r="I60" s="10"/>
      <c r="J60" s="10">
        <v>2</v>
      </c>
      <c r="K60" s="10">
        <v>5</v>
      </c>
    </row>
    <row r="61" spans="1:11" x14ac:dyDescent="0.25">
      <c r="A61" s="8" t="s">
        <v>390</v>
      </c>
      <c r="B61" s="10"/>
      <c r="C61" s="10"/>
      <c r="D61" s="10"/>
      <c r="E61" s="10"/>
      <c r="F61" s="10"/>
      <c r="G61" s="10"/>
      <c r="H61" s="10">
        <v>2</v>
      </c>
      <c r="I61" s="10"/>
      <c r="J61" s="10">
        <v>2</v>
      </c>
      <c r="K61" s="10">
        <v>2</v>
      </c>
    </row>
    <row r="62" spans="1:11" x14ac:dyDescent="0.25">
      <c r="A62" s="8" t="s">
        <v>28</v>
      </c>
      <c r="B62" s="10">
        <v>3</v>
      </c>
      <c r="C62" s="10"/>
      <c r="D62" s="10"/>
      <c r="E62" s="10"/>
      <c r="F62" s="10"/>
      <c r="G62" s="10"/>
      <c r="H62" s="10"/>
      <c r="I62" s="10"/>
      <c r="J62" s="10"/>
      <c r="K62" s="10">
        <v>3</v>
      </c>
    </row>
    <row r="63" spans="1:11" x14ac:dyDescent="0.25">
      <c r="A63" s="7" t="s">
        <v>4</v>
      </c>
      <c r="B63" s="10">
        <v>11</v>
      </c>
      <c r="C63" s="10"/>
      <c r="D63" s="10"/>
      <c r="E63" s="10"/>
      <c r="F63" s="10"/>
      <c r="G63" s="10"/>
      <c r="H63" s="10"/>
      <c r="I63" s="10"/>
      <c r="J63" s="10"/>
      <c r="K63" s="10">
        <v>11</v>
      </c>
    </row>
    <row r="64" spans="1:11" x14ac:dyDescent="0.25">
      <c r="A64" s="8" t="s">
        <v>2</v>
      </c>
      <c r="B64" s="10">
        <v>11</v>
      </c>
      <c r="C64" s="10"/>
      <c r="D64" s="10"/>
      <c r="E64" s="10"/>
      <c r="F64" s="10"/>
      <c r="G64" s="10"/>
      <c r="H64" s="10"/>
      <c r="I64" s="10"/>
      <c r="J64" s="10"/>
      <c r="K64" s="10">
        <v>11</v>
      </c>
    </row>
    <row r="65" spans="1:11" x14ac:dyDescent="0.25">
      <c r="A65" s="7" t="s">
        <v>38</v>
      </c>
      <c r="B65" s="10">
        <v>3</v>
      </c>
      <c r="C65" s="10"/>
      <c r="D65" s="10"/>
      <c r="E65" s="10"/>
      <c r="F65" s="10"/>
      <c r="G65" s="10"/>
      <c r="H65" s="10"/>
      <c r="I65" s="10"/>
      <c r="J65" s="10"/>
      <c r="K65" s="10">
        <v>3</v>
      </c>
    </row>
    <row r="66" spans="1:11" x14ac:dyDescent="0.25">
      <c r="A66" s="8" t="s">
        <v>13</v>
      </c>
      <c r="B66" s="10">
        <v>1</v>
      </c>
      <c r="C66" s="10"/>
      <c r="D66" s="10"/>
      <c r="E66" s="10"/>
      <c r="F66" s="10"/>
      <c r="G66" s="10"/>
      <c r="H66" s="10"/>
      <c r="I66" s="10"/>
      <c r="J66" s="10"/>
      <c r="K66" s="10">
        <v>1</v>
      </c>
    </row>
    <row r="67" spans="1:11" x14ac:dyDescent="0.25">
      <c r="A67" s="8" t="s">
        <v>2</v>
      </c>
      <c r="B67" s="10">
        <v>2</v>
      </c>
      <c r="C67" s="10"/>
      <c r="D67" s="10"/>
      <c r="E67" s="10"/>
      <c r="F67" s="10"/>
      <c r="G67" s="10"/>
      <c r="H67" s="10"/>
      <c r="I67" s="10"/>
      <c r="J67" s="10"/>
      <c r="K67" s="10">
        <v>2</v>
      </c>
    </row>
    <row r="68" spans="1:11" x14ac:dyDescent="0.25">
      <c r="A68" s="7" t="s">
        <v>99</v>
      </c>
      <c r="B68" s="10">
        <v>5</v>
      </c>
      <c r="C68" s="10"/>
      <c r="D68" s="10"/>
      <c r="E68" s="10"/>
      <c r="F68" s="10"/>
      <c r="G68" s="10"/>
      <c r="H68" s="10"/>
      <c r="I68" s="10"/>
      <c r="J68" s="10"/>
      <c r="K68" s="10">
        <v>5</v>
      </c>
    </row>
    <row r="69" spans="1:11" x14ac:dyDescent="0.25">
      <c r="A69" s="8" t="s">
        <v>13</v>
      </c>
      <c r="B69" s="10">
        <v>1</v>
      </c>
      <c r="C69" s="10"/>
      <c r="D69" s="10"/>
      <c r="E69" s="10"/>
      <c r="F69" s="10"/>
      <c r="G69" s="10"/>
      <c r="H69" s="10"/>
      <c r="I69" s="10"/>
      <c r="J69" s="10"/>
      <c r="K69" s="10">
        <v>1</v>
      </c>
    </row>
    <row r="70" spans="1:11" x14ac:dyDescent="0.25">
      <c r="A70" s="8" t="s">
        <v>2</v>
      </c>
      <c r="B70" s="10">
        <v>4</v>
      </c>
      <c r="C70" s="10"/>
      <c r="D70" s="10"/>
      <c r="E70" s="10"/>
      <c r="F70" s="10"/>
      <c r="G70" s="10"/>
      <c r="H70" s="10"/>
      <c r="I70" s="10"/>
      <c r="J70" s="10"/>
      <c r="K70" s="10">
        <v>4</v>
      </c>
    </row>
    <row r="71" spans="1:11" x14ac:dyDescent="0.25">
      <c r="A71" s="7" t="s">
        <v>107</v>
      </c>
      <c r="B71" s="10">
        <v>1</v>
      </c>
      <c r="C71" s="10"/>
      <c r="D71" s="10"/>
      <c r="E71" s="10"/>
      <c r="F71" s="10"/>
      <c r="G71" s="10"/>
      <c r="H71" s="10"/>
      <c r="I71" s="10"/>
      <c r="J71" s="10"/>
      <c r="K71" s="10">
        <v>1</v>
      </c>
    </row>
    <row r="72" spans="1:11" x14ac:dyDescent="0.25">
      <c r="A72" s="8" t="s">
        <v>2</v>
      </c>
      <c r="B72" s="10">
        <v>1</v>
      </c>
      <c r="C72" s="10"/>
      <c r="D72" s="10"/>
      <c r="E72" s="10"/>
      <c r="F72" s="10"/>
      <c r="G72" s="10"/>
      <c r="H72" s="10"/>
      <c r="I72" s="10"/>
      <c r="J72" s="10"/>
      <c r="K72" s="10">
        <v>1</v>
      </c>
    </row>
    <row r="73" spans="1:11" x14ac:dyDescent="0.25">
      <c r="A73" s="7" t="s">
        <v>142</v>
      </c>
      <c r="B73" s="10">
        <v>1</v>
      </c>
      <c r="C73" s="10"/>
      <c r="D73" s="10"/>
      <c r="E73" s="10"/>
      <c r="F73" s="10"/>
      <c r="G73" s="10"/>
      <c r="H73" s="10"/>
      <c r="I73" s="10"/>
      <c r="J73" s="10"/>
      <c r="K73" s="10">
        <v>1</v>
      </c>
    </row>
    <row r="74" spans="1:11" x14ac:dyDescent="0.25">
      <c r="A74" s="8" t="s">
        <v>2</v>
      </c>
      <c r="B74" s="10">
        <v>1</v>
      </c>
      <c r="C74" s="10"/>
      <c r="D74" s="10"/>
      <c r="E74" s="10"/>
      <c r="F74" s="10"/>
      <c r="G74" s="10"/>
      <c r="H74" s="10"/>
      <c r="I74" s="10"/>
      <c r="J74" s="10"/>
      <c r="K74" s="10">
        <v>1</v>
      </c>
    </row>
    <row r="75" spans="1:11" x14ac:dyDescent="0.25">
      <c r="A75" s="7" t="s">
        <v>157</v>
      </c>
      <c r="B75" s="10">
        <v>5</v>
      </c>
      <c r="C75" s="10"/>
      <c r="D75" s="10"/>
      <c r="E75" s="10"/>
      <c r="F75" s="10"/>
      <c r="G75" s="10"/>
      <c r="H75" s="10"/>
      <c r="I75" s="10"/>
      <c r="J75" s="10"/>
      <c r="K75" s="10">
        <v>5</v>
      </c>
    </row>
    <row r="76" spans="1:11" x14ac:dyDescent="0.25">
      <c r="A76" s="8" t="s">
        <v>2</v>
      </c>
      <c r="B76" s="10">
        <v>1</v>
      </c>
      <c r="C76" s="10"/>
      <c r="D76" s="10"/>
      <c r="E76" s="10"/>
      <c r="F76" s="10"/>
      <c r="G76" s="10"/>
      <c r="H76" s="10"/>
      <c r="I76" s="10"/>
      <c r="J76" s="10"/>
      <c r="K76" s="10">
        <v>1</v>
      </c>
    </row>
    <row r="77" spans="1:11" x14ac:dyDescent="0.25">
      <c r="A77" s="8" t="s">
        <v>28</v>
      </c>
      <c r="B77" s="10">
        <v>4</v>
      </c>
      <c r="C77" s="10"/>
      <c r="D77" s="10"/>
      <c r="E77" s="10"/>
      <c r="F77" s="10"/>
      <c r="G77" s="10"/>
      <c r="H77" s="10"/>
      <c r="I77" s="10"/>
      <c r="J77" s="10"/>
      <c r="K77" s="10">
        <v>4</v>
      </c>
    </row>
    <row r="78" spans="1:11" x14ac:dyDescent="0.25">
      <c r="A78" s="7" t="s">
        <v>164</v>
      </c>
      <c r="B78" s="10">
        <v>2</v>
      </c>
      <c r="C78" s="10"/>
      <c r="D78" s="10"/>
      <c r="E78" s="10"/>
      <c r="F78" s="10"/>
      <c r="G78" s="10"/>
      <c r="H78" s="10"/>
      <c r="I78" s="10"/>
      <c r="J78" s="10"/>
      <c r="K78" s="10">
        <v>2</v>
      </c>
    </row>
    <row r="79" spans="1:11" x14ac:dyDescent="0.25">
      <c r="A79" s="8" t="s">
        <v>28</v>
      </c>
      <c r="B79" s="10">
        <v>2</v>
      </c>
      <c r="C79" s="10"/>
      <c r="D79" s="10"/>
      <c r="E79" s="10"/>
      <c r="F79" s="10"/>
      <c r="G79" s="10"/>
      <c r="H79" s="10"/>
      <c r="I79" s="10"/>
      <c r="J79" s="10"/>
      <c r="K79" s="10">
        <v>2</v>
      </c>
    </row>
    <row r="80" spans="1:11" x14ac:dyDescent="0.25">
      <c r="A80" s="7" t="s">
        <v>167</v>
      </c>
      <c r="B80" s="10">
        <v>2</v>
      </c>
      <c r="C80" s="10"/>
      <c r="D80" s="10"/>
      <c r="E80" s="10"/>
      <c r="F80" s="10"/>
      <c r="G80" s="10"/>
      <c r="H80" s="10"/>
      <c r="I80" s="10"/>
      <c r="J80" s="10"/>
      <c r="K80" s="10">
        <v>2</v>
      </c>
    </row>
    <row r="81" spans="1:11" x14ac:dyDescent="0.25">
      <c r="A81" s="8" t="s">
        <v>2</v>
      </c>
      <c r="B81" s="10">
        <v>1</v>
      </c>
      <c r="C81" s="10"/>
      <c r="D81" s="10"/>
      <c r="E81" s="10"/>
      <c r="F81" s="10"/>
      <c r="G81" s="10"/>
      <c r="H81" s="10"/>
      <c r="I81" s="10"/>
      <c r="J81" s="10"/>
      <c r="K81" s="10">
        <v>1</v>
      </c>
    </row>
    <row r="82" spans="1:11" x14ac:dyDescent="0.25">
      <c r="A82" s="8" t="s">
        <v>28</v>
      </c>
      <c r="B82" s="10">
        <v>1</v>
      </c>
      <c r="C82" s="10"/>
      <c r="D82" s="10"/>
      <c r="E82" s="10"/>
      <c r="F82" s="10"/>
      <c r="G82" s="10"/>
      <c r="H82" s="10"/>
      <c r="I82" s="10"/>
      <c r="J82" s="10"/>
      <c r="K82" s="10">
        <v>1</v>
      </c>
    </row>
    <row r="83" spans="1:11" x14ac:dyDescent="0.25">
      <c r="A83" s="7" t="s">
        <v>175</v>
      </c>
      <c r="B83" s="10">
        <v>2</v>
      </c>
      <c r="C83" s="10"/>
      <c r="D83" s="10"/>
      <c r="E83" s="10"/>
      <c r="F83" s="10"/>
      <c r="G83" s="10"/>
      <c r="H83" s="10"/>
      <c r="I83" s="10"/>
      <c r="J83" s="10"/>
      <c r="K83" s="10">
        <v>2</v>
      </c>
    </row>
    <row r="84" spans="1:11" x14ac:dyDescent="0.25">
      <c r="A84" s="8" t="s">
        <v>28</v>
      </c>
      <c r="B84" s="10">
        <v>2</v>
      </c>
      <c r="C84" s="10"/>
      <c r="D84" s="10"/>
      <c r="E84" s="10"/>
      <c r="F84" s="10"/>
      <c r="G84" s="10"/>
      <c r="H84" s="10"/>
      <c r="I84" s="10"/>
      <c r="J84" s="10"/>
      <c r="K84" s="10">
        <v>2</v>
      </c>
    </row>
    <row r="85" spans="1:11" x14ac:dyDescent="0.25">
      <c r="A85" s="7" t="s">
        <v>196</v>
      </c>
      <c r="B85" s="10">
        <v>1</v>
      </c>
      <c r="C85" s="10"/>
      <c r="D85" s="10"/>
      <c r="E85" s="10"/>
      <c r="F85" s="10"/>
      <c r="G85" s="10"/>
      <c r="H85" s="10"/>
      <c r="I85" s="10"/>
      <c r="J85" s="10"/>
      <c r="K85" s="10">
        <v>1</v>
      </c>
    </row>
    <row r="86" spans="1:11" x14ac:dyDescent="0.25">
      <c r="A86" s="8" t="s">
        <v>28</v>
      </c>
      <c r="B86" s="10">
        <v>1</v>
      </c>
      <c r="C86" s="10"/>
      <c r="D86" s="10"/>
      <c r="E86" s="10"/>
      <c r="F86" s="10"/>
      <c r="G86" s="10"/>
      <c r="H86" s="10"/>
      <c r="I86" s="10"/>
      <c r="J86" s="10"/>
      <c r="K86" s="10">
        <v>1</v>
      </c>
    </row>
    <row r="87" spans="1:11" x14ac:dyDescent="0.25">
      <c r="A87" s="7" t="s">
        <v>198</v>
      </c>
      <c r="B87" s="10">
        <v>1</v>
      </c>
      <c r="C87" s="10"/>
      <c r="D87" s="10"/>
      <c r="E87" s="10"/>
      <c r="F87" s="10"/>
      <c r="G87" s="10"/>
      <c r="H87" s="10"/>
      <c r="I87" s="10"/>
      <c r="J87" s="10"/>
      <c r="K87" s="10">
        <v>1</v>
      </c>
    </row>
    <row r="88" spans="1:11" x14ac:dyDescent="0.25">
      <c r="A88" s="8" t="s">
        <v>28</v>
      </c>
      <c r="B88" s="10">
        <v>1</v>
      </c>
      <c r="C88" s="10"/>
      <c r="D88" s="10"/>
      <c r="E88" s="10"/>
      <c r="F88" s="10"/>
      <c r="G88" s="10"/>
      <c r="H88" s="10"/>
      <c r="I88" s="10"/>
      <c r="J88" s="10"/>
      <c r="K88" s="10">
        <v>1</v>
      </c>
    </row>
    <row r="89" spans="1:11" x14ac:dyDescent="0.25">
      <c r="A89" s="7" t="s">
        <v>223</v>
      </c>
      <c r="B89" s="10">
        <v>2</v>
      </c>
      <c r="C89" s="10"/>
      <c r="D89" s="10"/>
      <c r="E89" s="10"/>
      <c r="F89" s="10"/>
      <c r="G89" s="10"/>
      <c r="H89" s="10"/>
      <c r="I89" s="10"/>
      <c r="J89" s="10"/>
      <c r="K89" s="10">
        <v>2</v>
      </c>
    </row>
    <row r="90" spans="1:11" x14ac:dyDescent="0.25">
      <c r="A90" s="8" t="s">
        <v>2</v>
      </c>
      <c r="B90" s="10">
        <v>2</v>
      </c>
      <c r="C90" s="10"/>
      <c r="D90" s="10"/>
      <c r="E90" s="10"/>
      <c r="F90" s="10"/>
      <c r="G90" s="10"/>
      <c r="H90" s="10"/>
      <c r="I90" s="10"/>
      <c r="J90" s="10"/>
      <c r="K90" s="10">
        <v>2</v>
      </c>
    </row>
    <row r="91" spans="1:11" x14ac:dyDescent="0.25">
      <c r="A91" s="7" t="s">
        <v>279</v>
      </c>
      <c r="B91" s="10">
        <v>1</v>
      </c>
      <c r="C91" s="10"/>
      <c r="D91" s="10"/>
      <c r="E91" s="10"/>
      <c r="F91" s="10"/>
      <c r="G91" s="10"/>
      <c r="H91" s="10"/>
      <c r="I91" s="10"/>
      <c r="J91" s="10"/>
      <c r="K91" s="10">
        <v>1</v>
      </c>
    </row>
    <row r="92" spans="1:11" x14ac:dyDescent="0.25">
      <c r="A92" s="8" t="s">
        <v>28</v>
      </c>
      <c r="B92" s="10">
        <v>1</v>
      </c>
      <c r="C92" s="10"/>
      <c r="D92" s="10"/>
      <c r="E92" s="10"/>
      <c r="F92" s="10"/>
      <c r="G92" s="10"/>
      <c r="H92" s="10"/>
      <c r="I92" s="10"/>
      <c r="J92" s="10"/>
      <c r="K92" s="10">
        <v>1</v>
      </c>
    </row>
    <row r="93" spans="1:11" x14ac:dyDescent="0.25">
      <c r="A93" s="7" t="s">
        <v>294</v>
      </c>
      <c r="B93" s="10">
        <v>1</v>
      </c>
      <c r="C93" s="10"/>
      <c r="D93" s="10"/>
      <c r="E93" s="10"/>
      <c r="F93" s="10"/>
      <c r="G93" s="10"/>
      <c r="H93" s="10"/>
      <c r="I93" s="10"/>
      <c r="J93" s="10"/>
      <c r="K93" s="10">
        <v>1</v>
      </c>
    </row>
    <row r="94" spans="1:11" x14ac:dyDescent="0.25">
      <c r="A94" s="8" t="s">
        <v>28</v>
      </c>
      <c r="B94" s="10">
        <v>1</v>
      </c>
      <c r="C94" s="10"/>
      <c r="D94" s="10"/>
      <c r="E94" s="10"/>
      <c r="F94" s="10"/>
      <c r="G94" s="10"/>
      <c r="H94" s="10"/>
      <c r="I94" s="10"/>
      <c r="J94" s="10"/>
      <c r="K94" s="10">
        <v>1</v>
      </c>
    </row>
    <row r="95" spans="1:11" x14ac:dyDescent="0.25">
      <c r="A95" s="7" t="s">
        <v>498</v>
      </c>
      <c r="B95" s="10">
        <v>163</v>
      </c>
      <c r="C95" s="10">
        <v>25</v>
      </c>
      <c r="D95" s="10">
        <v>7</v>
      </c>
      <c r="E95" s="10">
        <v>1</v>
      </c>
      <c r="F95" s="10">
        <v>10</v>
      </c>
      <c r="G95" s="10">
        <v>18</v>
      </c>
      <c r="H95" s="10">
        <v>16</v>
      </c>
      <c r="I95" s="10">
        <v>17</v>
      </c>
      <c r="J95" s="10">
        <v>76</v>
      </c>
      <c r="K95" s="10">
        <v>239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
  <sheetViews>
    <sheetView topLeftCell="A5" workbookViewId="0"/>
  </sheetViews>
  <sheetFormatPr baseColWidth="10" defaultRowHeight="15" x14ac:dyDescent="0.25"/>
  <cols>
    <col min="1" max="1" width="67.7109375" bestFit="1" customWidth="1"/>
    <col min="2" max="2" width="22.42578125" bestFit="1" customWidth="1"/>
    <col min="3" max="3" width="6.85546875" bestFit="1" customWidth="1"/>
    <col min="4" max="4" width="8.42578125" bestFit="1" customWidth="1"/>
    <col min="5" max="5" width="4.7109375" bestFit="1" customWidth="1"/>
    <col min="6" max="6" width="3.85546875" bestFit="1" customWidth="1"/>
    <col min="7" max="7" width="11.42578125" bestFit="1" customWidth="1"/>
    <col min="8" max="9" width="8.42578125" bestFit="1" customWidth="1"/>
    <col min="10" max="10" width="9.85546875" bestFit="1" customWidth="1"/>
    <col min="11" max="11" width="12.5703125" bestFit="1" customWidth="1"/>
    <col min="12" max="12" width="4.140625" bestFit="1" customWidth="1"/>
    <col min="13" max="13" width="11.42578125" bestFit="1" customWidth="1"/>
    <col min="14" max="14" width="8.42578125" bestFit="1" customWidth="1"/>
    <col min="15" max="15" width="4.28515625" bestFit="1" customWidth="1"/>
    <col min="16" max="16" width="3.5703125" bestFit="1" customWidth="1"/>
    <col min="17" max="17" width="11.42578125" bestFit="1" customWidth="1"/>
    <col min="18" max="18" width="9.85546875" bestFit="1" customWidth="1"/>
    <col min="19" max="19" width="8.42578125" bestFit="1" customWidth="1"/>
    <col min="20" max="20" width="4" bestFit="1" customWidth="1"/>
    <col min="21" max="21" width="4.42578125" bestFit="1" customWidth="1"/>
    <col min="22" max="22" width="11.42578125" bestFit="1" customWidth="1"/>
    <col min="23" max="23" width="8.42578125" bestFit="1" customWidth="1"/>
    <col min="24" max="24" width="4.7109375" bestFit="1" customWidth="1"/>
    <col min="25" max="25" width="3.85546875" bestFit="1" customWidth="1"/>
    <col min="26" max="26" width="11.42578125" bestFit="1" customWidth="1"/>
    <col min="27" max="27" width="8.42578125" bestFit="1" customWidth="1"/>
    <col min="28" max="29" width="4.140625" bestFit="1" customWidth="1"/>
    <col min="30" max="30" width="11.42578125" bestFit="1" customWidth="1"/>
    <col min="31" max="31" width="8.42578125" bestFit="1" customWidth="1"/>
    <col min="32" max="32" width="3.5703125" bestFit="1" customWidth="1"/>
    <col min="33" max="33" width="11.42578125" bestFit="1" customWidth="1"/>
    <col min="34" max="34" width="9.85546875" bestFit="1" customWidth="1"/>
    <col min="35" max="35" width="12.5703125" bestFit="1" customWidth="1"/>
    <col min="36" max="67" width="10.7109375" bestFit="1" customWidth="1"/>
    <col min="68" max="68" width="12.5703125" bestFit="1" customWidth="1"/>
    <col min="69" max="73" width="10.7109375" bestFit="1" customWidth="1"/>
    <col min="74" max="74" width="11" bestFit="1" customWidth="1"/>
    <col min="75" max="75" width="12.5703125" bestFit="1" customWidth="1"/>
  </cols>
  <sheetData>
    <row r="2" spans="1:11" x14ac:dyDescent="0.25">
      <c r="A2" s="9" t="s">
        <v>490</v>
      </c>
      <c r="B2" t="s">
        <v>508</v>
      </c>
    </row>
    <row r="3" spans="1:11" x14ac:dyDescent="0.25">
      <c r="A3" t="s">
        <v>509</v>
      </c>
    </row>
    <row r="4" spans="1:11" x14ac:dyDescent="0.25">
      <c r="A4" s="9" t="s">
        <v>495</v>
      </c>
      <c r="B4" s="9" t="s">
        <v>496</v>
      </c>
    </row>
    <row r="5" spans="1:11" x14ac:dyDescent="0.25">
      <c r="B5" t="s">
        <v>522</v>
      </c>
      <c r="C5" t="s">
        <v>500</v>
      </c>
      <c r="D5" t="s">
        <v>501</v>
      </c>
      <c r="J5" t="s">
        <v>502</v>
      </c>
      <c r="K5" t="s">
        <v>498</v>
      </c>
    </row>
    <row r="6" spans="1:11" x14ac:dyDescent="0.25">
      <c r="D6" t="s">
        <v>504</v>
      </c>
      <c r="G6" t="s">
        <v>505</v>
      </c>
      <c r="H6" t="s">
        <v>506</v>
      </c>
      <c r="I6" t="s">
        <v>507</v>
      </c>
    </row>
    <row r="7" spans="1:11" x14ac:dyDescent="0.25">
      <c r="A7" s="9" t="s">
        <v>497</v>
      </c>
      <c r="D7" t="s">
        <v>516</v>
      </c>
      <c r="E7" t="s">
        <v>517</v>
      </c>
      <c r="F7" t="s">
        <v>499</v>
      </c>
    </row>
    <row r="8" spans="1:11" x14ac:dyDescent="0.25">
      <c r="A8" s="7" t="s">
        <v>14</v>
      </c>
      <c r="B8" s="10"/>
      <c r="C8" s="10"/>
      <c r="D8" s="10"/>
      <c r="E8" s="10">
        <v>1</v>
      </c>
      <c r="F8" s="10">
        <v>2</v>
      </c>
      <c r="G8" s="10">
        <v>3</v>
      </c>
      <c r="H8" s="10">
        <v>1</v>
      </c>
      <c r="I8" s="10"/>
      <c r="J8" s="10">
        <v>4</v>
      </c>
      <c r="K8" s="10">
        <v>4</v>
      </c>
    </row>
    <row r="9" spans="1:11" x14ac:dyDescent="0.25">
      <c r="A9" s="8" t="s">
        <v>2</v>
      </c>
      <c r="B9" s="10"/>
      <c r="C9" s="10"/>
      <c r="D9" s="10"/>
      <c r="E9" s="10">
        <v>1</v>
      </c>
      <c r="F9" s="10"/>
      <c r="G9" s="10">
        <v>1</v>
      </c>
      <c r="H9" s="10"/>
      <c r="I9" s="10"/>
      <c r="J9" s="10">
        <v>1</v>
      </c>
      <c r="K9" s="10">
        <v>1</v>
      </c>
    </row>
    <row r="10" spans="1:11" x14ac:dyDescent="0.25">
      <c r="A10" s="8" t="s">
        <v>390</v>
      </c>
      <c r="B10" s="10"/>
      <c r="C10" s="10"/>
      <c r="D10" s="10"/>
      <c r="E10" s="10"/>
      <c r="F10" s="10"/>
      <c r="G10" s="10"/>
      <c r="H10" s="10">
        <v>1</v>
      </c>
      <c r="I10" s="10"/>
      <c r="J10" s="10">
        <v>1</v>
      </c>
      <c r="K10" s="10">
        <v>1</v>
      </c>
    </row>
    <row r="11" spans="1:11" x14ac:dyDescent="0.25">
      <c r="A11" s="8" t="s">
        <v>28</v>
      </c>
      <c r="B11" s="10"/>
      <c r="C11" s="10"/>
      <c r="D11" s="10"/>
      <c r="E11" s="10"/>
      <c r="F11" s="10">
        <v>2</v>
      </c>
      <c r="G11" s="10">
        <v>2</v>
      </c>
      <c r="H11" s="10"/>
      <c r="I11" s="10"/>
      <c r="J11" s="10">
        <v>2</v>
      </c>
      <c r="K11" s="10">
        <v>2</v>
      </c>
    </row>
    <row r="12" spans="1:11" x14ac:dyDescent="0.25">
      <c r="A12" s="7" t="s">
        <v>200</v>
      </c>
      <c r="B12" s="10"/>
      <c r="C12" s="10"/>
      <c r="D12" s="10"/>
      <c r="E12" s="10"/>
      <c r="F12" s="10">
        <v>1</v>
      </c>
      <c r="G12" s="10">
        <v>1</v>
      </c>
      <c r="H12" s="10"/>
      <c r="I12" s="10"/>
      <c r="J12" s="10">
        <v>1</v>
      </c>
      <c r="K12" s="10">
        <v>1</v>
      </c>
    </row>
    <row r="13" spans="1:11" x14ac:dyDescent="0.25">
      <c r="A13" s="8" t="s">
        <v>28</v>
      </c>
      <c r="B13" s="10"/>
      <c r="C13" s="10"/>
      <c r="D13" s="10"/>
      <c r="E13" s="10"/>
      <c r="F13" s="10">
        <v>1</v>
      </c>
      <c r="G13" s="10">
        <v>1</v>
      </c>
      <c r="H13" s="10"/>
      <c r="I13" s="10"/>
      <c r="J13" s="10">
        <v>1</v>
      </c>
      <c r="K13" s="10">
        <v>1</v>
      </c>
    </row>
    <row r="14" spans="1:11" x14ac:dyDescent="0.25">
      <c r="A14" s="7" t="s">
        <v>29</v>
      </c>
      <c r="B14" s="10">
        <v>1</v>
      </c>
      <c r="C14" s="10"/>
      <c r="D14" s="10"/>
      <c r="E14" s="10"/>
      <c r="F14" s="10">
        <v>2</v>
      </c>
      <c r="G14" s="10">
        <v>2</v>
      </c>
      <c r="H14" s="10"/>
      <c r="I14" s="10"/>
      <c r="J14" s="10">
        <v>2</v>
      </c>
      <c r="K14" s="10">
        <v>3</v>
      </c>
    </row>
    <row r="15" spans="1:11" x14ac:dyDescent="0.25">
      <c r="A15" s="8" t="s">
        <v>28</v>
      </c>
      <c r="B15" s="10">
        <v>1</v>
      </c>
      <c r="C15" s="10"/>
      <c r="D15" s="10"/>
      <c r="E15" s="10"/>
      <c r="F15" s="10">
        <v>2</v>
      </c>
      <c r="G15" s="10">
        <v>2</v>
      </c>
      <c r="H15" s="10"/>
      <c r="I15" s="10"/>
      <c r="J15" s="10">
        <v>2</v>
      </c>
      <c r="K15" s="10">
        <v>3</v>
      </c>
    </row>
    <row r="16" spans="1:11" x14ac:dyDescent="0.25">
      <c r="A16" s="7" t="s">
        <v>10</v>
      </c>
      <c r="B16" s="10"/>
      <c r="C16" s="10">
        <v>5</v>
      </c>
      <c r="D16" s="10"/>
      <c r="E16" s="10"/>
      <c r="F16" s="10">
        <v>7</v>
      </c>
      <c r="G16" s="10">
        <v>7</v>
      </c>
      <c r="H16" s="10">
        <v>4</v>
      </c>
      <c r="I16" s="10">
        <v>2</v>
      </c>
      <c r="J16" s="10">
        <v>13</v>
      </c>
      <c r="K16" s="10">
        <v>18</v>
      </c>
    </row>
    <row r="17" spans="1:11" x14ac:dyDescent="0.25">
      <c r="A17" s="8" t="s">
        <v>390</v>
      </c>
      <c r="B17" s="10"/>
      <c r="C17" s="10"/>
      <c r="D17" s="10"/>
      <c r="E17" s="10"/>
      <c r="F17" s="10"/>
      <c r="G17" s="10"/>
      <c r="H17" s="10">
        <v>4</v>
      </c>
      <c r="I17" s="10">
        <v>2</v>
      </c>
      <c r="J17" s="10">
        <v>6</v>
      </c>
      <c r="K17" s="10">
        <v>6</v>
      </c>
    </row>
    <row r="18" spans="1:11" x14ac:dyDescent="0.25">
      <c r="A18" s="8" t="s">
        <v>28</v>
      </c>
      <c r="B18" s="10"/>
      <c r="C18" s="10">
        <v>5</v>
      </c>
      <c r="D18" s="10"/>
      <c r="E18" s="10"/>
      <c r="F18" s="10">
        <v>7</v>
      </c>
      <c r="G18" s="10">
        <v>7</v>
      </c>
      <c r="H18" s="10"/>
      <c r="I18" s="10"/>
      <c r="J18" s="10">
        <v>7</v>
      </c>
      <c r="K18" s="10">
        <v>12</v>
      </c>
    </row>
    <row r="19" spans="1:11" x14ac:dyDescent="0.25">
      <c r="A19" s="7" t="s">
        <v>68</v>
      </c>
      <c r="B19" s="10"/>
      <c r="C19" s="10"/>
      <c r="D19" s="10"/>
      <c r="E19" s="10"/>
      <c r="F19" s="10">
        <v>1</v>
      </c>
      <c r="G19" s="10">
        <v>1</v>
      </c>
      <c r="H19" s="10"/>
      <c r="I19" s="10"/>
      <c r="J19" s="10">
        <v>1</v>
      </c>
      <c r="K19" s="10">
        <v>1</v>
      </c>
    </row>
    <row r="20" spans="1:11" x14ac:dyDescent="0.25">
      <c r="A20" s="8" t="s">
        <v>28</v>
      </c>
      <c r="B20" s="10"/>
      <c r="C20" s="10"/>
      <c r="D20" s="10"/>
      <c r="E20" s="10"/>
      <c r="F20" s="10">
        <v>1</v>
      </c>
      <c r="G20" s="10">
        <v>1</v>
      </c>
      <c r="H20" s="10"/>
      <c r="I20" s="10"/>
      <c r="J20" s="10">
        <v>1</v>
      </c>
      <c r="K20" s="10">
        <v>1</v>
      </c>
    </row>
    <row r="21" spans="1:11" x14ac:dyDescent="0.25">
      <c r="A21" s="7" t="s">
        <v>521</v>
      </c>
      <c r="B21" s="10"/>
      <c r="C21" s="10"/>
      <c r="D21" s="10">
        <v>1</v>
      </c>
      <c r="E21" s="10"/>
      <c r="F21" s="10"/>
      <c r="G21" s="10">
        <v>1</v>
      </c>
      <c r="H21" s="10"/>
      <c r="I21" s="10"/>
      <c r="J21" s="10">
        <v>1</v>
      </c>
      <c r="K21" s="10">
        <v>1</v>
      </c>
    </row>
    <row r="22" spans="1:11" x14ac:dyDescent="0.25">
      <c r="A22" s="8" t="s">
        <v>2</v>
      </c>
      <c r="B22" s="10"/>
      <c r="C22" s="10"/>
      <c r="D22" s="10">
        <v>1</v>
      </c>
      <c r="E22" s="10"/>
      <c r="F22" s="10"/>
      <c r="G22" s="10">
        <v>1</v>
      </c>
      <c r="H22" s="10"/>
      <c r="I22" s="10"/>
      <c r="J22" s="10">
        <v>1</v>
      </c>
      <c r="K22" s="10">
        <v>1</v>
      </c>
    </row>
    <row r="23" spans="1:11" x14ac:dyDescent="0.25">
      <c r="A23" s="7" t="s">
        <v>498</v>
      </c>
      <c r="B23" s="10">
        <v>1</v>
      </c>
      <c r="C23" s="10">
        <v>5</v>
      </c>
      <c r="D23" s="10">
        <v>1</v>
      </c>
      <c r="E23" s="10">
        <v>1</v>
      </c>
      <c r="F23" s="10">
        <v>13</v>
      </c>
      <c r="G23" s="10">
        <v>15</v>
      </c>
      <c r="H23" s="10">
        <v>5</v>
      </c>
      <c r="I23" s="10">
        <v>2</v>
      </c>
      <c r="J23" s="10">
        <v>22</v>
      </c>
      <c r="K23" s="10">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BD IITRIM</vt:lpstr>
      <vt:lpstr>INTERNO</vt:lpstr>
      <vt:lpstr>EXTERNO</vt:lpstr>
      <vt:lpstr>INTERNAS</vt:lpstr>
      <vt:lpstr>EXTERNAS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TELETRABAJO</cp:lastModifiedBy>
  <dcterms:created xsi:type="dcterms:W3CDTF">2022-07-13T22:38:40Z</dcterms:created>
  <dcterms:modified xsi:type="dcterms:W3CDTF">2022-08-10T11:07:19Z</dcterms:modified>
</cp:coreProperties>
</file>