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CUADRAS" sheetId="1" r:id="rId1"/>
  </sheets>
  <externalReferences>
    <externalReference r:id="rId2"/>
  </externalReferences>
  <definedNames>
    <definedName name="_xlnm._FilterDatabase" localSheetId="0" hidden="1">CUADRAS!$A$40:$I$40</definedName>
    <definedName name="_xlnm.Print_Area" localSheetId="0">CUADRAS!$A$1:$J$89</definedName>
    <definedName name="_xlnm.Database">#REF!</definedName>
    <definedName name="CIV">[1]CIV_T!$A$1:$A$65536</definedName>
  </definedNames>
  <calcPr calcId="145621"/>
</workbook>
</file>

<file path=xl/calcChain.xml><?xml version="1.0" encoding="utf-8"?>
<calcChain xmlns="http://schemas.openxmlformats.org/spreadsheetml/2006/main">
  <c r="E87" i="1" l="1"/>
  <c r="E81" i="1"/>
  <c r="E67" i="1"/>
  <c r="D67" i="1"/>
  <c r="C67" i="1"/>
  <c r="F66" i="1"/>
  <c r="F65" i="1"/>
  <c r="F64" i="1"/>
  <c r="G63" i="1"/>
  <c r="G67" i="1" s="1"/>
  <c r="F24" i="1"/>
  <c r="D24" i="1"/>
  <c r="C24" i="1"/>
  <c r="G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G6" i="1"/>
  <c r="E6" i="1"/>
  <c r="G5" i="1"/>
  <c r="E5" i="1"/>
  <c r="G4" i="1"/>
  <c r="E4" i="1"/>
  <c r="F67" i="1" l="1"/>
  <c r="G24" i="1"/>
  <c r="E24" i="1"/>
  <c r="E89" i="1"/>
  <c r="E70" i="1" s="1"/>
</calcChain>
</file>

<file path=xl/sharedStrings.xml><?xml version="1.0" encoding="utf-8"?>
<sst xmlns="http://schemas.openxmlformats.org/spreadsheetml/2006/main" count="1151" uniqueCount="122">
  <si>
    <t>LOC</t>
  </si>
  <si>
    <r>
      <t>CUADRAS EN INTERVENCION</t>
    </r>
    <r>
      <rPr>
        <b/>
        <sz val="10"/>
        <color indexed="9"/>
        <rFont val="Arial"/>
        <family val="2"/>
      </rPr>
      <t xml:space="preserve"> </t>
    </r>
    <r>
      <rPr>
        <b/>
        <sz val="12"/>
        <color indexed="9"/>
        <rFont val="Arial"/>
        <family val="2"/>
      </rPr>
      <t>(PERIODO 24 FEBRERO AL 16 DE MARZO DE 2014)</t>
    </r>
  </si>
  <si>
    <t>(1+2)</t>
  </si>
  <si>
    <t>(2+3)</t>
  </si>
  <si>
    <t>Nombre de Localidad</t>
  </si>
  <si>
    <t>Número de Localidad</t>
  </si>
  <si>
    <t>Terminado</t>
  </si>
  <si>
    <t xml:space="preserve">Continua Ejecución </t>
  </si>
  <si>
    <t>Total Semana Actual</t>
  </si>
  <si>
    <t>Nuevo
Ejecución</t>
  </si>
  <si>
    <t>Semana Entrante</t>
  </si>
  <si>
    <t>USAQUEN</t>
  </si>
  <si>
    <t>CHAPINERO</t>
  </si>
  <si>
    <t>SANTAFE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</si>
  <si>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</si>
  <si>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</si>
  <si>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</si>
  <si>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</si>
  <si>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</si>
  <si>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</si>
  <si>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</si>
  <si>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</si>
  <si>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</si>
  <si>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</si>
  <si>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</si>
  <si>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</si>
  <si>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</si>
  <si>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</si>
  <si>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</t>
  </si>
  <si>
    <t>CIUDAD BOLIVAR</t>
  </si>
  <si>
    <t>SUMAPAZ</t>
  </si>
  <si>
    <t>TOTALES</t>
  </si>
  <si>
    <t>EN ESTE PERIODO FUERON REPORTADOS EN INTERVENCION 323 SEGMENTOS VIALES. DE ESTOS SE TERMINARON 91 ASI: CON INTERVENCIONES DE MANTENIMIENTO 53, CON REHABILITACION 8 Y CON RECONSTRUCCION 30</t>
  </si>
  <si>
    <t>DE LOS SEGMENTOS VIALES QUE ESTABAN EN EJECUCIÓN Y CONTINUAN DURANTE ESTE PERIODO (232): 162 SON DE MANTENIMIENTO, 51 DE REHABILITACION Y 19 DE CONSTRUCCION</t>
  </si>
  <si>
    <t>Mediante el Programa de Brigadas de Reaccion Vial se atendieron 8152 huecos</t>
  </si>
  <si>
    <t>ALGUNOS FRENTES TERMINADOS</t>
  </si>
  <si>
    <t>PROGRAMA</t>
  </si>
  <si>
    <t>TRAMO EN INTERVENCION</t>
  </si>
  <si>
    <t>COORDINADOR</t>
  </si>
  <si>
    <t>CONTRATO</t>
  </si>
  <si>
    <t>MANTENIMIENTO DE TRONCALES Y VIAS SITP</t>
  </si>
  <si>
    <t>CRUCE KR 24 DESDE CL 8 HASTA CL 9</t>
  </si>
  <si>
    <t>JENNIFER GUEVARA</t>
  </si>
  <si>
    <t>71 / 2012</t>
  </si>
  <si>
    <t>CONSERVACION OBRAS SURORIENTE</t>
  </si>
  <si>
    <t xml:space="preserve">KR 13A (ANTIGUA TV 15A)  DESDE CL 41 SUR HASTA 43 SUR
</t>
  </si>
  <si>
    <t>MANUEL FRAGOZO</t>
  </si>
  <si>
    <t>64 / 2012</t>
  </si>
  <si>
    <t xml:space="preserve">CL 41 S DESDE KR 13A (ANTIGUA TV 15A) HASTA TV 12GBIS (ANTIGUA KR 14BIS)
</t>
  </si>
  <si>
    <t>DG 46 SUR DESDE TV 12BISA (ANTIGUA TV 12D) HASTA TV 14</t>
  </si>
  <si>
    <t>ESPACIO PUBLICO</t>
  </si>
  <si>
    <t>PUENTE PEATONAL AC 53 POR KR 37 /FRENTE A ICONTEC)</t>
  </si>
  <si>
    <t>SANDRA PERILLA</t>
  </si>
  <si>
    <t>59 / 2012</t>
  </si>
  <si>
    <t>ALGUNOS FRENTES QUE CONTINUAN EN EJECUCION</t>
  </si>
  <si>
    <t>CL 187 DESDE KR 9 HASTA KR 19A</t>
  </si>
  <si>
    <t>83 / 2012</t>
  </si>
  <si>
    <t>AUTOPISTA NORTE CON CALLE 142 A 146</t>
  </si>
  <si>
    <t>CANDELARIA Y SANTAFE</t>
  </si>
  <si>
    <t>AV JIMENEZ, EJE AMBIENTAL DESDE LA CARRERA 3  DESDE LA TERCER PILETA</t>
  </si>
  <si>
    <t>JAVIER PAEZ</t>
  </si>
  <si>
    <t>67 / 2012</t>
  </si>
  <si>
    <t>CL 8 DESDE KR 68D HASTA AK 68</t>
  </si>
  <si>
    <t>BARRIO LA CHUCUA CL 41A SUR DESDE KR 72G HASTA KR 72H</t>
  </si>
  <si>
    <t>BARRIO LA CHUCUA KR 72I DESDE CL 42B S HASTA CL 42F S</t>
  </si>
  <si>
    <t>TV 78J DESDE CL 41 S HASTA  CL 42 S</t>
  </si>
  <si>
    <t>CL 26 S DESDE KR 73 HASTA KR 78B</t>
  </si>
  <si>
    <t>KR 106A (COSTADO OCCIDENTAL) DESDE CL 70C HASTA CL 72</t>
  </si>
  <si>
    <t>ALBERTO RODRIGUEZ</t>
  </si>
  <si>
    <t>73 / 2012</t>
  </si>
  <si>
    <t>Prioridad 1 -Ciudad Bolívar: TV 77 CL 68B a SUR TV 77 CL 69A SUR</t>
  </si>
  <si>
    <t>ALEXANDRA TENJO</t>
  </si>
  <si>
    <t>62 / 2013</t>
  </si>
  <si>
    <t>Av. NQS Estacion  calle 38A sur frente al centro comercial Centro Mayor</t>
  </si>
  <si>
    <t xml:space="preserve">Prioridad 2 – San Cristóbal: TV 10 Este entre Diagonal 48 sur y 50 sur y Calle 48 sur entre TV 10 Este y carrera 11 Este </t>
  </si>
  <si>
    <t>68 / 2013</t>
  </si>
  <si>
    <t>CL 7 DESDE KR 5 HASTA KR 3 ESTE</t>
  </si>
  <si>
    <t>CADE PATIO BONITO</t>
  </si>
  <si>
    <t>KR 7 DESDE CL 188 HASTA CL 193</t>
  </si>
  <si>
    <t>BICICARRIL AK 50 DESDE CL 59 HASTA AV DE LAS AMERICAS</t>
  </si>
  <si>
    <t>AV CIUDAD DE CALI DESDE AC 13 HASTA AV AMERICAS (ANDENES Y CICLORRUTA)</t>
  </si>
  <si>
    <t>CONVENIO UMV</t>
  </si>
  <si>
    <t>GUACAMAYAS  TV1 POR CL 48Q SUR</t>
  </si>
  <si>
    <t>SONIA RODRIGUEZ</t>
  </si>
  <si>
    <t>CONVENIO 011-2011</t>
  </si>
  <si>
    <t>SUMIDEROS KR 10
TV 5H ENTRTE DG 41 SUR Y DG 48J SUR</t>
  </si>
  <si>
    <t>TOTAL SEGMENTOS VIALES TERMINADOS</t>
  </si>
  <si>
    <t>TOTAL 2010</t>
  </si>
  <si>
    <t>TOTAL 2011</t>
  </si>
  <si>
    <t>TOTAL 2012</t>
  </si>
  <si>
    <t>TOTAL 2013</t>
  </si>
  <si>
    <t>TOTAL 2014</t>
  </si>
  <si>
    <t>DE MANTENIMIENTO</t>
  </si>
  <si>
    <t>DE REHABILITACION</t>
  </si>
  <si>
    <t xml:space="preserve">CONSTRUCCION </t>
  </si>
  <si>
    <t>ACCIONES DE MOVILIDAD</t>
  </si>
  <si>
    <t>TOTAL</t>
  </si>
  <si>
    <t>TOTAL FRENTES DE OBRA DTM</t>
  </si>
  <si>
    <t>TRONCALES Y SITP</t>
  </si>
  <si>
    <t>FRENTES</t>
  </si>
  <si>
    <t>CALLE 80</t>
  </si>
  <si>
    <t>EJE AMBIENTAL-CALLE 13- AMERICAS</t>
  </si>
  <si>
    <t>CARACAS</t>
  </si>
  <si>
    <t>AUTO NORTE</t>
  </si>
  <si>
    <t>CALLE 26</t>
  </si>
  <si>
    <t>VIAS SITP</t>
  </si>
  <si>
    <t>NQS</t>
  </si>
  <si>
    <t>TOTAL TRONCALES</t>
  </si>
  <si>
    <t>BRIGADAS REACCION VIAL</t>
  </si>
  <si>
    <t>CONSERVACION SURORIENTE</t>
  </si>
  <si>
    <t>CONVENIOS UMV</t>
  </si>
  <si>
    <t>TOTAL OTROS FRENTES</t>
  </si>
  <si>
    <t>TOTAL FRENTES</t>
  </si>
  <si>
    <t>AC 127A</t>
  </si>
  <si>
    <t>AV CALLEJAS</t>
  </si>
  <si>
    <t>CONTRATADO SIN INICIAR</t>
  </si>
  <si>
    <t>MVA</t>
  </si>
  <si>
    <t>DFSGFG</t>
  </si>
  <si>
    <t>AC 161A</t>
  </si>
  <si>
    <t>AV DE LAS ORQUIDEAS</t>
  </si>
  <si>
    <t>AC 68</t>
  </si>
  <si>
    <t>AV GABRIEL ANDRADE LLERAS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</si>
</sst>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_-* #,##0.00\ _P_t_a_-;\-* #,##0.00\ _P_t_a_-;_-* &quot;-&quot;??\ _P_t_a_-;_-@_-"/>
    <numFmt numFmtId="166" formatCode="[$-C0A]dd\-mmm\-yy;@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4">
    <xf numFmtId="0" fontId="0" fillId="0" borderId="0"/>
    <xf numFmtId="0" fontId="7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10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 vertical="center"/>
    </xf>
  </cellXfs>
  <cellStyles count="14">
    <cellStyle name="Euro" xfId="2"/>
    <cellStyle name="Millares 3" xfId="3"/>
    <cellStyle name="Normal" xfId="0" builtinId="0"/>
    <cellStyle name="Normal 154" xfId="4"/>
    <cellStyle name="Normal 169" xfId="5"/>
    <cellStyle name="Normal 2" xfId="6"/>
    <cellStyle name="Normal 2 10 2" xfId="7"/>
    <cellStyle name="Normal 2 3" xfId="8"/>
    <cellStyle name="Normal 3" xfId="9"/>
    <cellStyle name="Normal 3 2" xfId="10"/>
    <cellStyle name="Normal 3 2 2" xfId="11"/>
    <cellStyle name="Normal 4" xfId="1"/>
    <cellStyle name="Normal 5" xfId="12"/>
    <cellStyle name="Normal 6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rtatil%20Hp/Escritorio/04%20%20T&#201;CNICA/04%20INFORMES%20DE%20INTERVENTOR&#205;A/01%20INFORMES%20SEMANALES/LISTADO%20V&#205;AS%20EN%20EJECUCI&#211;N/Listado%20segundo%20semestre%20desde%20julio-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atos"/>
      <sheetName val="ITEMS"/>
      <sheetName val="CIV"/>
      <sheetName val="CIV_T"/>
      <sheetName val="Terminos"/>
      <sheetName val="Resumen_CIV"/>
      <sheetName val="ResumenListado"/>
      <sheetName val="Hoja2"/>
      <sheetName val="Formato Listado de vías (2)"/>
      <sheetName val="Formato Listado de vías"/>
      <sheetName val="Hoja4"/>
      <sheetName val="FORMATO_CONTROL"/>
    </sheetNames>
    <sheetDataSet>
      <sheetData sheetId="0"/>
      <sheetData sheetId="1"/>
      <sheetData sheetId="2"/>
      <sheetData sheetId="3"/>
      <sheetData sheetId="4">
        <row r="3">
          <cell r="A3" t="str">
            <v>CIV</v>
          </cell>
        </row>
        <row r="4">
          <cell r="A4">
            <v>3000665</v>
          </cell>
        </row>
        <row r="5">
          <cell r="A5">
            <v>3000672</v>
          </cell>
        </row>
        <row r="6">
          <cell r="A6">
            <v>3000681</v>
          </cell>
        </row>
        <row r="7">
          <cell r="A7">
            <v>3000697</v>
          </cell>
        </row>
        <row r="8">
          <cell r="A8">
            <v>3000700</v>
          </cell>
        </row>
        <row r="9">
          <cell r="A9">
            <v>3000701</v>
          </cell>
        </row>
        <row r="10">
          <cell r="A10">
            <v>3000705</v>
          </cell>
        </row>
        <row r="11">
          <cell r="A11">
            <v>3000707</v>
          </cell>
        </row>
        <row r="12">
          <cell r="A12">
            <v>3000710</v>
          </cell>
        </row>
        <row r="13">
          <cell r="A13">
            <v>3000712</v>
          </cell>
        </row>
        <row r="14">
          <cell r="A14">
            <v>3000721</v>
          </cell>
        </row>
        <row r="15">
          <cell r="A15">
            <v>3000736</v>
          </cell>
        </row>
        <row r="16">
          <cell r="A16">
            <v>3000742</v>
          </cell>
        </row>
        <row r="17">
          <cell r="A17">
            <v>3000743</v>
          </cell>
        </row>
        <row r="18">
          <cell r="A18">
            <v>3000751</v>
          </cell>
        </row>
        <row r="19">
          <cell r="A19">
            <v>3002308</v>
          </cell>
        </row>
        <row r="20">
          <cell r="A20">
            <v>3002348</v>
          </cell>
        </row>
        <row r="21">
          <cell r="A21">
            <v>6000001</v>
          </cell>
        </row>
        <row r="22">
          <cell r="A22">
            <v>6000002</v>
          </cell>
        </row>
        <row r="23">
          <cell r="A23">
            <v>6000003</v>
          </cell>
        </row>
        <row r="24">
          <cell r="A24">
            <v>6000004</v>
          </cell>
        </row>
        <row r="25">
          <cell r="A25">
            <v>6000005</v>
          </cell>
        </row>
        <row r="26">
          <cell r="A26">
            <v>6000006</v>
          </cell>
        </row>
        <row r="27">
          <cell r="A27">
            <v>6000007</v>
          </cell>
        </row>
        <row r="28">
          <cell r="A28">
            <v>6000016</v>
          </cell>
        </row>
        <row r="29">
          <cell r="A29">
            <v>6000020</v>
          </cell>
        </row>
        <row r="30">
          <cell r="A30">
            <v>6000024</v>
          </cell>
        </row>
        <row r="31">
          <cell r="A31">
            <v>6000025</v>
          </cell>
        </row>
        <row r="32">
          <cell r="A32">
            <v>6000030</v>
          </cell>
        </row>
        <row r="33">
          <cell r="A33">
            <v>6001852</v>
          </cell>
        </row>
        <row r="34">
          <cell r="A34">
            <v>6001870</v>
          </cell>
        </row>
        <row r="35">
          <cell r="A35">
            <v>6001872</v>
          </cell>
        </row>
        <row r="36">
          <cell r="A36">
            <v>6001873</v>
          </cell>
        </row>
        <row r="37">
          <cell r="A37">
            <v>6001874</v>
          </cell>
        </row>
        <row r="38">
          <cell r="A38">
            <v>6001948</v>
          </cell>
        </row>
        <row r="39">
          <cell r="A39">
            <v>6001949</v>
          </cell>
        </row>
        <row r="40">
          <cell r="A40">
            <v>6001950</v>
          </cell>
        </row>
        <row r="41">
          <cell r="A41">
            <v>6001951</v>
          </cell>
        </row>
        <row r="42">
          <cell r="A42">
            <v>6001952</v>
          </cell>
        </row>
        <row r="43">
          <cell r="A43">
            <v>6001953</v>
          </cell>
        </row>
        <row r="44">
          <cell r="A44">
            <v>6001954</v>
          </cell>
        </row>
        <row r="45">
          <cell r="A45">
            <v>6001958</v>
          </cell>
        </row>
        <row r="46">
          <cell r="A46">
            <v>8002345</v>
          </cell>
        </row>
        <row r="47">
          <cell r="A47">
            <v>8002479</v>
          </cell>
        </row>
        <row r="48">
          <cell r="A48">
            <v>8002528</v>
          </cell>
        </row>
        <row r="49">
          <cell r="A49">
            <v>8002736</v>
          </cell>
        </row>
        <row r="50">
          <cell r="A50">
            <v>8002860</v>
          </cell>
        </row>
        <row r="51">
          <cell r="A51">
            <v>8002874</v>
          </cell>
        </row>
        <row r="52">
          <cell r="A52">
            <v>8002910</v>
          </cell>
        </row>
        <row r="53">
          <cell r="A53">
            <v>8002973</v>
          </cell>
        </row>
        <row r="54">
          <cell r="A54">
            <v>8002993</v>
          </cell>
        </row>
        <row r="55">
          <cell r="A55">
            <v>8003019</v>
          </cell>
        </row>
        <row r="56">
          <cell r="A56">
            <v>8003094</v>
          </cell>
        </row>
        <row r="57">
          <cell r="A57">
            <v>8003149</v>
          </cell>
        </row>
        <row r="58">
          <cell r="A58">
            <v>8003436</v>
          </cell>
        </row>
        <row r="59">
          <cell r="A59">
            <v>8003476</v>
          </cell>
        </row>
        <row r="60">
          <cell r="A60">
            <v>8003671</v>
          </cell>
        </row>
        <row r="61">
          <cell r="A61">
            <v>8003723</v>
          </cell>
        </row>
        <row r="62">
          <cell r="A62">
            <v>8003781</v>
          </cell>
        </row>
        <row r="63">
          <cell r="A63">
            <v>8003840</v>
          </cell>
        </row>
        <row r="64">
          <cell r="A64">
            <v>8003870</v>
          </cell>
        </row>
        <row r="65">
          <cell r="A65">
            <v>8003972</v>
          </cell>
        </row>
        <row r="66">
          <cell r="A66">
            <v>8004108</v>
          </cell>
        </row>
        <row r="67">
          <cell r="A67">
            <v>8004148</v>
          </cell>
        </row>
        <row r="68">
          <cell r="A68">
            <v>8004360</v>
          </cell>
        </row>
        <row r="69">
          <cell r="A69">
            <v>8004382</v>
          </cell>
        </row>
        <row r="70">
          <cell r="A70">
            <v>8004398</v>
          </cell>
        </row>
        <row r="71">
          <cell r="A71">
            <v>8004446</v>
          </cell>
        </row>
        <row r="72">
          <cell r="A72">
            <v>8004447</v>
          </cell>
        </row>
        <row r="73">
          <cell r="A73">
            <v>8004450</v>
          </cell>
        </row>
        <row r="74">
          <cell r="A74">
            <v>8004464</v>
          </cell>
        </row>
        <row r="75">
          <cell r="A75">
            <v>8004470</v>
          </cell>
        </row>
        <row r="76">
          <cell r="A76">
            <v>8004536</v>
          </cell>
        </row>
        <row r="77">
          <cell r="A77">
            <v>8004561</v>
          </cell>
        </row>
        <row r="78">
          <cell r="A78">
            <v>8004584</v>
          </cell>
        </row>
        <row r="79">
          <cell r="A79">
            <v>8004594</v>
          </cell>
        </row>
        <row r="80">
          <cell r="A80">
            <v>8004612</v>
          </cell>
        </row>
        <row r="81">
          <cell r="A81">
            <v>8004615</v>
          </cell>
        </row>
        <row r="82">
          <cell r="A82">
            <v>8004633</v>
          </cell>
        </row>
        <row r="83">
          <cell r="A83">
            <v>8004653</v>
          </cell>
        </row>
        <row r="84">
          <cell r="A84">
            <v>8004657</v>
          </cell>
        </row>
        <row r="85">
          <cell r="A85">
            <v>8004666</v>
          </cell>
        </row>
        <row r="86">
          <cell r="A86">
            <v>8004679</v>
          </cell>
        </row>
        <row r="87">
          <cell r="A87">
            <v>8004705</v>
          </cell>
        </row>
        <row r="88">
          <cell r="A88">
            <v>8004718</v>
          </cell>
        </row>
        <row r="89">
          <cell r="A89">
            <v>8005072</v>
          </cell>
        </row>
        <row r="90">
          <cell r="A90">
            <v>8011587</v>
          </cell>
        </row>
        <row r="91">
          <cell r="A91">
            <v>8011612</v>
          </cell>
        </row>
        <row r="92">
          <cell r="A92">
            <v>8011616</v>
          </cell>
        </row>
        <row r="93">
          <cell r="A93">
            <v>8011618</v>
          </cell>
        </row>
        <row r="94">
          <cell r="A94">
            <v>8011622</v>
          </cell>
        </row>
        <row r="95">
          <cell r="A95">
            <v>8011624</v>
          </cell>
        </row>
        <row r="96">
          <cell r="A96">
            <v>8011633</v>
          </cell>
        </row>
        <row r="97">
          <cell r="A97">
            <v>8012185</v>
          </cell>
        </row>
        <row r="98">
          <cell r="A98">
            <v>8012263</v>
          </cell>
        </row>
        <row r="99">
          <cell r="A99">
            <v>8012270</v>
          </cell>
        </row>
        <row r="100">
          <cell r="A100">
            <v>8012518</v>
          </cell>
        </row>
        <row r="101">
          <cell r="A101">
            <v>8012545</v>
          </cell>
        </row>
        <row r="102">
          <cell r="A102">
            <v>8012563</v>
          </cell>
        </row>
        <row r="103">
          <cell r="A103">
            <v>8012586</v>
          </cell>
        </row>
        <row r="104">
          <cell r="A104">
            <v>8012592</v>
          </cell>
        </row>
        <row r="105">
          <cell r="A105">
            <v>8012599</v>
          </cell>
        </row>
        <row r="106">
          <cell r="A106">
            <v>8012646</v>
          </cell>
        </row>
        <row r="107">
          <cell r="A107">
            <v>8012730</v>
          </cell>
        </row>
        <row r="108">
          <cell r="A108">
            <v>8012789</v>
          </cell>
        </row>
        <row r="109">
          <cell r="A109">
            <v>11003702</v>
          </cell>
        </row>
        <row r="110">
          <cell r="A110">
            <v>11004373</v>
          </cell>
        </row>
        <row r="111">
          <cell r="A111">
            <v>11004466</v>
          </cell>
        </row>
        <row r="112">
          <cell r="A112">
            <v>11004679</v>
          </cell>
        </row>
        <row r="113">
          <cell r="A113">
            <v>11004798</v>
          </cell>
        </row>
        <row r="114">
          <cell r="A114">
            <v>11004938</v>
          </cell>
        </row>
        <row r="115">
          <cell r="A115">
            <v>11005527</v>
          </cell>
        </row>
        <row r="116">
          <cell r="A116">
            <v>11005573</v>
          </cell>
        </row>
        <row r="117">
          <cell r="A117">
            <v>11005610</v>
          </cell>
        </row>
        <row r="118">
          <cell r="A118">
            <v>11005663</v>
          </cell>
        </row>
        <row r="119">
          <cell r="A119">
            <v>11005720</v>
          </cell>
        </row>
        <row r="120">
          <cell r="A120">
            <v>11005806</v>
          </cell>
        </row>
        <row r="121">
          <cell r="A121">
            <v>11005952</v>
          </cell>
        </row>
        <row r="122">
          <cell r="A122">
            <v>11006085</v>
          </cell>
        </row>
        <row r="123">
          <cell r="A123">
            <v>11006143</v>
          </cell>
        </row>
        <row r="124">
          <cell r="A124">
            <v>11006219</v>
          </cell>
        </row>
        <row r="125">
          <cell r="A125">
            <v>11006614</v>
          </cell>
        </row>
        <row r="126">
          <cell r="A126">
            <v>11006739</v>
          </cell>
        </row>
        <row r="127">
          <cell r="A127">
            <v>11007617</v>
          </cell>
        </row>
        <row r="128">
          <cell r="A128">
            <v>11007829</v>
          </cell>
        </row>
        <row r="129">
          <cell r="A129">
            <v>11008686</v>
          </cell>
        </row>
        <row r="130">
          <cell r="A130">
            <v>11009215</v>
          </cell>
        </row>
        <row r="131">
          <cell r="A131">
            <v>11009544</v>
          </cell>
        </row>
        <row r="132">
          <cell r="A132">
            <v>11009806</v>
          </cell>
        </row>
        <row r="133">
          <cell r="A133">
            <v>11009906</v>
          </cell>
        </row>
        <row r="134">
          <cell r="A134">
            <v>11009947</v>
          </cell>
        </row>
        <row r="135">
          <cell r="A135">
            <v>11010110</v>
          </cell>
        </row>
        <row r="136">
          <cell r="A136">
            <v>11010256</v>
          </cell>
        </row>
        <row r="137">
          <cell r="A137">
            <v>11010293</v>
          </cell>
        </row>
        <row r="138">
          <cell r="A138">
            <v>11010368</v>
          </cell>
        </row>
        <row r="139">
          <cell r="A139">
            <v>11010398</v>
          </cell>
        </row>
        <row r="140">
          <cell r="A140">
            <v>11010567</v>
          </cell>
        </row>
        <row r="141">
          <cell r="A141">
            <v>11010654</v>
          </cell>
        </row>
        <row r="142">
          <cell r="A142">
            <v>11010687</v>
          </cell>
        </row>
        <row r="143">
          <cell r="A143">
            <v>11010736</v>
          </cell>
        </row>
        <row r="144">
          <cell r="A144">
            <v>11010923</v>
          </cell>
        </row>
        <row r="145">
          <cell r="A145">
            <v>11010990</v>
          </cell>
        </row>
        <row r="146">
          <cell r="A146">
            <v>11011007</v>
          </cell>
        </row>
        <row r="147">
          <cell r="A147">
            <v>11011081</v>
          </cell>
        </row>
        <row r="148">
          <cell r="A148">
            <v>11011169</v>
          </cell>
        </row>
        <row r="149">
          <cell r="A149">
            <v>11011216</v>
          </cell>
        </row>
        <row r="150">
          <cell r="A150">
            <v>11011254</v>
          </cell>
        </row>
        <row r="151">
          <cell r="A151">
            <v>11011327</v>
          </cell>
        </row>
        <row r="152">
          <cell r="A152">
            <v>11011353</v>
          </cell>
        </row>
        <row r="153">
          <cell r="A153">
            <v>11011388</v>
          </cell>
        </row>
        <row r="154">
          <cell r="A154">
            <v>11011400</v>
          </cell>
        </row>
        <row r="155">
          <cell r="A155">
            <v>11011499</v>
          </cell>
        </row>
        <row r="156">
          <cell r="A156">
            <v>11011535</v>
          </cell>
        </row>
        <row r="157">
          <cell r="A157">
            <v>11012204</v>
          </cell>
        </row>
        <row r="158">
          <cell r="A158">
            <v>11012218</v>
          </cell>
        </row>
        <row r="159">
          <cell r="A159">
            <v>11012219</v>
          </cell>
        </row>
        <row r="160">
          <cell r="A160">
            <v>11012220</v>
          </cell>
        </row>
        <row r="161">
          <cell r="A161">
            <v>11012223</v>
          </cell>
        </row>
        <row r="162">
          <cell r="A162">
            <v>11012286</v>
          </cell>
        </row>
        <row r="163">
          <cell r="A163">
            <v>11012322</v>
          </cell>
        </row>
        <row r="164">
          <cell r="A164">
            <v>11012554</v>
          </cell>
        </row>
        <row r="165">
          <cell r="A165">
            <v>11012577</v>
          </cell>
        </row>
        <row r="166">
          <cell r="A166">
            <v>12000037</v>
          </cell>
        </row>
        <row r="167">
          <cell r="A167">
            <v>12000050</v>
          </cell>
        </row>
        <row r="168">
          <cell r="A168">
            <v>12000109</v>
          </cell>
        </row>
        <row r="169">
          <cell r="A169">
            <v>12000156</v>
          </cell>
        </row>
        <row r="170">
          <cell r="A170">
            <v>12000184</v>
          </cell>
        </row>
        <row r="171">
          <cell r="A171">
            <v>12000260</v>
          </cell>
        </row>
        <row r="172">
          <cell r="A172">
            <v>12000304</v>
          </cell>
        </row>
        <row r="173">
          <cell r="A173">
            <v>12000337</v>
          </cell>
        </row>
        <row r="174">
          <cell r="A174">
            <v>12000374</v>
          </cell>
        </row>
        <row r="175">
          <cell r="A175">
            <v>12000398</v>
          </cell>
        </row>
        <row r="176">
          <cell r="A176">
            <v>12000445</v>
          </cell>
        </row>
        <row r="177">
          <cell r="A177">
            <v>12000516</v>
          </cell>
        </row>
        <row r="178">
          <cell r="A178">
            <v>12000538</v>
          </cell>
        </row>
        <row r="179">
          <cell r="A179">
            <v>12000561</v>
          </cell>
        </row>
        <row r="180">
          <cell r="A180">
            <v>12000587</v>
          </cell>
        </row>
        <row r="181">
          <cell r="A181">
            <v>12000604</v>
          </cell>
        </row>
        <row r="182">
          <cell r="A182">
            <v>12000618</v>
          </cell>
        </row>
        <row r="183">
          <cell r="A183">
            <v>12000626</v>
          </cell>
        </row>
        <row r="184">
          <cell r="A184">
            <v>12000652</v>
          </cell>
        </row>
        <row r="185">
          <cell r="A185">
            <v>12000662</v>
          </cell>
        </row>
        <row r="186">
          <cell r="A186">
            <v>12000690</v>
          </cell>
        </row>
        <row r="187">
          <cell r="A187">
            <v>12000712</v>
          </cell>
        </row>
        <row r="188">
          <cell r="A188">
            <v>12000714</v>
          </cell>
        </row>
        <row r="189">
          <cell r="A189">
            <v>12000739</v>
          </cell>
        </row>
        <row r="190">
          <cell r="A190">
            <v>12000757</v>
          </cell>
        </row>
        <row r="191">
          <cell r="A191">
            <v>12000761</v>
          </cell>
        </row>
        <row r="192">
          <cell r="A192">
            <v>12000778</v>
          </cell>
        </row>
        <row r="193">
          <cell r="A193">
            <v>12000791</v>
          </cell>
        </row>
        <row r="194">
          <cell r="A194">
            <v>12000817</v>
          </cell>
        </row>
        <row r="195">
          <cell r="A195">
            <v>12000861</v>
          </cell>
        </row>
        <row r="196">
          <cell r="A196">
            <v>12000920</v>
          </cell>
        </row>
        <row r="197">
          <cell r="A197">
            <v>12000929</v>
          </cell>
        </row>
        <row r="198">
          <cell r="A198">
            <v>12001012</v>
          </cell>
        </row>
        <row r="199">
          <cell r="A199">
            <v>12001155</v>
          </cell>
        </row>
        <row r="200">
          <cell r="A200">
            <v>12001241</v>
          </cell>
        </row>
        <row r="201">
          <cell r="A201">
            <v>12001736</v>
          </cell>
        </row>
        <row r="202">
          <cell r="A202">
            <v>12001800</v>
          </cell>
        </row>
        <row r="203">
          <cell r="A203">
            <v>12002045</v>
          </cell>
        </row>
        <row r="204">
          <cell r="A204">
            <v>12002160</v>
          </cell>
        </row>
        <row r="205">
          <cell r="A205">
            <v>12002223</v>
          </cell>
        </row>
        <row r="206">
          <cell r="A206">
            <v>12002271</v>
          </cell>
        </row>
        <row r="207">
          <cell r="A207">
            <v>12002556</v>
          </cell>
        </row>
        <row r="208">
          <cell r="A208">
            <v>12002613</v>
          </cell>
        </row>
        <row r="209">
          <cell r="A209">
            <v>12002669</v>
          </cell>
        </row>
        <row r="210">
          <cell r="A210">
            <v>12002884</v>
          </cell>
        </row>
        <row r="211">
          <cell r="A211">
            <v>12003005</v>
          </cell>
        </row>
        <row r="212">
          <cell r="A212">
            <v>12003043</v>
          </cell>
        </row>
        <row r="213">
          <cell r="A213">
            <v>13000255</v>
          </cell>
        </row>
        <row r="214">
          <cell r="A214">
            <v>13000310</v>
          </cell>
        </row>
        <row r="215">
          <cell r="A215">
            <v>13000367</v>
          </cell>
        </row>
        <row r="216">
          <cell r="A216">
            <v>13000461</v>
          </cell>
        </row>
        <row r="217">
          <cell r="A217">
            <v>13000519</v>
          </cell>
        </row>
        <row r="218">
          <cell r="A218">
            <v>13000578</v>
          </cell>
        </row>
        <row r="219">
          <cell r="A219">
            <v>13000651</v>
          </cell>
        </row>
        <row r="220">
          <cell r="A220">
            <v>13000709</v>
          </cell>
        </row>
        <row r="221">
          <cell r="A221">
            <v>13000761</v>
          </cell>
        </row>
        <row r="222">
          <cell r="A222">
            <v>13000823</v>
          </cell>
        </row>
        <row r="223">
          <cell r="A223">
            <v>13001251</v>
          </cell>
        </row>
        <row r="224">
          <cell r="A224">
            <v>13001393</v>
          </cell>
        </row>
        <row r="225">
          <cell r="A225">
            <v>13001452</v>
          </cell>
        </row>
        <row r="226">
          <cell r="A226">
            <v>13001510</v>
          </cell>
        </row>
        <row r="227">
          <cell r="A227">
            <v>13001778</v>
          </cell>
        </row>
        <row r="228">
          <cell r="A228">
            <v>13001884</v>
          </cell>
        </row>
        <row r="229">
          <cell r="A229">
            <v>13002027</v>
          </cell>
        </row>
        <row r="230">
          <cell r="A230">
            <v>13002105</v>
          </cell>
        </row>
        <row r="231">
          <cell r="A231">
            <v>13002186</v>
          </cell>
        </row>
        <row r="232">
          <cell r="A232">
            <v>13002538</v>
          </cell>
        </row>
        <row r="233">
          <cell r="A233">
            <v>13002595</v>
          </cell>
        </row>
        <row r="234">
          <cell r="A234">
            <v>13002597</v>
          </cell>
        </row>
        <row r="235">
          <cell r="A235">
            <v>14000015</v>
          </cell>
        </row>
        <row r="236">
          <cell r="A236">
            <v>14000023</v>
          </cell>
        </row>
        <row r="237">
          <cell r="A237">
            <v>14000029</v>
          </cell>
        </row>
        <row r="238">
          <cell r="A238">
            <v>14000043</v>
          </cell>
        </row>
        <row r="239">
          <cell r="A239">
            <v>14000061</v>
          </cell>
        </row>
        <row r="240">
          <cell r="A240">
            <v>14000082</v>
          </cell>
        </row>
        <row r="241">
          <cell r="A241">
            <v>14000142</v>
          </cell>
        </row>
        <row r="242">
          <cell r="A242">
            <v>14000168</v>
          </cell>
        </row>
        <row r="243">
          <cell r="A243">
            <v>14000195</v>
          </cell>
        </row>
        <row r="244">
          <cell r="A244">
            <v>14000213</v>
          </cell>
        </row>
        <row r="245">
          <cell r="A245">
            <v>14000229</v>
          </cell>
        </row>
        <row r="246">
          <cell r="A246">
            <v>14000258</v>
          </cell>
        </row>
        <row r="247">
          <cell r="A247">
            <v>14000263</v>
          </cell>
        </row>
        <row r="248">
          <cell r="A248">
            <v>14000289</v>
          </cell>
        </row>
        <row r="249">
          <cell r="A249">
            <v>14000310</v>
          </cell>
        </row>
        <row r="250">
          <cell r="A250">
            <v>14000322</v>
          </cell>
        </row>
        <row r="251">
          <cell r="A251">
            <v>14000352</v>
          </cell>
        </row>
        <row r="252">
          <cell r="A252">
            <v>14000353</v>
          </cell>
        </row>
        <row r="253">
          <cell r="A253">
            <v>14000376</v>
          </cell>
        </row>
        <row r="254">
          <cell r="A254">
            <v>14000387</v>
          </cell>
        </row>
        <row r="255">
          <cell r="A255">
            <v>14000398</v>
          </cell>
        </row>
        <row r="256">
          <cell r="A256">
            <v>14000407</v>
          </cell>
        </row>
        <row r="257">
          <cell r="A257">
            <v>14000432</v>
          </cell>
        </row>
        <row r="258">
          <cell r="A258">
            <v>14000439</v>
          </cell>
        </row>
        <row r="259">
          <cell r="A259">
            <v>14000464</v>
          </cell>
        </row>
        <row r="260">
          <cell r="A260">
            <v>14000483</v>
          </cell>
        </row>
        <row r="261">
          <cell r="A261">
            <v>14000488</v>
          </cell>
        </row>
        <row r="262">
          <cell r="A262">
            <v>14000505</v>
          </cell>
        </row>
        <row r="263">
          <cell r="A263">
            <v>14000522</v>
          </cell>
        </row>
        <row r="264">
          <cell r="A264">
            <v>14000539</v>
          </cell>
        </row>
        <row r="265">
          <cell r="A265">
            <v>14000541</v>
          </cell>
        </row>
        <row r="266">
          <cell r="A266">
            <v>14000577</v>
          </cell>
        </row>
        <row r="267">
          <cell r="A267">
            <v>14000588</v>
          </cell>
        </row>
        <row r="268">
          <cell r="A268">
            <v>14000611</v>
          </cell>
        </row>
        <row r="269">
          <cell r="A269">
            <v>14000619</v>
          </cell>
        </row>
        <row r="270">
          <cell r="A270">
            <v>14000663</v>
          </cell>
        </row>
        <row r="271">
          <cell r="A271">
            <v>14000665</v>
          </cell>
        </row>
        <row r="272">
          <cell r="A272">
            <v>14000681</v>
          </cell>
        </row>
        <row r="273">
          <cell r="A273">
            <v>14000721</v>
          </cell>
        </row>
        <row r="274">
          <cell r="A274">
            <v>14000758</v>
          </cell>
        </row>
        <row r="275">
          <cell r="A275">
            <v>14000781</v>
          </cell>
        </row>
        <row r="276">
          <cell r="A276">
            <v>14000797</v>
          </cell>
        </row>
        <row r="277">
          <cell r="A277">
            <v>14000814</v>
          </cell>
        </row>
        <row r="278">
          <cell r="A278">
            <v>14000877</v>
          </cell>
        </row>
        <row r="279">
          <cell r="A279">
            <v>14000908</v>
          </cell>
        </row>
        <row r="280">
          <cell r="A280">
            <v>14000961</v>
          </cell>
        </row>
        <row r="281">
          <cell r="A281">
            <v>14001146</v>
          </cell>
        </row>
        <row r="282">
          <cell r="A282">
            <v>14001196</v>
          </cell>
        </row>
        <row r="283">
          <cell r="A283">
            <v>14001667</v>
          </cell>
        </row>
        <row r="284">
          <cell r="A284">
            <v>14001675</v>
          </cell>
        </row>
        <row r="285">
          <cell r="A285">
            <v>14001706</v>
          </cell>
        </row>
        <row r="286">
          <cell r="A286">
            <v>14001742</v>
          </cell>
        </row>
        <row r="287">
          <cell r="A287">
            <v>14001750</v>
          </cell>
        </row>
        <row r="288">
          <cell r="A288">
            <v>14001796</v>
          </cell>
        </row>
        <row r="289">
          <cell r="A289">
            <v>15000111</v>
          </cell>
        </row>
        <row r="290">
          <cell r="A290">
            <v>15000124</v>
          </cell>
        </row>
        <row r="291">
          <cell r="A291">
            <v>15000142</v>
          </cell>
        </row>
        <row r="292">
          <cell r="A292">
            <v>15000168</v>
          </cell>
        </row>
        <row r="293">
          <cell r="A293">
            <v>15001525</v>
          </cell>
        </row>
        <row r="294">
          <cell r="A294">
            <v>15001526</v>
          </cell>
        </row>
        <row r="295">
          <cell r="A295">
            <v>15001530</v>
          </cell>
        </row>
        <row r="296">
          <cell r="A296">
            <v>15001548</v>
          </cell>
        </row>
        <row r="297">
          <cell r="A297">
            <v>15001554</v>
          </cell>
        </row>
        <row r="298">
          <cell r="A298">
            <v>16000274</v>
          </cell>
        </row>
        <row r="299">
          <cell r="A299">
            <v>16000289</v>
          </cell>
        </row>
        <row r="300">
          <cell r="A300">
            <v>16000291</v>
          </cell>
        </row>
        <row r="301">
          <cell r="A301">
            <v>16000293</v>
          </cell>
        </row>
        <row r="302">
          <cell r="A302">
            <v>16000296</v>
          </cell>
        </row>
        <row r="303">
          <cell r="A303">
            <v>16000297</v>
          </cell>
        </row>
        <row r="304">
          <cell r="A304">
            <v>16000299</v>
          </cell>
        </row>
        <row r="305">
          <cell r="A305">
            <v>16000300</v>
          </cell>
        </row>
        <row r="306">
          <cell r="A306">
            <v>16000301</v>
          </cell>
        </row>
        <row r="307">
          <cell r="A307">
            <v>16000303</v>
          </cell>
        </row>
        <row r="308">
          <cell r="A308">
            <v>16000309</v>
          </cell>
        </row>
        <row r="309">
          <cell r="A309">
            <v>16000312</v>
          </cell>
        </row>
        <row r="310">
          <cell r="A310">
            <v>16000316</v>
          </cell>
        </row>
        <row r="311">
          <cell r="A311">
            <v>16000319</v>
          </cell>
        </row>
        <row r="312">
          <cell r="A312">
            <v>16000325</v>
          </cell>
        </row>
        <row r="313">
          <cell r="A313">
            <v>16000435</v>
          </cell>
        </row>
        <row r="314">
          <cell r="A314">
            <v>16000474</v>
          </cell>
        </row>
        <row r="315">
          <cell r="A315">
            <v>16000493</v>
          </cell>
        </row>
        <row r="316">
          <cell r="A316">
            <v>16000538</v>
          </cell>
        </row>
        <row r="317">
          <cell r="A317">
            <v>16000615</v>
          </cell>
        </row>
        <row r="318">
          <cell r="A318">
            <v>16000657</v>
          </cell>
        </row>
        <row r="319">
          <cell r="A319">
            <v>16000705</v>
          </cell>
        </row>
        <row r="320">
          <cell r="A320">
            <v>16000803</v>
          </cell>
        </row>
        <row r="321">
          <cell r="A321">
            <v>16000868</v>
          </cell>
        </row>
        <row r="322">
          <cell r="A322">
            <v>16000998</v>
          </cell>
        </row>
        <row r="323">
          <cell r="A323">
            <v>16001083</v>
          </cell>
        </row>
        <row r="324">
          <cell r="A324">
            <v>16001166</v>
          </cell>
        </row>
        <row r="325">
          <cell r="A325">
            <v>16001262</v>
          </cell>
        </row>
        <row r="326">
          <cell r="A326">
            <v>16001316</v>
          </cell>
        </row>
        <row r="327">
          <cell r="A327">
            <v>16001401</v>
          </cell>
        </row>
        <row r="328">
          <cell r="A328">
            <v>16001513</v>
          </cell>
        </row>
        <row r="329">
          <cell r="A329">
            <v>16001596</v>
          </cell>
        </row>
        <row r="330">
          <cell r="A330">
            <v>16001686</v>
          </cell>
        </row>
        <row r="331">
          <cell r="A331">
            <v>16003556</v>
          </cell>
        </row>
        <row r="332">
          <cell r="A332">
            <v>16003879</v>
          </cell>
        </row>
        <row r="333">
          <cell r="A333">
            <v>16004015</v>
          </cell>
        </row>
        <row r="334">
          <cell r="A334">
            <v>16004226</v>
          </cell>
        </row>
        <row r="335">
          <cell r="A335">
            <v>16004284</v>
          </cell>
        </row>
        <row r="336">
          <cell r="A336">
            <v>16004344</v>
          </cell>
        </row>
        <row r="337">
          <cell r="A337">
            <v>16004377</v>
          </cell>
        </row>
        <row r="338">
          <cell r="A338">
            <v>16004415</v>
          </cell>
        </row>
        <row r="339">
          <cell r="A339">
            <v>16004417</v>
          </cell>
        </row>
        <row r="340">
          <cell r="A340">
            <v>16004423</v>
          </cell>
        </row>
        <row r="341">
          <cell r="A341">
            <v>16004425</v>
          </cell>
        </row>
        <row r="342">
          <cell r="A342">
            <v>16004427</v>
          </cell>
        </row>
        <row r="343">
          <cell r="A343">
            <v>16004431</v>
          </cell>
        </row>
        <row r="344">
          <cell r="A344">
            <v>16004521</v>
          </cell>
        </row>
        <row r="345">
          <cell r="A345">
            <v>16004522</v>
          </cell>
        </row>
        <row r="346">
          <cell r="A346">
            <v>16004526</v>
          </cell>
        </row>
        <row r="347">
          <cell r="A347">
            <v>16004527</v>
          </cell>
        </row>
        <row r="348">
          <cell r="A348">
            <v>16004528</v>
          </cell>
        </row>
        <row r="349">
          <cell r="A349">
            <v>16004529</v>
          </cell>
        </row>
        <row r="350">
          <cell r="A350">
            <v>16004530</v>
          </cell>
        </row>
        <row r="351">
          <cell r="A351">
            <v>16004531</v>
          </cell>
        </row>
        <row r="352">
          <cell r="A352">
            <v>16004533</v>
          </cell>
        </row>
        <row r="353">
          <cell r="A353">
            <v>16004537</v>
          </cell>
        </row>
        <row r="354">
          <cell r="A354">
            <v>16004580</v>
          </cell>
        </row>
        <row r="355">
          <cell r="A355">
            <v>16004599</v>
          </cell>
        </row>
        <row r="356">
          <cell r="A356">
            <v>16004618</v>
          </cell>
        </row>
        <row r="357">
          <cell r="A357">
            <v>16004619</v>
          </cell>
        </row>
        <row r="358">
          <cell r="A358">
            <v>16004643</v>
          </cell>
        </row>
        <row r="359">
          <cell r="A359">
            <v>16004644</v>
          </cell>
        </row>
        <row r="360">
          <cell r="A360">
            <v>17000033</v>
          </cell>
        </row>
        <row r="361">
          <cell r="A361">
            <v>17000040</v>
          </cell>
        </row>
        <row r="362">
          <cell r="A362">
            <v>17000445</v>
          </cell>
        </row>
        <row r="363">
          <cell r="A363">
            <v>17000459</v>
          </cell>
        </row>
        <row r="364">
          <cell r="A364">
            <v>19000001</v>
          </cell>
        </row>
        <row r="365">
          <cell r="A365">
            <v>19000002</v>
          </cell>
        </row>
        <row r="366">
          <cell r="A366">
            <v>19000003</v>
          </cell>
        </row>
        <row r="367">
          <cell r="A367">
            <v>19000004</v>
          </cell>
        </row>
        <row r="368">
          <cell r="A368">
            <v>19000008</v>
          </cell>
        </row>
        <row r="369">
          <cell r="A369">
            <v>19000010</v>
          </cell>
        </row>
        <row r="370">
          <cell r="A370">
            <v>19000014</v>
          </cell>
        </row>
        <row r="371">
          <cell r="A371">
            <v>19000028</v>
          </cell>
        </row>
        <row r="372">
          <cell r="A372">
            <v>19000032</v>
          </cell>
        </row>
        <row r="373">
          <cell r="A373">
            <v>19000035</v>
          </cell>
        </row>
        <row r="374">
          <cell r="A374">
            <v>19000036</v>
          </cell>
        </row>
        <row r="375">
          <cell r="A375">
            <v>19000039</v>
          </cell>
        </row>
        <row r="376">
          <cell r="A376">
            <v>19013013</v>
          </cell>
        </row>
        <row r="377">
          <cell r="A377">
            <v>19013015</v>
          </cell>
        </row>
        <row r="378">
          <cell r="A378">
            <v>19013016</v>
          </cell>
        </row>
        <row r="379">
          <cell r="A379">
            <v>19013020</v>
          </cell>
        </row>
        <row r="380">
          <cell r="A380">
            <v>30000287</v>
          </cell>
        </row>
        <row r="381">
          <cell r="A381">
            <v>30000290</v>
          </cell>
        </row>
        <row r="382">
          <cell r="A382">
            <v>30000316</v>
          </cell>
        </row>
        <row r="383">
          <cell r="A383">
            <v>30000319</v>
          </cell>
        </row>
        <row r="384">
          <cell r="A384">
            <v>30000320</v>
          </cell>
        </row>
        <row r="385">
          <cell r="A385">
            <v>30000326</v>
          </cell>
        </row>
        <row r="386">
          <cell r="A386">
            <v>30000329</v>
          </cell>
        </row>
        <row r="387">
          <cell r="A387">
            <v>30000330</v>
          </cell>
        </row>
        <row r="388">
          <cell r="A388">
            <v>30000332</v>
          </cell>
        </row>
        <row r="389">
          <cell r="A389">
            <v>30001813</v>
          </cell>
        </row>
        <row r="390">
          <cell r="A390">
            <v>50001542</v>
          </cell>
        </row>
        <row r="391">
          <cell r="A391">
            <v>50001543</v>
          </cell>
        </row>
        <row r="392">
          <cell r="A392">
            <v>50001544</v>
          </cell>
        </row>
        <row r="393">
          <cell r="A393">
            <v>50001545</v>
          </cell>
        </row>
        <row r="394">
          <cell r="A394">
            <v>50001546</v>
          </cell>
        </row>
        <row r="395">
          <cell r="A395">
            <v>50002316</v>
          </cell>
        </row>
        <row r="396">
          <cell r="A396">
            <v>50002886</v>
          </cell>
        </row>
        <row r="397">
          <cell r="A397">
            <v>50004631</v>
          </cell>
        </row>
        <row r="398">
          <cell r="A398">
            <v>50005879</v>
          </cell>
        </row>
        <row r="399">
          <cell r="A399">
            <v>50005880</v>
          </cell>
        </row>
        <row r="400">
          <cell r="A400">
            <v>50005917</v>
          </cell>
        </row>
        <row r="401">
          <cell r="A401">
            <v>50005918</v>
          </cell>
        </row>
        <row r="402">
          <cell r="A402">
            <v>50005919</v>
          </cell>
        </row>
        <row r="403">
          <cell r="A403">
            <v>50005920</v>
          </cell>
        </row>
        <row r="404">
          <cell r="A404">
            <v>50005937</v>
          </cell>
        </row>
        <row r="405">
          <cell r="A405">
            <v>50005938</v>
          </cell>
        </row>
        <row r="406">
          <cell r="A406">
            <v>50005939</v>
          </cell>
        </row>
        <row r="407">
          <cell r="A407">
            <v>50005940</v>
          </cell>
        </row>
        <row r="408">
          <cell r="A408">
            <v>50005941</v>
          </cell>
        </row>
        <row r="409">
          <cell r="A409">
            <v>50005942</v>
          </cell>
        </row>
        <row r="410">
          <cell r="A410">
            <v>50005954</v>
          </cell>
        </row>
        <row r="411">
          <cell r="A411">
            <v>50005955</v>
          </cell>
        </row>
        <row r="412">
          <cell r="A412">
            <v>50005956</v>
          </cell>
        </row>
        <row r="413">
          <cell r="A413">
            <v>50005957</v>
          </cell>
        </row>
        <row r="414">
          <cell r="A414">
            <v>50006068</v>
          </cell>
        </row>
        <row r="415">
          <cell r="A415">
            <v>50006069</v>
          </cell>
        </row>
        <row r="416">
          <cell r="A416">
            <v>50006076</v>
          </cell>
        </row>
        <row r="417">
          <cell r="A417">
            <v>50006077</v>
          </cell>
        </row>
        <row r="418">
          <cell r="A418">
            <v>50006121</v>
          </cell>
        </row>
        <row r="419">
          <cell r="A419">
            <v>50006139</v>
          </cell>
        </row>
        <row r="420">
          <cell r="A420">
            <v>50006140</v>
          </cell>
        </row>
        <row r="421">
          <cell r="A421">
            <v>50006220</v>
          </cell>
        </row>
        <row r="422">
          <cell r="A422">
            <v>50006222</v>
          </cell>
        </row>
        <row r="423">
          <cell r="A423">
            <v>50006251</v>
          </cell>
        </row>
        <row r="424">
          <cell r="A424">
            <v>50006252</v>
          </cell>
        </row>
        <row r="425">
          <cell r="A425">
            <v>50006406</v>
          </cell>
        </row>
        <row r="426">
          <cell r="A426">
            <v>50006407</v>
          </cell>
        </row>
        <row r="427">
          <cell r="A427">
            <v>50006467</v>
          </cell>
        </row>
        <row r="428">
          <cell r="A428">
            <v>50006468</v>
          </cell>
        </row>
        <row r="429">
          <cell r="A429">
            <v>50006480</v>
          </cell>
        </row>
        <row r="430">
          <cell r="A430">
            <v>50006495</v>
          </cell>
        </row>
        <row r="431">
          <cell r="A431">
            <v>50006496</v>
          </cell>
        </row>
        <row r="432">
          <cell r="A432">
            <v>50006510</v>
          </cell>
        </row>
        <row r="433">
          <cell r="A433">
            <v>50006511</v>
          </cell>
        </row>
        <row r="434">
          <cell r="A434">
            <v>50006512</v>
          </cell>
        </row>
        <row r="435">
          <cell r="A435">
            <v>50006513</v>
          </cell>
        </row>
        <row r="436">
          <cell r="A436">
            <v>50006578</v>
          </cell>
        </row>
        <row r="437">
          <cell r="A437">
            <v>50006579</v>
          </cell>
        </row>
        <row r="438">
          <cell r="A438">
            <v>50006642</v>
          </cell>
        </row>
        <row r="439">
          <cell r="A439">
            <v>50006643</v>
          </cell>
        </row>
        <row r="440">
          <cell r="A440">
            <v>50006729</v>
          </cell>
        </row>
        <row r="441">
          <cell r="A441">
            <v>50006730</v>
          </cell>
        </row>
        <row r="442">
          <cell r="A442">
            <v>50006731</v>
          </cell>
        </row>
        <row r="443">
          <cell r="A443">
            <v>50006732</v>
          </cell>
        </row>
        <row r="444">
          <cell r="A444">
            <v>50006733</v>
          </cell>
        </row>
        <row r="445">
          <cell r="A445">
            <v>50006734</v>
          </cell>
        </row>
        <row r="446">
          <cell r="A446">
            <v>50006735</v>
          </cell>
        </row>
        <row r="447">
          <cell r="A447">
            <v>50006736</v>
          </cell>
        </row>
        <row r="448">
          <cell r="A448">
            <v>50006737</v>
          </cell>
        </row>
        <row r="449">
          <cell r="A449">
            <v>50006738</v>
          </cell>
        </row>
        <row r="450">
          <cell r="A450">
            <v>50006739</v>
          </cell>
        </row>
        <row r="451">
          <cell r="A451">
            <v>50006740</v>
          </cell>
        </row>
        <row r="452">
          <cell r="A452">
            <v>50006879</v>
          </cell>
        </row>
        <row r="453">
          <cell r="A453">
            <v>50006880</v>
          </cell>
        </row>
        <row r="454">
          <cell r="A454">
            <v>50006885</v>
          </cell>
        </row>
        <row r="455">
          <cell r="A455">
            <v>50006886</v>
          </cell>
        </row>
        <row r="456">
          <cell r="A456">
            <v>50006887</v>
          </cell>
        </row>
        <row r="457">
          <cell r="A457">
            <v>50006888</v>
          </cell>
        </row>
        <row r="458">
          <cell r="A458">
            <v>50006889</v>
          </cell>
        </row>
        <row r="459">
          <cell r="A459">
            <v>50006890</v>
          </cell>
        </row>
        <row r="460">
          <cell r="A460">
            <v>50006891</v>
          </cell>
        </row>
        <row r="461">
          <cell r="A461">
            <v>50006892</v>
          </cell>
        </row>
        <row r="462">
          <cell r="A462">
            <v>50006893</v>
          </cell>
        </row>
        <row r="463">
          <cell r="A463">
            <v>50006925</v>
          </cell>
        </row>
        <row r="464">
          <cell r="A464">
            <v>50006926</v>
          </cell>
        </row>
        <row r="465">
          <cell r="A465">
            <v>50006937</v>
          </cell>
        </row>
        <row r="466">
          <cell r="A466">
            <v>50006938</v>
          </cell>
        </row>
        <row r="467">
          <cell r="A467">
            <v>50006960</v>
          </cell>
        </row>
        <row r="468">
          <cell r="A468">
            <v>50006961</v>
          </cell>
        </row>
        <row r="469">
          <cell r="A469">
            <v>50007136</v>
          </cell>
        </row>
        <row r="470">
          <cell r="A470">
            <v>50007137</v>
          </cell>
        </row>
        <row r="471">
          <cell r="A471">
            <v>50007140</v>
          </cell>
        </row>
        <row r="472">
          <cell r="A472">
            <v>50007141</v>
          </cell>
        </row>
        <row r="473">
          <cell r="A473">
            <v>50007185</v>
          </cell>
        </row>
        <row r="474">
          <cell r="A474">
            <v>50007186</v>
          </cell>
        </row>
        <row r="475">
          <cell r="A475">
            <v>50007187</v>
          </cell>
        </row>
        <row r="476">
          <cell r="A476">
            <v>50007188</v>
          </cell>
        </row>
        <row r="477">
          <cell r="A477">
            <v>50007189</v>
          </cell>
        </row>
        <row r="478">
          <cell r="A478">
            <v>50007190</v>
          </cell>
        </row>
        <row r="479">
          <cell r="A479">
            <v>50007326</v>
          </cell>
        </row>
        <row r="480">
          <cell r="A480">
            <v>50007327</v>
          </cell>
        </row>
        <row r="481">
          <cell r="A481">
            <v>50007347</v>
          </cell>
        </row>
        <row r="482">
          <cell r="A482">
            <v>50007348</v>
          </cell>
        </row>
        <row r="483">
          <cell r="A483">
            <v>50007361</v>
          </cell>
        </row>
        <row r="484">
          <cell r="A484">
            <v>50007362</v>
          </cell>
        </row>
        <row r="485">
          <cell r="A485">
            <v>50007697</v>
          </cell>
        </row>
        <row r="486">
          <cell r="A486">
            <v>50008120</v>
          </cell>
        </row>
        <row r="487">
          <cell r="A487">
            <v>50008122</v>
          </cell>
        </row>
        <row r="488">
          <cell r="A488">
            <v>50008123</v>
          </cell>
        </row>
        <row r="489">
          <cell r="A489">
            <v>50008259</v>
          </cell>
        </row>
        <row r="490">
          <cell r="A490">
            <v>50008270</v>
          </cell>
        </row>
        <row r="491">
          <cell r="A491">
            <v>50008284</v>
          </cell>
        </row>
        <row r="492">
          <cell r="A492">
            <v>50008328</v>
          </cell>
        </row>
        <row r="493">
          <cell r="A493">
            <v>50008329</v>
          </cell>
        </row>
        <row r="494">
          <cell r="A494">
            <v>50008504</v>
          </cell>
        </row>
        <row r="495">
          <cell r="A495">
            <v>50008507</v>
          </cell>
        </row>
        <row r="496">
          <cell r="A496">
            <v>50008838</v>
          </cell>
        </row>
        <row r="497">
          <cell r="A497">
            <v>50008839</v>
          </cell>
        </row>
        <row r="498">
          <cell r="A498" t="str">
            <v>(en blanco)</v>
          </cell>
        </row>
        <row r="499">
          <cell r="A499" t="str">
            <v>Total general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583"/>
  <sheetViews>
    <sheetView showGridLines="0" tabSelected="1" view="pageBreakPreview" topLeftCell="A13" zoomScale="75" zoomScaleNormal="100" zoomScaleSheetLayoutView="75" workbookViewId="0">
      <selection activeCell="J29" sqref="J29"/>
    </sheetView>
  </sheetViews>
  <sheetFormatPr baseColWidth="10" defaultRowHeight="12.75" x14ac:dyDescent="0.2"/>
  <cols>
    <col min="1" max="1" width="17.140625" style="1" customWidth="1"/>
    <col min="2" max="2" width="15.7109375" style="1" customWidth="1"/>
    <col min="3" max="4" width="15.7109375" style="2" customWidth="1"/>
    <col min="5" max="5" width="14.28515625" style="2" customWidth="1"/>
    <col min="6" max="6" width="18.28515625" style="2" customWidth="1"/>
    <col min="7" max="7" width="17.5703125" style="1" customWidth="1"/>
    <col min="8" max="8" width="18.5703125" style="3" customWidth="1"/>
    <col min="9" max="9" width="16.5703125" style="2" customWidth="1"/>
    <col min="10" max="10" width="18.42578125" style="1" customWidth="1"/>
    <col min="11" max="11" width="20.5703125" style="1" customWidth="1"/>
    <col min="12" max="12" width="12.7109375" style="1" customWidth="1"/>
    <col min="13" max="13" width="12.5703125" style="1" customWidth="1"/>
    <col min="14" max="14" width="18.5703125" style="1" customWidth="1"/>
    <col min="15" max="16384" width="11.42578125" style="1"/>
  </cols>
  <sheetData>
    <row r="1" spans="1:11" ht="33" customHeight="1" x14ac:dyDescent="0.2">
      <c r="A1" s="98" t="s">
        <v>1</v>
      </c>
      <c r="B1" s="99"/>
      <c r="C1" s="99"/>
      <c r="D1" s="99"/>
      <c r="E1" s="99"/>
      <c r="F1" s="99"/>
      <c r="G1" s="100"/>
      <c r="H1" s="9"/>
      <c r="K1" s="10"/>
    </row>
    <row r="2" spans="1:11" ht="21.75" customHeight="1" thickBot="1" x14ac:dyDescent="0.25">
      <c r="A2" s="11"/>
      <c r="C2" s="12">
        <v>1</v>
      </c>
      <c r="D2" s="12">
        <v>2</v>
      </c>
      <c r="E2" s="12" t="s">
        <v>2</v>
      </c>
      <c r="F2" s="12">
        <v>3</v>
      </c>
      <c r="G2" s="12" t="s">
        <v>3</v>
      </c>
    </row>
    <row r="3" spans="1:11" ht="49.5" customHeight="1" thickBot="1" x14ac:dyDescent="0.2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5" t="s">
        <v>10</v>
      </c>
    </row>
    <row r="4" spans="1:11" ht="16.5" customHeight="1" x14ac:dyDescent="0.2">
      <c r="A4" s="16" t="s">
        <v>11</v>
      </c>
      <c r="B4" s="4">
        <v>1</v>
      </c>
      <c r="C4" s="4">
        <v>1</v>
      </c>
      <c r="D4" s="4">
        <v>106</v>
      </c>
      <c r="E4" s="4">
        <f>+C4+D4</f>
        <v>107</v>
      </c>
      <c r="F4" s="4"/>
      <c r="G4" s="5">
        <f>+D4+F4</f>
        <v>106</v>
      </c>
      <c r="I4" s="1"/>
    </row>
    <row r="5" spans="1:11" ht="16.5" customHeight="1" x14ac:dyDescent="0.2">
      <c r="A5" s="17" t="s">
        <v>12</v>
      </c>
      <c r="B5" s="18">
        <v>2</v>
      </c>
      <c r="C5" s="18">
        <v>3</v>
      </c>
      <c r="D5" s="18">
        <v>6</v>
      </c>
      <c r="E5" s="4">
        <f t="shared" ref="E5:E22" si="0">+C5+D5</f>
        <v>9</v>
      </c>
      <c r="F5" s="18"/>
      <c r="G5" s="19">
        <f>+D5+F5</f>
        <v>6</v>
      </c>
      <c r="I5" s="1"/>
    </row>
    <row r="6" spans="1:11" ht="16.5" customHeight="1" x14ac:dyDescent="0.2">
      <c r="A6" s="17" t="s">
        <v>13</v>
      </c>
      <c r="B6" s="18">
        <v>3</v>
      </c>
      <c r="C6" s="18">
        <v>2</v>
      </c>
      <c r="D6" s="18">
        <v>6</v>
      </c>
      <c r="E6" s="4">
        <f t="shared" si="0"/>
        <v>8</v>
      </c>
      <c r="F6" s="18"/>
      <c r="G6" s="19">
        <f t="shared" ref="G6:G22" si="1">+D6+F6</f>
        <v>6</v>
      </c>
      <c r="I6" s="1"/>
    </row>
    <row r="7" spans="1:11" ht="16.5" customHeight="1" x14ac:dyDescent="0.2">
      <c r="A7" s="17" t="s">
        <v>14</v>
      </c>
      <c r="B7" s="18">
        <v>4</v>
      </c>
      <c r="C7" s="18">
        <v>15</v>
      </c>
      <c r="D7" s="18">
        <v>13</v>
      </c>
      <c r="E7" s="4">
        <f t="shared" si="0"/>
        <v>28</v>
      </c>
      <c r="F7" s="18"/>
      <c r="G7" s="19">
        <f t="shared" si="1"/>
        <v>13</v>
      </c>
      <c r="I7" s="1"/>
    </row>
    <row r="8" spans="1:11" ht="16.5" customHeight="1" x14ac:dyDescent="0.2">
      <c r="A8" s="17" t="s">
        <v>15</v>
      </c>
      <c r="B8" s="18">
        <v>5</v>
      </c>
      <c r="C8" s="18"/>
      <c r="D8" s="18"/>
      <c r="E8" s="4">
        <f t="shared" si="0"/>
        <v>0</v>
      </c>
      <c r="F8" s="18"/>
      <c r="G8" s="19">
        <f t="shared" si="1"/>
        <v>0</v>
      </c>
      <c r="I8" s="1"/>
    </row>
    <row r="9" spans="1:11" ht="16.5" customHeight="1" x14ac:dyDescent="0.2">
      <c r="A9" s="17" t="s">
        <v>16</v>
      </c>
      <c r="B9" s="18">
        <v>6</v>
      </c>
      <c r="C9" s="18">
        <v>1</v>
      </c>
      <c r="D9" s="18"/>
      <c r="E9" s="4">
        <f t="shared" si="0"/>
        <v>1</v>
      </c>
      <c r="F9" s="18"/>
      <c r="G9" s="19">
        <f t="shared" si="1"/>
        <v>0</v>
      </c>
      <c r="I9" s="1"/>
    </row>
    <row r="10" spans="1:11" ht="16.5" customHeight="1" x14ac:dyDescent="0.2">
      <c r="A10" s="17" t="s">
        <v>17</v>
      </c>
      <c r="B10" s="18">
        <v>7</v>
      </c>
      <c r="C10" s="18"/>
      <c r="D10" s="18">
        <v>11</v>
      </c>
      <c r="E10" s="4">
        <f t="shared" si="0"/>
        <v>11</v>
      </c>
      <c r="F10" s="18"/>
      <c r="G10" s="19">
        <f t="shared" si="1"/>
        <v>11</v>
      </c>
      <c r="I10" s="1"/>
    </row>
    <row r="11" spans="1:11" ht="16.5" customHeight="1" x14ac:dyDescent="0.2">
      <c r="A11" s="17" t="s">
        <v>18</v>
      </c>
      <c r="B11" s="18">
        <v>8</v>
      </c>
      <c r="C11" s="18"/>
      <c r="D11" s="18">
        <v>32</v>
      </c>
      <c r="E11" s="4">
        <f t="shared" si="0"/>
        <v>32</v>
      </c>
      <c r="F11" s="18"/>
      <c r="G11" s="19">
        <f t="shared" si="1"/>
        <v>32</v>
      </c>
      <c r="I11" s="1"/>
    </row>
    <row r="12" spans="1:11" ht="16.5" customHeight="1" x14ac:dyDescent="0.2">
      <c r="A12" s="17" t="s">
        <v>19</v>
      </c>
      <c r="B12" s="18">
        <v>9</v>
      </c>
      <c r="C12" s="18"/>
      <c r="D12" s="18"/>
      <c r="E12" s="4">
        <f t="shared" si="0"/>
        <v>0</v>
      </c>
      <c r="F12" s="18"/>
      <c r="G12" s="19">
        <f t="shared" si="1"/>
        <v>0</v>
      </c>
      <c r="I12" s="1"/>
    </row>
    <row r="13" spans="1:11" ht="16.5" customHeight="1" x14ac:dyDescent="0.2">
      <c r="A13" s="17" t="s">
        <v>20</v>
      </c>
      <c r="B13" s="18">
        <v>10</v>
      </c>
      <c r="C13" s="18">
        <v>3</v>
      </c>
      <c r="D13" s="18">
        <v>3</v>
      </c>
      <c r="E13" s="4">
        <f t="shared" si="0"/>
        <v>6</v>
      </c>
      <c r="F13" s="18"/>
      <c r="G13" s="19">
        <f t="shared" si="1"/>
        <v>3</v>
      </c>
      <c r="I13" s="1"/>
    </row>
    <row r="14" spans="1:11" ht="16.5" customHeight="1" x14ac:dyDescent="0.2">
      <c r="A14" s="17" t="s">
        <v>21</v>
      </c>
      <c r="B14" s="18">
        <v>11</v>
      </c>
      <c r="C14" s="18">
        <v>3</v>
      </c>
      <c r="D14" s="18">
        <v>15</v>
      </c>
      <c r="E14" s="4">
        <f t="shared" si="0"/>
        <v>18</v>
      </c>
      <c r="F14" s="18"/>
      <c r="G14" s="19">
        <f t="shared" si="1"/>
        <v>15</v>
      </c>
      <c r="I14" s="1"/>
    </row>
    <row r="15" spans="1:11" ht="16.5" customHeight="1" x14ac:dyDescent="0.2">
      <c r="A15" s="17" t="s">
        <v>22</v>
      </c>
      <c r="B15" s="18">
        <v>12</v>
      </c>
      <c r="C15" s="18"/>
      <c r="D15" s="18"/>
      <c r="E15" s="4">
        <f t="shared" si="0"/>
        <v>0</v>
      </c>
      <c r="F15" s="18"/>
      <c r="G15" s="19">
        <f t="shared" si="1"/>
        <v>0</v>
      </c>
      <c r="I15" s="1"/>
    </row>
    <row r="16" spans="1:11" ht="16.5" customHeight="1" x14ac:dyDescent="0.2">
      <c r="A16" s="17" t="s">
        <v>23</v>
      </c>
      <c r="B16" s="18">
        <v>13</v>
      </c>
      <c r="C16" s="18">
        <v>1</v>
      </c>
      <c r="D16" s="18">
        <v>1</v>
      </c>
      <c r="E16" s="4">
        <f t="shared" si="0"/>
        <v>2</v>
      </c>
      <c r="F16" s="18"/>
      <c r="G16" s="19">
        <f t="shared" si="1"/>
        <v>1</v>
      </c>
      <c r="I16" s="1"/>
    </row>
    <row r="17" spans="1:12" ht="16.5" customHeight="1" x14ac:dyDescent="0.2">
      <c r="A17" s="20" t="s">
        <v>24</v>
      </c>
      <c r="B17" s="18">
        <v>14</v>
      </c>
      <c r="C17" s="18">
        <v>5</v>
      </c>
      <c r="D17" s="18"/>
      <c r="E17" s="4">
        <f t="shared" si="0"/>
        <v>5</v>
      </c>
      <c r="F17" s="18"/>
      <c r="G17" s="19">
        <f t="shared" si="1"/>
        <v>0</v>
      </c>
      <c r="I17" s="1"/>
    </row>
    <row r="18" spans="1:12" ht="16.5" customHeight="1" x14ac:dyDescent="0.2">
      <c r="A18" s="20" t="s">
        <v>25</v>
      </c>
      <c r="B18" s="18">
        <v>15</v>
      </c>
      <c r="C18" s="18"/>
      <c r="D18" s="18"/>
      <c r="E18" s="4">
        <f t="shared" si="0"/>
        <v>0</v>
      </c>
      <c r="F18" s="18"/>
      <c r="G18" s="19">
        <f t="shared" si="1"/>
        <v>0</v>
      </c>
      <c r="I18" s="1"/>
    </row>
    <row r="19" spans="1:12" ht="16.5" customHeight="1" x14ac:dyDescent="0.2">
      <c r="A19" s="20" t="s">
        <v>26</v>
      </c>
      <c r="B19" s="18">
        <v>16</v>
      </c>
      <c r="C19" s="18"/>
      <c r="D19" s="18">
        <v>2</v>
      </c>
      <c r="E19" s="4">
        <f t="shared" si="0"/>
        <v>2</v>
      </c>
      <c r="F19" s="18"/>
      <c r="G19" s="19">
        <f t="shared" si="1"/>
        <v>2</v>
      </c>
      <c r="I19" s="1"/>
    </row>
    <row r="20" spans="1:12" ht="16.5" customHeight="1" x14ac:dyDescent="0.2">
      <c r="A20" s="20" t="s">
        <v>27</v>
      </c>
      <c r="B20" s="18">
        <v>17</v>
      </c>
      <c r="C20" s="18"/>
      <c r="D20" s="18">
        <v>28</v>
      </c>
      <c r="E20" s="4">
        <f t="shared" si="0"/>
        <v>28</v>
      </c>
      <c r="F20" s="18"/>
      <c r="G20" s="19">
        <f t="shared" si="1"/>
        <v>28</v>
      </c>
      <c r="I20" s="1"/>
    </row>
    <row r="21" spans="1:12" ht="16.5" customHeight="1" x14ac:dyDescent="0.2">
      <c r="A21" s="17" t="s">
        <v>28</v>
      </c>
      <c r="B21" s="18">
        <v>18</v>
      </c>
      <c r="C21" s="18">
        <v>57</v>
      </c>
      <c r="D21" s="18">
        <v>6</v>
      </c>
      <c r="E21" s="4">
        <f t="shared" si="0"/>
        <v>63</v>
      </c>
      <c r="F21" s="18"/>
      <c r="G21" s="19">
        <f t="shared" si="1"/>
        <v>6</v>
      </c>
    </row>
    <row r="22" spans="1:12" ht="16.5" customHeight="1" x14ac:dyDescent="0.2">
      <c r="A22" s="17" t="s">
        <v>29</v>
      </c>
      <c r="B22" s="18">
        <v>19</v>
      </c>
      <c r="C22" s="18"/>
      <c r="D22" s="18">
        <v>3</v>
      </c>
      <c r="E22" s="4">
        <f t="shared" si="0"/>
        <v>3</v>
      </c>
      <c r="F22" s="18"/>
      <c r="G22" s="19">
        <f t="shared" si="1"/>
        <v>3</v>
      </c>
    </row>
    <row r="23" spans="1:12" ht="16.5" customHeight="1" thickBot="1" x14ac:dyDescent="0.25">
      <c r="A23" s="21" t="s">
        <v>30</v>
      </c>
      <c r="B23" s="22">
        <v>20</v>
      </c>
      <c r="C23" s="23"/>
      <c r="D23" s="23"/>
      <c r="E23" s="23"/>
      <c r="F23" s="23"/>
      <c r="G23" s="24">
        <f>+D23+F23</f>
        <v>0</v>
      </c>
    </row>
    <row r="24" spans="1:12" ht="20.25" customHeight="1" thickBot="1" x14ac:dyDescent="0.25">
      <c r="A24" s="71" t="s">
        <v>31</v>
      </c>
      <c r="B24" s="101"/>
      <c r="C24" s="25">
        <f>SUM(C4:C23)</f>
        <v>91</v>
      </c>
      <c r="D24" s="25">
        <f>SUM(D4:D23)</f>
        <v>232</v>
      </c>
      <c r="E24" s="25">
        <f>SUM(E4:E23)</f>
        <v>323</v>
      </c>
      <c r="F24" s="25">
        <f>SUM(F4:F23)</f>
        <v>0</v>
      </c>
      <c r="G24" s="25">
        <f>SUM(G4:G23)</f>
        <v>232</v>
      </c>
    </row>
    <row r="25" spans="1:12" ht="17.25" customHeight="1" x14ac:dyDescent="0.2">
      <c r="I25" s="7"/>
      <c r="J25" s="10"/>
    </row>
    <row r="26" spans="1:12" ht="39" customHeight="1" x14ac:dyDescent="0.2">
      <c r="A26" s="89" t="s">
        <v>32</v>
      </c>
      <c r="B26" s="90"/>
      <c r="C26" s="90"/>
      <c r="D26" s="90"/>
      <c r="E26" s="90"/>
      <c r="F26" s="90"/>
      <c r="G26" s="91"/>
      <c r="H26" s="26"/>
      <c r="I26" s="7"/>
      <c r="J26" s="10"/>
      <c r="K26" s="10"/>
    </row>
    <row r="27" spans="1:12" ht="39" customHeight="1" x14ac:dyDescent="0.2">
      <c r="A27" s="102" t="s">
        <v>33</v>
      </c>
      <c r="B27" s="103"/>
      <c r="C27" s="103"/>
      <c r="D27" s="103"/>
      <c r="E27" s="103"/>
      <c r="F27" s="103"/>
      <c r="G27" s="103"/>
      <c r="H27" s="27"/>
      <c r="I27" s="7"/>
      <c r="J27" s="10"/>
      <c r="K27" s="10"/>
    </row>
    <row r="28" spans="1:12" ht="15.75" customHeight="1" x14ac:dyDescent="0.2">
      <c r="A28" s="6"/>
      <c r="I28" s="7"/>
      <c r="J28" s="10"/>
      <c r="K28" s="10"/>
    </row>
    <row r="29" spans="1:12" ht="35.25" customHeight="1" x14ac:dyDescent="0.2">
      <c r="A29" s="92" t="s">
        <v>34</v>
      </c>
      <c r="B29" s="93"/>
      <c r="C29" s="93"/>
      <c r="D29" s="93"/>
      <c r="E29" s="93"/>
      <c r="F29" s="93"/>
      <c r="G29" s="94"/>
      <c r="I29" s="7"/>
      <c r="J29" s="10"/>
      <c r="K29" s="10"/>
    </row>
    <row r="30" spans="1:12" ht="16.5" customHeight="1" thickBot="1" x14ac:dyDescent="0.25">
      <c r="A30" s="6"/>
    </row>
    <row r="31" spans="1:12" ht="33" customHeight="1" x14ac:dyDescent="0.2">
      <c r="A31" s="95" t="s">
        <v>35</v>
      </c>
      <c r="B31" s="96"/>
      <c r="C31" s="96"/>
      <c r="D31" s="96"/>
      <c r="E31" s="96"/>
      <c r="F31" s="96"/>
      <c r="G31" s="97"/>
      <c r="H31" s="28"/>
      <c r="I31" s="7"/>
      <c r="J31" s="10"/>
      <c r="K31" s="10"/>
      <c r="L31" s="10"/>
    </row>
    <row r="32" spans="1:12" s="10" customFormat="1" ht="30.75" customHeight="1" x14ac:dyDescent="0.2">
      <c r="A32" s="29" t="s">
        <v>36</v>
      </c>
      <c r="B32" s="29" t="s">
        <v>0</v>
      </c>
      <c r="C32" s="86" t="s">
        <v>37</v>
      </c>
      <c r="D32" s="87"/>
      <c r="E32" s="88"/>
      <c r="F32" s="29" t="s">
        <v>38</v>
      </c>
      <c r="G32" s="29" t="s">
        <v>39</v>
      </c>
      <c r="H32" s="28"/>
      <c r="I32" s="7"/>
    </row>
    <row r="33" spans="1:13" s="10" customFormat="1" ht="42" customHeight="1" x14ac:dyDescent="0.2">
      <c r="A33" s="30" t="s">
        <v>40</v>
      </c>
      <c r="B33" s="30" t="s">
        <v>24</v>
      </c>
      <c r="C33" s="74" t="s">
        <v>41</v>
      </c>
      <c r="D33" s="75"/>
      <c r="E33" s="76"/>
      <c r="F33" s="30" t="s">
        <v>42</v>
      </c>
      <c r="G33" s="30" t="s">
        <v>43</v>
      </c>
      <c r="H33" s="28"/>
      <c r="I33" s="7"/>
    </row>
    <row r="34" spans="1:13" s="10" customFormat="1" ht="42" customHeight="1" x14ac:dyDescent="0.2">
      <c r="A34" s="30" t="s">
        <v>44</v>
      </c>
      <c r="B34" s="30" t="s">
        <v>28</v>
      </c>
      <c r="C34" s="74" t="s">
        <v>45</v>
      </c>
      <c r="D34" s="75"/>
      <c r="E34" s="76"/>
      <c r="F34" s="30" t="s">
        <v>46</v>
      </c>
      <c r="G34" s="30" t="s">
        <v>47</v>
      </c>
      <c r="H34" s="31"/>
      <c r="I34" s="32"/>
    </row>
    <row r="35" spans="1:13" s="10" customFormat="1" ht="42" customHeight="1" x14ac:dyDescent="0.2">
      <c r="A35" s="30" t="s">
        <v>44</v>
      </c>
      <c r="B35" s="30" t="s">
        <v>28</v>
      </c>
      <c r="C35" s="74" t="s">
        <v>48</v>
      </c>
      <c r="D35" s="75"/>
      <c r="E35" s="76"/>
      <c r="F35" s="30" t="s">
        <v>46</v>
      </c>
      <c r="G35" s="30" t="s">
        <v>47</v>
      </c>
      <c r="H35" s="31"/>
      <c r="I35" s="32"/>
    </row>
    <row r="36" spans="1:13" s="10" customFormat="1" ht="42" customHeight="1" x14ac:dyDescent="0.2">
      <c r="A36" s="30" t="s">
        <v>44</v>
      </c>
      <c r="B36" s="30" t="s">
        <v>28</v>
      </c>
      <c r="C36" s="74" t="s">
        <v>49</v>
      </c>
      <c r="D36" s="75"/>
      <c r="E36" s="76"/>
      <c r="F36" s="30" t="s">
        <v>46</v>
      </c>
      <c r="G36" s="30" t="s">
        <v>47</v>
      </c>
      <c r="H36" s="31"/>
      <c r="I36" s="32"/>
    </row>
    <row r="37" spans="1:13" ht="44.25" customHeight="1" x14ac:dyDescent="0.2">
      <c r="A37" s="30" t="s">
        <v>50</v>
      </c>
      <c r="B37" s="30" t="s">
        <v>23</v>
      </c>
      <c r="C37" s="74" t="s">
        <v>51</v>
      </c>
      <c r="D37" s="75"/>
      <c r="E37" s="76"/>
      <c r="F37" s="30" t="s">
        <v>52</v>
      </c>
      <c r="G37" s="30" t="s">
        <v>53</v>
      </c>
      <c r="H37" s="26"/>
      <c r="I37" s="33"/>
      <c r="J37" s="34"/>
      <c r="K37" s="6"/>
      <c r="L37" s="10"/>
      <c r="M37" s="10"/>
    </row>
    <row r="38" spans="1:13" ht="44.25" customHeight="1" x14ac:dyDescent="0.2">
      <c r="A38" s="35"/>
      <c r="B38" s="35"/>
      <c r="C38" s="35"/>
      <c r="D38" s="35"/>
      <c r="E38" s="35"/>
      <c r="F38" s="35"/>
      <c r="G38" s="35"/>
      <c r="H38" s="26"/>
      <c r="I38" s="33"/>
      <c r="J38" s="34"/>
      <c r="K38" s="6"/>
      <c r="L38" s="10"/>
      <c r="M38" s="10"/>
    </row>
    <row r="39" spans="1:13" ht="33" customHeight="1" x14ac:dyDescent="0.2">
      <c r="A39" s="85" t="s">
        <v>54</v>
      </c>
      <c r="B39" s="85"/>
      <c r="C39" s="85"/>
      <c r="D39" s="85"/>
      <c r="E39" s="85"/>
      <c r="F39" s="85"/>
      <c r="G39" s="85"/>
      <c r="H39" s="28"/>
      <c r="I39" s="33"/>
      <c r="J39" s="10"/>
      <c r="K39" s="10"/>
      <c r="L39" s="10"/>
    </row>
    <row r="40" spans="1:13" s="10" customFormat="1" ht="31.5" customHeight="1" x14ac:dyDescent="0.2">
      <c r="A40" s="29" t="s">
        <v>36</v>
      </c>
      <c r="B40" s="29" t="s">
        <v>0</v>
      </c>
      <c r="C40" s="86" t="s">
        <v>37</v>
      </c>
      <c r="D40" s="87"/>
      <c r="E40" s="88"/>
      <c r="F40" s="29" t="s">
        <v>38</v>
      </c>
      <c r="G40" s="29" t="s">
        <v>39</v>
      </c>
      <c r="H40" s="28"/>
      <c r="I40" s="7"/>
    </row>
    <row r="41" spans="1:13" ht="44.25" customHeight="1" x14ac:dyDescent="0.2">
      <c r="A41" s="30" t="s">
        <v>40</v>
      </c>
      <c r="B41" s="30" t="s">
        <v>11</v>
      </c>
      <c r="C41" s="74" t="s">
        <v>55</v>
      </c>
      <c r="D41" s="75"/>
      <c r="E41" s="76"/>
      <c r="F41" s="30" t="s">
        <v>42</v>
      </c>
      <c r="G41" s="30" t="s">
        <v>56</v>
      </c>
      <c r="H41" s="26"/>
      <c r="I41" s="33"/>
      <c r="J41" s="34"/>
      <c r="K41" s="6"/>
      <c r="L41" s="10"/>
      <c r="M41" s="10"/>
    </row>
    <row r="42" spans="1:13" ht="44.25" customHeight="1" x14ac:dyDescent="0.2">
      <c r="A42" s="30" t="s">
        <v>40</v>
      </c>
      <c r="B42" s="30" t="s">
        <v>11</v>
      </c>
      <c r="C42" s="74" t="s">
        <v>57</v>
      </c>
      <c r="D42" s="75"/>
      <c r="E42" s="76"/>
      <c r="F42" s="30" t="s">
        <v>42</v>
      </c>
      <c r="G42" s="30" t="s">
        <v>56</v>
      </c>
      <c r="H42" s="26"/>
      <c r="I42" s="33"/>
      <c r="J42" s="34"/>
      <c r="K42" s="6"/>
      <c r="L42" s="10"/>
      <c r="M42" s="10"/>
    </row>
    <row r="43" spans="1:13" ht="44.25" customHeight="1" x14ac:dyDescent="0.2">
      <c r="A43" s="30" t="s">
        <v>40</v>
      </c>
      <c r="B43" s="30" t="s">
        <v>58</v>
      </c>
      <c r="C43" s="74" t="s">
        <v>59</v>
      </c>
      <c r="D43" s="75"/>
      <c r="E43" s="76"/>
      <c r="F43" s="30" t="s">
        <v>60</v>
      </c>
      <c r="G43" s="30" t="s">
        <v>61</v>
      </c>
      <c r="H43" s="26"/>
      <c r="I43" s="33"/>
      <c r="J43" s="34"/>
      <c r="K43" s="6"/>
      <c r="L43" s="10"/>
      <c r="M43" s="10"/>
    </row>
    <row r="44" spans="1:13" ht="48.75" customHeight="1" x14ac:dyDescent="0.2">
      <c r="A44" s="30" t="s">
        <v>40</v>
      </c>
      <c r="B44" s="30" t="s">
        <v>18</v>
      </c>
      <c r="C44" s="74" t="s">
        <v>62</v>
      </c>
      <c r="D44" s="75"/>
      <c r="E44" s="76"/>
      <c r="F44" s="30" t="s">
        <v>60</v>
      </c>
      <c r="G44" s="30" t="s">
        <v>61</v>
      </c>
      <c r="H44" s="28"/>
      <c r="I44" s="33"/>
      <c r="J44" s="10"/>
      <c r="K44" s="10"/>
      <c r="L44" s="10"/>
    </row>
    <row r="45" spans="1:13" ht="44.25" customHeight="1" x14ac:dyDescent="0.2">
      <c r="A45" s="30" t="s">
        <v>40</v>
      </c>
      <c r="B45" s="30" t="s">
        <v>18</v>
      </c>
      <c r="C45" s="74" t="s">
        <v>63</v>
      </c>
      <c r="D45" s="75"/>
      <c r="E45" s="76"/>
      <c r="F45" s="30" t="s">
        <v>60</v>
      </c>
      <c r="G45" s="30" t="s">
        <v>61</v>
      </c>
      <c r="H45" s="26"/>
      <c r="I45" s="33"/>
      <c r="J45" s="34"/>
      <c r="K45" s="6"/>
      <c r="L45" s="10"/>
      <c r="M45" s="10"/>
    </row>
    <row r="46" spans="1:13" ht="44.25" customHeight="1" x14ac:dyDescent="0.2">
      <c r="A46" s="30" t="s">
        <v>40</v>
      </c>
      <c r="B46" s="30" t="s">
        <v>18</v>
      </c>
      <c r="C46" s="74" t="s">
        <v>64</v>
      </c>
      <c r="D46" s="75"/>
      <c r="E46" s="76"/>
      <c r="F46" s="30" t="s">
        <v>60</v>
      </c>
      <c r="G46" s="30" t="s">
        <v>61</v>
      </c>
      <c r="H46" s="26"/>
      <c r="I46" s="33"/>
      <c r="J46" s="34"/>
      <c r="K46" s="6"/>
      <c r="L46" s="10"/>
      <c r="M46" s="10"/>
    </row>
    <row r="47" spans="1:13" ht="44.25" customHeight="1" x14ac:dyDescent="0.2">
      <c r="A47" s="30" t="s">
        <v>40</v>
      </c>
      <c r="B47" s="30" t="s">
        <v>18</v>
      </c>
      <c r="C47" s="74" t="s">
        <v>65</v>
      </c>
      <c r="D47" s="75"/>
      <c r="E47" s="76"/>
      <c r="F47" s="30" t="s">
        <v>60</v>
      </c>
      <c r="G47" s="30" t="s">
        <v>61</v>
      </c>
      <c r="H47" s="26"/>
      <c r="I47" s="33"/>
      <c r="J47" s="34"/>
      <c r="K47" s="6"/>
      <c r="L47" s="10"/>
      <c r="M47" s="10"/>
    </row>
    <row r="48" spans="1:13" ht="44.25" customHeight="1" x14ac:dyDescent="0.2">
      <c r="A48" s="30" t="s">
        <v>40</v>
      </c>
      <c r="B48" s="30" t="s">
        <v>18</v>
      </c>
      <c r="C48" s="74" t="s">
        <v>66</v>
      </c>
      <c r="D48" s="75"/>
      <c r="E48" s="76"/>
      <c r="F48" s="30" t="s">
        <v>60</v>
      </c>
      <c r="G48" s="30" t="s">
        <v>61</v>
      </c>
      <c r="H48" s="26"/>
      <c r="I48" s="33"/>
      <c r="J48" s="34"/>
      <c r="K48" s="6"/>
      <c r="L48" s="10"/>
      <c r="M48" s="10"/>
    </row>
    <row r="49" spans="1:13" s="10" customFormat="1" ht="41.25" customHeight="1" x14ac:dyDescent="0.2">
      <c r="A49" s="30" t="s">
        <v>40</v>
      </c>
      <c r="B49" s="30" t="s">
        <v>20</v>
      </c>
      <c r="C49" s="74" t="s">
        <v>67</v>
      </c>
      <c r="D49" s="75"/>
      <c r="E49" s="76"/>
      <c r="F49" s="30" t="s">
        <v>68</v>
      </c>
      <c r="G49" s="30" t="s">
        <v>69</v>
      </c>
      <c r="H49" s="28"/>
      <c r="I49" s="7"/>
    </row>
    <row r="50" spans="1:13" ht="44.25" customHeight="1" x14ac:dyDescent="0.2">
      <c r="A50" s="30" t="s">
        <v>40</v>
      </c>
      <c r="B50" s="30" t="s">
        <v>29</v>
      </c>
      <c r="C50" s="74" t="s">
        <v>70</v>
      </c>
      <c r="D50" s="75"/>
      <c r="E50" s="76"/>
      <c r="F50" s="30" t="s">
        <v>71</v>
      </c>
      <c r="G50" s="30" t="s">
        <v>72</v>
      </c>
      <c r="H50" s="26"/>
      <c r="I50" s="33"/>
      <c r="J50" s="34"/>
      <c r="K50" s="6"/>
      <c r="L50" s="10"/>
      <c r="M50" s="10"/>
    </row>
    <row r="51" spans="1:13" s="10" customFormat="1" ht="42" customHeight="1" x14ac:dyDescent="0.2">
      <c r="A51" s="30" t="s">
        <v>40</v>
      </c>
      <c r="B51" s="30" t="s">
        <v>26</v>
      </c>
      <c r="C51" s="74" t="s">
        <v>73</v>
      </c>
      <c r="D51" s="75"/>
      <c r="E51" s="76"/>
      <c r="F51" s="30" t="s">
        <v>71</v>
      </c>
      <c r="G51" s="30" t="s">
        <v>72</v>
      </c>
      <c r="H51" s="28"/>
      <c r="I51" s="7"/>
    </row>
    <row r="52" spans="1:13" s="10" customFormat="1" ht="42" customHeight="1" x14ac:dyDescent="0.2">
      <c r="A52" s="30" t="s">
        <v>40</v>
      </c>
      <c r="B52" s="30" t="s">
        <v>14</v>
      </c>
      <c r="C52" s="74" t="s">
        <v>74</v>
      </c>
      <c r="D52" s="75"/>
      <c r="E52" s="76"/>
      <c r="F52" s="30" t="s">
        <v>71</v>
      </c>
      <c r="G52" s="30" t="s">
        <v>75</v>
      </c>
      <c r="H52" s="28"/>
      <c r="I52" s="7"/>
    </row>
    <row r="53" spans="1:13" s="10" customFormat="1" ht="42" customHeight="1" x14ac:dyDescent="0.2">
      <c r="A53" s="30" t="s">
        <v>40</v>
      </c>
      <c r="B53" s="30" t="s">
        <v>27</v>
      </c>
      <c r="C53" s="74" t="s">
        <v>76</v>
      </c>
      <c r="D53" s="75"/>
      <c r="E53" s="76"/>
      <c r="F53" s="30" t="s">
        <v>71</v>
      </c>
      <c r="G53" s="30" t="s">
        <v>75</v>
      </c>
      <c r="H53" s="28"/>
      <c r="I53" s="7"/>
    </row>
    <row r="54" spans="1:13" ht="44.25" customHeight="1" x14ac:dyDescent="0.2">
      <c r="A54" s="30" t="s">
        <v>50</v>
      </c>
      <c r="B54" s="30" t="s">
        <v>18</v>
      </c>
      <c r="C54" s="74" t="s">
        <v>77</v>
      </c>
      <c r="D54" s="75"/>
      <c r="E54" s="76"/>
      <c r="F54" s="30" t="s">
        <v>52</v>
      </c>
      <c r="G54" s="30" t="s">
        <v>53</v>
      </c>
      <c r="H54" s="26"/>
      <c r="I54" s="33"/>
      <c r="J54" s="34"/>
      <c r="K54" s="6"/>
      <c r="L54" s="10"/>
      <c r="M54" s="10"/>
    </row>
    <row r="55" spans="1:13" ht="33" customHeight="1" x14ac:dyDescent="0.2">
      <c r="A55" s="30" t="s">
        <v>50</v>
      </c>
      <c r="B55" s="30" t="s">
        <v>11</v>
      </c>
      <c r="C55" s="74" t="s">
        <v>78</v>
      </c>
      <c r="D55" s="75"/>
      <c r="E55" s="76"/>
      <c r="F55" s="30" t="s">
        <v>52</v>
      </c>
      <c r="G55" s="30" t="s">
        <v>53</v>
      </c>
      <c r="H55" s="28"/>
      <c r="I55" s="33"/>
      <c r="J55" s="10"/>
      <c r="K55" s="10"/>
      <c r="L55" s="10"/>
    </row>
    <row r="56" spans="1:13" ht="33" customHeight="1" x14ac:dyDescent="0.2">
      <c r="A56" s="30" t="s">
        <v>50</v>
      </c>
      <c r="B56" s="30" t="s">
        <v>23</v>
      </c>
      <c r="C56" s="74" t="s">
        <v>79</v>
      </c>
      <c r="D56" s="75"/>
      <c r="E56" s="76"/>
      <c r="F56" s="30" t="s">
        <v>52</v>
      </c>
      <c r="G56" s="30" t="s">
        <v>53</v>
      </c>
      <c r="H56" s="28"/>
      <c r="I56" s="33"/>
      <c r="J56" s="10"/>
      <c r="K56" s="10"/>
      <c r="L56" s="10"/>
    </row>
    <row r="57" spans="1:13" s="10" customFormat="1" ht="42" customHeight="1" x14ac:dyDescent="0.2">
      <c r="A57" s="30" t="s">
        <v>50</v>
      </c>
      <c r="B57" s="30" t="s">
        <v>18</v>
      </c>
      <c r="C57" s="74" t="s">
        <v>80</v>
      </c>
      <c r="D57" s="75"/>
      <c r="E57" s="76"/>
      <c r="F57" s="30" t="s">
        <v>52</v>
      </c>
      <c r="G57" s="30" t="s">
        <v>53</v>
      </c>
      <c r="H57" s="28"/>
      <c r="I57" s="7"/>
    </row>
    <row r="58" spans="1:13" s="10" customFormat="1" ht="42" customHeight="1" x14ac:dyDescent="0.2">
      <c r="A58" s="30" t="s">
        <v>81</v>
      </c>
      <c r="B58" s="30" t="s">
        <v>28</v>
      </c>
      <c r="C58" s="74" t="s">
        <v>82</v>
      </c>
      <c r="D58" s="75"/>
      <c r="E58" s="76"/>
      <c r="F58" s="30" t="s">
        <v>83</v>
      </c>
      <c r="G58" s="30" t="s">
        <v>84</v>
      </c>
      <c r="H58" s="31"/>
      <c r="I58" s="32"/>
    </row>
    <row r="59" spans="1:13" s="10" customFormat="1" ht="42" customHeight="1" x14ac:dyDescent="0.2">
      <c r="A59" s="30" t="s">
        <v>81</v>
      </c>
      <c r="B59" s="30" t="s">
        <v>28</v>
      </c>
      <c r="C59" s="74" t="s">
        <v>85</v>
      </c>
      <c r="D59" s="75"/>
      <c r="E59" s="76"/>
      <c r="F59" s="30" t="s">
        <v>83</v>
      </c>
      <c r="G59" s="30" t="s">
        <v>84</v>
      </c>
      <c r="H59" s="31"/>
      <c r="I59" s="32"/>
    </row>
    <row r="60" spans="1:13" ht="29.25" customHeight="1" x14ac:dyDescent="0.2"/>
    <row r="61" spans="1:13" ht="27.75" customHeight="1" thickBot="1" x14ac:dyDescent="0.25">
      <c r="H61" s="36"/>
      <c r="I61" s="37"/>
      <c r="J61" s="36"/>
      <c r="K61" s="36"/>
    </row>
    <row r="62" spans="1:13" ht="55.5" customHeight="1" thickBot="1" x14ac:dyDescent="0.25">
      <c r="A62" s="77" t="s">
        <v>86</v>
      </c>
      <c r="B62" s="78"/>
      <c r="C62" s="15" t="s">
        <v>87</v>
      </c>
      <c r="D62" s="15" t="s">
        <v>88</v>
      </c>
      <c r="E62" s="15" t="s">
        <v>89</v>
      </c>
      <c r="F62" s="38" t="s">
        <v>90</v>
      </c>
      <c r="G62" s="39" t="s">
        <v>91</v>
      </c>
      <c r="H62" s="40"/>
      <c r="I62" s="40"/>
    </row>
    <row r="63" spans="1:13" ht="21.75" customHeight="1" x14ac:dyDescent="0.2">
      <c r="A63" s="79" t="s">
        <v>92</v>
      </c>
      <c r="B63" s="80"/>
      <c r="C63" s="41">
        <v>1688</v>
      </c>
      <c r="D63" s="41">
        <v>1284</v>
      </c>
      <c r="E63" s="41">
        <v>1071</v>
      </c>
      <c r="F63" s="42">
        <v>805</v>
      </c>
      <c r="G63" s="43">
        <f>421-G64-G65-G66</f>
        <v>167</v>
      </c>
      <c r="H63" s="44"/>
      <c r="I63" s="44"/>
    </row>
    <row r="64" spans="1:13" ht="21.75" customHeight="1" x14ac:dyDescent="0.2">
      <c r="A64" s="81" t="s">
        <v>93</v>
      </c>
      <c r="B64" s="82"/>
      <c r="C64" s="45">
        <v>213</v>
      </c>
      <c r="D64" s="45">
        <v>329</v>
      </c>
      <c r="E64" s="45">
        <v>532</v>
      </c>
      <c r="F64" s="46">
        <f>20+14</f>
        <v>34</v>
      </c>
      <c r="G64" s="47">
        <v>32</v>
      </c>
      <c r="H64" s="44"/>
      <c r="I64" s="44"/>
    </row>
    <row r="65" spans="1:55" ht="21.75" customHeight="1" x14ac:dyDescent="0.2">
      <c r="A65" s="81" t="s">
        <v>94</v>
      </c>
      <c r="B65" s="82"/>
      <c r="C65" s="45">
        <v>155</v>
      </c>
      <c r="D65" s="45">
        <v>276</v>
      </c>
      <c r="E65" s="45">
        <v>177</v>
      </c>
      <c r="F65" s="46">
        <f>22+2</f>
        <v>24</v>
      </c>
      <c r="G65" s="47">
        <v>38</v>
      </c>
      <c r="H65" s="44"/>
      <c r="I65" s="44"/>
    </row>
    <row r="66" spans="1:55" ht="21.75" customHeight="1" thickBot="1" x14ac:dyDescent="0.25">
      <c r="A66" s="83" t="s">
        <v>95</v>
      </c>
      <c r="B66" s="84"/>
      <c r="C66" s="45">
        <v>1407</v>
      </c>
      <c r="D66" s="45">
        <v>1321</v>
      </c>
      <c r="E66" s="45">
        <v>636</v>
      </c>
      <c r="F66" s="48">
        <f>1069+41</f>
        <v>1110</v>
      </c>
      <c r="G66" s="49">
        <v>184</v>
      </c>
      <c r="H66" s="44"/>
      <c r="I66" s="44"/>
    </row>
    <row r="67" spans="1:55" ht="21.75" customHeight="1" thickBot="1" x14ac:dyDescent="0.25">
      <c r="A67" s="71" t="s">
        <v>96</v>
      </c>
      <c r="B67" s="72"/>
      <c r="C67" s="50">
        <f t="shared" ref="C67:G67" si="2">SUM(C63:C66)</f>
        <v>3463</v>
      </c>
      <c r="D67" s="50">
        <f t="shared" si="2"/>
        <v>3210</v>
      </c>
      <c r="E67" s="50">
        <f t="shared" si="2"/>
        <v>2416</v>
      </c>
      <c r="F67" s="50">
        <f t="shared" si="2"/>
        <v>1973</v>
      </c>
      <c r="G67" s="50">
        <f t="shared" si="2"/>
        <v>421</v>
      </c>
      <c r="H67" s="51"/>
      <c r="I67" s="51"/>
    </row>
    <row r="68" spans="1:55" ht="15.75" customHeight="1" x14ac:dyDescent="0.2">
      <c r="A68" s="52"/>
      <c r="B68" s="52"/>
      <c r="C68" s="53"/>
      <c r="D68" s="53"/>
      <c r="G68" s="54"/>
      <c r="H68" s="9"/>
    </row>
    <row r="69" spans="1:55" ht="20.25" customHeight="1" x14ac:dyDescent="0.2">
      <c r="E69" s="8"/>
    </row>
    <row r="70" spans="1:55" ht="20.100000000000001" customHeight="1" x14ac:dyDescent="0.2">
      <c r="A70" s="73" t="s">
        <v>97</v>
      </c>
      <c r="B70" s="73"/>
      <c r="C70" s="73"/>
      <c r="D70" s="73"/>
      <c r="E70" s="56">
        <f>+E89</f>
        <v>17</v>
      </c>
    </row>
    <row r="71" spans="1:55" ht="20.25" customHeight="1" x14ac:dyDescent="0.2">
      <c r="G71" s="55"/>
    </row>
    <row r="72" spans="1:55" ht="33.75" customHeight="1" x14ac:dyDescent="0.2">
      <c r="D72" s="104" t="s">
        <v>98</v>
      </c>
      <c r="E72" s="105" t="s">
        <v>99</v>
      </c>
    </row>
    <row r="73" spans="1:55" ht="20.100000000000001" customHeight="1" x14ac:dyDescent="0.2">
      <c r="D73" s="57" t="s">
        <v>100</v>
      </c>
      <c r="E73" s="58">
        <v>1</v>
      </c>
    </row>
    <row r="74" spans="1:55" ht="39" customHeight="1" x14ac:dyDescent="0.2">
      <c r="D74" s="59" t="s">
        <v>101</v>
      </c>
      <c r="E74" s="58">
        <v>4</v>
      </c>
    </row>
    <row r="75" spans="1:55" ht="20.100000000000001" customHeight="1" x14ac:dyDescent="0.2">
      <c r="D75" s="59" t="s">
        <v>102</v>
      </c>
      <c r="E75" s="58">
        <v>0</v>
      </c>
    </row>
    <row r="76" spans="1:55" ht="20.100000000000001" customHeight="1" x14ac:dyDescent="0.2">
      <c r="D76" s="60" t="s">
        <v>103</v>
      </c>
      <c r="E76" s="61">
        <v>2</v>
      </c>
    </row>
    <row r="77" spans="1:55" ht="20.100000000000001" customHeight="1" x14ac:dyDescent="0.2">
      <c r="D77" s="60" t="s">
        <v>21</v>
      </c>
      <c r="E77" s="61">
        <v>0</v>
      </c>
    </row>
    <row r="78" spans="1:55" s="2" customFormat="1" ht="20.100000000000001" customHeight="1" x14ac:dyDescent="0.2">
      <c r="A78" s="1"/>
      <c r="B78" s="1"/>
      <c r="D78" s="60" t="s">
        <v>104</v>
      </c>
      <c r="E78" s="61">
        <v>0</v>
      </c>
      <c r="G78" s="1"/>
      <c r="H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s="2" customFormat="1" ht="20.100000000000001" customHeight="1" x14ac:dyDescent="0.2">
      <c r="A79" s="1"/>
      <c r="B79" s="1"/>
      <c r="D79" s="62" t="s">
        <v>105</v>
      </c>
      <c r="E79" s="61">
        <v>2</v>
      </c>
      <c r="G79" s="1"/>
      <c r="H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s="2" customFormat="1" ht="20.100000000000001" customHeight="1" x14ac:dyDescent="0.2">
      <c r="A80" s="1"/>
      <c r="B80" s="1"/>
      <c r="D80" s="62" t="s">
        <v>106</v>
      </c>
      <c r="E80" s="61">
        <v>2</v>
      </c>
      <c r="G80" s="1"/>
      <c r="H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s="2" customFormat="1" ht="27" customHeight="1" x14ac:dyDescent="0.2">
      <c r="A81" s="1"/>
      <c r="B81" s="1"/>
      <c r="D81" s="63" t="s">
        <v>107</v>
      </c>
      <c r="E81" s="64">
        <f>SUM(E73:E80)</f>
        <v>11</v>
      </c>
      <c r="G81" s="1"/>
      <c r="H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s="2" customFormat="1" ht="20.100000000000001" customHeight="1" x14ac:dyDescent="0.2">
      <c r="A82" s="1"/>
      <c r="B82" s="1"/>
      <c r="D82" s="3"/>
      <c r="G82" s="1"/>
      <c r="H82" s="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s="2" customFormat="1" ht="36" customHeight="1" x14ac:dyDescent="0.2">
      <c r="A83" s="1"/>
      <c r="B83" s="1"/>
      <c r="D83" s="65" t="s">
        <v>108</v>
      </c>
      <c r="E83" s="66">
        <v>0</v>
      </c>
      <c r="G83" s="1"/>
      <c r="H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s="2" customFormat="1" ht="36" customHeight="1" x14ac:dyDescent="0.2">
      <c r="A84" s="1"/>
      <c r="B84" s="1"/>
      <c r="D84" s="65" t="s">
        <v>50</v>
      </c>
      <c r="E84" s="66">
        <v>3</v>
      </c>
      <c r="G84" s="1"/>
      <c r="H84" s="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s="2" customFormat="1" ht="36" customHeight="1" x14ac:dyDescent="0.2">
      <c r="A85" s="1"/>
      <c r="B85" s="1"/>
      <c r="D85" s="65" t="s">
        <v>109</v>
      </c>
      <c r="E85" s="66">
        <v>0</v>
      </c>
      <c r="G85" s="1"/>
      <c r="H85" s="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s="2" customFormat="1" ht="36" customHeight="1" x14ac:dyDescent="0.2">
      <c r="A86" s="1"/>
      <c r="B86" s="1"/>
      <c r="D86" s="65" t="s">
        <v>110</v>
      </c>
      <c r="E86" s="66">
        <v>3</v>
      </c>
      <c r="G86" s="1"/>
      <c r="H86" s="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s="2" customFormat="1" ht="26.25" customHeight="1" x14ac:dyDescent="0.2">
      <c r="A87" s="1"/>
      <c r="B87" s="1"/>
      <c r="D87" s="67" t="s">
        <v>111</v>
      </c>
      <c r="E87" s="64">
        <f>SUM(E83:E86)</f>
        <v>6</v>
      </c>
      <c r="G87" s="1"/>
      <c r="H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s="2" customFormat="1" ht="20.100000000000001" customHeight="1" x14ac:dyDescent="0.2">
      <c r="A88" s="1"/>
      <c r="B88" s="1"/>
      <c r="D88" s="3"/>
      <c r="G88" s="1"/>
      <c r="H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s="2" customFormat="1" ht="34.5" customHeight="1" x14ac:dyDescent="0.2">
      <c r="A89" s="1"/>
      <c r="B89" s="1"/>
      <c r="D89" s="67" t="s">
        <v>112</v>
      </c>
      <c r="E89" s="64">
        <f>+E81+E87</f>
        <v>17</v>
      </c>
      <c r="G89" s="1"/>
      <c r="H89" s="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29393" spans="6:54" x14ac:dyDescent="0.2">
      <c r="F29393" s="2" t="s">
        <v>11</v>
      </c>
      <c r="G29393" s="1">
        <v>10</v>
      </c>
      <c r="H29393" s="3">
        <v>10008727</v>
      </c>
      <c r="I29393" s="2">
        <v>513442</v>
      </c>
      <c r="N29393" s="1" t="s">
        <v>113</v>
      </c>
      <c r="S29393" s="1" t="s">
        <v>114</v>
      </c>
      <c r="AU29393" s="1" t="s">
        <v>115</v>
      </c>
      <c r="AX29393" s="1" t="s">
        <v>116</v>
      </c>
      <c r="BB29393" s="1">
        <v>1</v>
      </c>
    </row>
    <row r="29394" spans="6:54" x14ac:dyDescent="0.2">
      <c r="F29394" s="2" t="s">
        <v>11</v>
      </c>
      <c r="G29394" s="1">
        <v>10</v>
      </c>
      <c r="I29394" s="2">
        <v>513444</v>
      </c>
      <c r="N29394" s="1" t="s">
        <v>113</v>
      </c>
      <c r="S29394" s="1" t="s">
        <v>114</v>
      </c>
      <c r="AU29394" s="1" t="s">
        <v>115</v>
      </c>
      <c r="AX29394" s="1" t="s">
        <v>116</v>
      </c>
      <c r="BB29394" s="1">
        <v>1</v>
      </c>
    </row>
    <row r="29395" spans="6:54" x14ac:dyDescent="0.2">
      <c r="F29395" s="2" t="s">
        <v>11</v>
      </c>
      <c r="G29395" s="1">
        <v>10</v>
      </c>
      <c r="I29395" s="2">
        <v>24120280</v>
      </c>
      <c r="N29395" s="1" t="s">
        <v>113</v>
      </c>
      <c r="S29395" s="1" t="s">
        <v>114</v>
      </c>
      <c r="AU29395" s="1" t="s">
        <v>115</v>
      </c>
      <c r="AX29395" s="1" t="s">
        <v>116</v>
      </c>
      <c r="BB29395" s="1">
        <v>1</v>
      </c>
    </row>
    <row r="29396" spans="6:54" x14ac:dyDescent="0.2">
      <c r="F29396" s="2" t="s">
        <v>11</v>
      </c>
      <c r="G29396" s="1">
        <v>10</v>
      </c>
      <c r="H29396" s="3">
        <v>10008834</v>
      </c>
      <c r="I29396" s="2">
        <v>513457</v>
      </c>
      <c r="N29396" s="1" t="s">
        <v>113</v>
      </c>
      <c r="S29396" s="1" t="s">
        <v>114</v>
      </c>
      <c r="AU29396" s="1" t="s">
        <v>115</v>
      </c>
      <c r="AX29396" s="1" t="s">
        <v>116</v>
      </c>
      <c r="BB29396" s="1">
        <v>1</v>
      </c>
    </row>
    <row r="29397" spans="6:54" x14ac:dyDescent="0.2">
      <c r="F29397" s="2" t="s">
        <v>11</v>
      </c>
      <c r="G29397" s="1">
        <v>10</v>
      </c>
      <c r="H29397" s="3">
        <v>10008834</v>
      </c>
      <c r="I29397" s="2">
        <v>513459</v>
      </c>
      <c r="N29397" s="1" t="s">
        <v>113</v>
      </c>
      <c r="S29397" s="1" t="s">
        <v>114</v>
      </c>
      <c r="AU29397" s="1" t="s">
        <v>115</v>
      </c>
      <c r="AX29397" s="1" t="s">
        <v>116</v>
      </c>
      <c r="BB29397" s="1">
        <v>1</v>
      </c>
    </row>
    <row r="29398" spans="6:54" x14ac:dyDescent="0.2">
      <c r="F29398" s="2" t="s">
        <v>11</v>
      </c>
      <c r="G29398" s="1">
        <v>10</v>
      </c>
      <c r="I29398" s="2">
        <v>24120281</v>
      </c>
      <c r="N29398" s="1" t="s">
        <v>113</v>
      </c>
      <c r="S29398" s="1" t="s">
        <v>114</v>
      </c>
      <c r="AU29398" s="1" t="s">
        <v>115</v>
      </c>
      <c r="AX29398" s="1" t="s">
        <v>116</v>
      </c>
      <c r="BB29398" s="1">
        <v>1</v>
      </c>
    </row>
    <row r="29399" spans="6:54" x14ac:dyDescent="0.2">
      <c r="F29399" s="2" t="s">
        <v>11</v>
      </c>
      <c r="G29399" s="1">
        <v>10</v>
      </c>
      <c r="I29399" s="2">
        <v>513462</v>
      </c>
      <c r="N29399" s="1" t="s">
        <v>113</v>
      </c>
      <c r="S29399" s="1" t="s">
        <v>114</v>
      </c>
      <c r="AU29399" s="1" t="s">
        <v>115</v>
      </c>
      <c r="AX29399" s="1" t="s">
        <v>116</v>
      </c>
      <c r="BB29399" s="1">
        <v>1</v>
      </c>
    </row>
    <row r="29400" spans="6:54" x14ac:dyDescent="0.2">
      <c r="F29400" s="2" t="s">
        <v>11</v>
      </c>
      <c r="G29400" s="1">
        <v>10</v>
      </c>
      <c r="I29400" s="2">
        <v>513464</v>
      </c>
      <c r="N29400" s="1" t="s">
        <v>113</v>
      </c>
      <c r="S29400" s="1" t="s">
        <v>114</v>
      </c>
      <c r="AU29400" s="1" t="s">
        <v>115</v>
      </c>
      <c r="AX29400" s="1" t="s">
        <v>116</v>
      </c>
      <c r="BB29400" s="1">
        <v>1</v>
      </c>
    </row>
    <row r="29401" spans="6:54" x14ac:dyDescent="0.2">
      <c r="F29401" s="2" t="s">
        <v>11</v>
      </c>
      <c r="G29401" s="1">
        <v>10</v>
      </c>
      <c r="I29401" s="2">
        <v>24120282</v>
      </c>
      <c r="N29401" s="1" t="s">
        <v>113</v>
      </c>
      <c r="S29401" s="1" t="s">
        <v>114</v>
      </c>
      <c r="AU29401" s="1" t="s">
        <v>115</v>
      </c>
      <c r="AX29401" s="1" t="s">
        <v>116</v>
      </c>
      <c r="BB29401" s="1">
        <v>1</v>
      </c>
    </row>
    <row r="29402" spans="6:54" x14ac:dyDescent="0.2">
      <c r="F29402" s="2" t="s">
        <v>11</v>
      </c>
      <c r="G29402" s="1">
        <v>10</v>
      </c>
      <c r="H29402" s="3">
        <v>10009120</v>
      </c>
      <c r="I29402" s="2">
        <v>513407</v>
      </c>
      <c r="N29402" s="1" t="s">
        <v>113</v>
      </c>
      <c r="S29402" s="1" t="s">
        <v>114</v>
      </c>
      <c r="AU29402" s="1" t="s">
        <v>115</v>
      </c>
      <c r="AX29402" s="1" t="s">
        <v>116</v>
      </c>
      <c r="BB29402" s="1">
        <v>1</v>
      </c>
    </row>
    <row r="29403" spans="6:54" x14ac:dyDescent="0.2">
      <c r="F29403" s="2" t="s">
        <v>11</v>
      </c>
      <c r="G29403" s="1">
        <v>10</v>
      </c>
      <c r="H29403" s="3">
        <v>10009120</v>
      </c>
      <c r="I29403" s="2">
        <v>513409</v>
      </c>
      <c r="N29403" s="1" t="s">
        <v>113</v>
      </c>
      <c r="S29403" s="1" t="s">
        <v>114</v>
      </c>
      <c r="AU29403" s="1" t="s">
        <v>115</v>
      </c>
      <c r="AX29403" s="1" t="s">
        <v>116</v>
      </c>
      <c r="BB29403" s="1">
        <v>1</v>
      </c>
    </row>
    <row r="29404" spans="6:54" x14ac:dyDescent="0.2">
      <c r="F29404" s="2" t="s">
        <v>11</v>
      </c>
      <c r="G29404" s="1">
        <v>10</v>
      </c>
      <c r="I29404" s="2">
        <v>24120283</v>
      </c>
      <c r="N29404" s="1" t="s">
        <v>113</v>
      </c>
      <c r="S29404" s="1" t="s">
        <v>114</v>
      </c>
      <c r="AU29404" s="1" t="s">
        <v>115</v>
      </c>
      <c r="AX29404" s="1" t="s">
        <v>116</v>
      </c>
      <c r="BB29404" s="1">
        <v>1</v>
      </c>
    </row>
    <row r="29405" spans="6:54" x14ac:dyDescent="0.2">
      <c r="F29405" s="2" t="s">
        <v>11</v>
      </c>
      <c r="G29405" s="1">
        <v>10</v>
      </c>
      <c r="I29405" s="2">
        <v>513377</v>
      </c>
      <c r="N29405" s="1" t="s">
        <v>113</v>
      </c>
      <c r="S29405" s="1" t="s">
        <v>114</v>
      </c>
      <c r="AU29405" s="1" t="s">
        <v>115</v>
      </c>
      <c r="AX29405" s="1" t="s">
        <v>116</v>
      </c>
      <c r="BB29405" s="1">
        <v>1</v>
      </c>
    </row>
    <row r="29406" spans="6:54" x14ac:dyDescent="0.2">
      <c r="F29406" s="2" t="s">
        <v>11</v>
      </c>
      <c r="G29406" s="1">
        <v>10</v>
      </c>
      <c r="I29406" s="2">
        <v>513379</v>
      </c>
      <c r="N29406" s="1" t="s">
        <v>113</v>
      </c>
      <c r="S29406" s="1" t="s">
        <v>114</v>
      </c>
      <c r="AU29406" s="1" t="s">
        <v>115</v>
      </c>
      <c r="AX29406" s="1" t="s">
        <v>116</v>
      </c>
      <c r="BB29406" s="1">
        <v>1</v>
      </c>
    </row>
    <row r="29407" spans="6:54" x14ac:dyDescent="0.2">
      <c r="F29407" s="2" t="s">
        <v>11</v>
      </c>
      <c r="G29407" s="1">
        <v>10</v>
      </c>
      <c r="I29407" s="2">
        <v>513382</v>
      </c>
      <c r="N29407" s="1" t="s">
        <v>113</v>
      </c>
      <c r="S29407" s="1" t="s">
        <v>114</v>
      </c>
      <c r="AU29407" s="1" t="s">
        <v>115</v>
      </c>
      <c r="AX29407" s="1" t="s">
        <v>116</v>
      </c>
      <c r="BB29407" s="1">
        <v>1</v>
      </c>
    </row>
    <row r="29408" spans="6:54" x14ac:dyDescent="0.2">
      <c r="F29408" s="2" t="s">
        <v>11</v>
      </c>
      <c r="G29408" s="1">
        <v>10</v>
      </c>
      <c r="I29408" s="2">
        <v>513384</v>
      </c>
      <c r="N29408" s="1" t="s">
        <v>113</v>
      </c>
      <c r="S29408" s="1" t="s">
        <v>114</v>
      </c>
      <c r="AU29408" s="1" t="s">
        <v>115</v>
      </c>
      <c r="AX29408" s="1" t="s">
        <v>116</v>
      </c>
      <c r="BB29408" s="1">
        <v>1</v>
      </c>
    </row>
    <row r="29409" spans="6:54" x14ac:dyDescent="0.2">
      <c r="F29409" s="2" t="s">
        <v>11</v>
      </c>
      <c r="G29409" s="1">
        <v>10</v>
      </c>
      <c r="I29409" s="2">
        <v>24120287</v>
      </c>
      <c r="N29409" s="1" t="s">
        <v>113</v>
      </c>
      <c r="S29409" s="1" t="s">
        <v>114</v>
      </c>
      <c r="AU29409" s="1" t="s">
        <v>115</v>
      </c>
      <c r="AX29409" s="1" t="s">
        <v>116</v>
      </c>
      <c r="BB29409" s="1">
        <v>1</v>
      </c>
    </row>
    <row r="29410" spans="6:54" x14ac:dyDescent="0.2">
      <c r="F29410" s="2" t="s">
        <v>11</v>
      </c>
      <c r="G29410" s="1">
        <v>10</v>
      </c>
      <c r="H29410" s="3">
        <v>10009404</v>
      </c>
      <c r="I29410" s="2">
        <v>513372</v>
      </c>
      <c r="N29410" s="1" t="s">
        <v>113</v>
      </c>
      <c r="S29410" s="1" t="s">
        <v>114</v>
      </c>
      <c r="AU29410" s="1" t="s">
        <v>115</v>
      </c>
      <c r="AX29410" s="1" t="s">
        <v>116</v>
      </c>
      <c r="BB29410" s="1">
        <v>1</v>
      </c>
    </row>
    <row r="29411" spans="6:54" x14ac:dyDescent="0.2">
      <c r="F29411" s="2" t="s">
        <v>11</v>
      </c>
      <c r="G29411" s="1">
        <v>10</v>
      </c>
      <c r="H29411" s="3">
        <v>10009404</v>
      </c>
      <c r="I29411" s="2">
        <v>513374</v>
      </c>
      <c r="N29411" s="1" t="s">
        <v>113</v>
      </c>
      <c r="S29411" s="1" t="s">
        <v>114</v>
      </c>
      <c r="AU29411" s="1" t="s">
        <v>115</v>
      </c>
      <c r="AX29411" s="1" t="s">
        <v>116</v>
      </c>
      <c r="BB29411" s="1">
        <v>1</v>
      </c>
    </row>
    <row r="29412" spans="6:54" x14ac:dyDescent="0.2">
      <c r="F29412" s="2" t="s">
        <v>11</v>
      </c>
      <c r="G29412" s="1">
        <v>10</v>
      </c>
      <c r="H29412" s="3">
        <v>10009427</v>
      </c>
      <c r="I29412" s="2">
        <v>513387</v>
      </c>
      <c r="N29412" s="1" t="s">
        <v>113</v>
      </c>
      <c r="S29412" s="1" t="s">
        <v>114</v>
      </c>
      <c r="AU29412" s="1" t="s">
        <v>115</v>
      </c>
      <c r="AX29412" s="1" t="s">
        <v>116</v>
      </c>
      <c r="BB29412" s="1">
        <v>1</v>
      </c>
    </row>
    <row r="29413" spans="6:54" x14ac:dyDescent="0.2">
      <c r="F29413" s="2" t="s">
        <v>11</v>
      </c>
      <c r="G29413" s="1">
        <v>10</v>
      </c>
      <c r="H29413" s="3">
        <v>10009427</v>
      </c>
      <c r="I29413" s="2">
        <v>513389</v>
      </c>
      <c r="N29413" s="1" t="s">
        <v>113</v>
      </c>
      <c r="S29413" s="1" t="s">
        <v>114</v>
      </c>
      <c r="AU29413" s="1" t="s">
        <v>115</v>
      </c>
      <c r="AX29413" s="1" t="s">
        <v>116</v>
      </c>
      <c r="BB29413" s="1">
        <v>1</v>
      </c>
    </row>
    <row r="29414" spans="6:54" x14ac:dyDescent="0.2">
      <c r="F29414" s="2" t="s">
        <v>11</v>
      </c>
      <c r="G29414" s="1">
        <v>10</v>
      </c>
      <c r="H29414" s="3">
        <v>10009427</v>
      </c>
      <c r="I29414" s="2">
        <v>519226</v>
      </c>
      <c r="N29414" s="1" t="s">
        <v>113</v>
      </c>
      <c r="S29414" s="1" t="s">
        <v>114</v>
      </c>
      <c r="AU29414" s="1" t="s">
        <v>115</v>
      </c>
      <c r="AX29414" s="1" t="s">
        <v>116</v>
      </c>
      <c r="BB29414" s="1">
        <v>1</v>
      </c>
    </row>
    <row r="29415" spans="6:54" x14ac:dyDescent="0.2">
      <c r="F29415" s="2" t="s">
        <v>11</v>
      </c>
      <c r="G29415" s="1">
        <v>10</v>
      </c>
      <c r="I29415" s="2">
        <v>519228</v>
      </c>
      <c r="N29415" s="1" t="s">
        <v>113</v>
      </c>
      <c r="S29415" s="1" t="s">
        <v>114</v>
      </c>
      <c r="AU29415" s="1" t="s">
        <v>115</v>
      </c>
      <c r="AX29415" s="1" t="s">
        <v>116</v>
      </c>
      <c r="BB29415" s="1">
        <v>1</v>
      </c>
    </row>
    <row r="29416" spans="6:54" x14ac:dyDescent="0.2">
      <c r="F29416" s="2" t="s">
        <v>11</v>
      </c>
      <c r="G29416" s="1">
        <v>10</v>
      </c>
      <c r="I29416" s="2">
        <v>513437</v>
      </c>
      <c r="N29416" s="1" t="s">
        <v>113</v>
      </c>
      <c r="S29416" s="1" t="s">
        <v>114</v>
      </c>
      <c r="AU29416" s="1" t="s">
        <v>115</v>
      </c>
      <c r="AX29416" s="1" t="s">
        <v>116</v>
      </c>
      <c r="BB29416" s="1">
        <v>1</v>
      </c>
    </row>
    <row r="29417" spans="6:54" x14ac:dyDescent="0.2">
      <c r="F29417" s="2" t="s">
        <v>11</v>
      </c>
      <c r="G29417" s="1">
        <v>10</v>
      </c>
      <c r="I29417" s="2">
        <v>513439</v>
      </c>
      <c r="N29417" s="1" t="s">
        <v>113</v>
      </c>
      <c r="S29417" s="1" t="s">
        <v>114</v>
      </c>
      <c r="AU29417" s="1" t="s">
        <v>115</v>
      </c>
      <c r="AX29417" s="1" t="s">
        <v>116</v>
      </c>
      <c r="BB29417" s="1">
        <v>1</v>
      </c>
    </row>
    <row r="29418" spans="6:54" x14ac:dyDescent="0.2">
      <c r="F29418" s="2" t="s">
        <v>11</v>
      </c>
      <c r="G29418" s="1">
        <v>10</v>
      </c>
      <c r="I29418" s="2">
        <v>513392</v>
      </c>
      <c r="N29418" s="1" t="s">
        <v>113</v>
      </c>
      <c r="S29418" s="1" t="s">
        <v>114</v>
      </c>
      <c r="AU29418" s="1" t="s">
        <v>115</v>
      </c>
      <c r="AX29418" s="1" t="s">
        <v>116</v>
      </c>
      <c r="BB29418" s="1">
        <v>1</v>
      </c>
    </row>
    <row r="29419" spans="6:54" x14ac:dyDescent="0.2">
      <c r="F29419" s="2" t="s">
        <v>11</v>
      </c>
      <c r="G29419" s="1">
        <v>10</v>
      </c>
      <c r="I29419" s="2">
        <v>513394</v>
      </c>
      <c r="N29419" s="1" t="s">
        <v>113</v>
      </c>
      <c r="S29419" s="1" t="s">
        <v>114</v>
      </c>
      <c r="AU29419" s="1" t="s">
        <v>115</v>
      </c>
      <c r="AX29419" s="1" t="s">
        <v>116</v>
      </c>
      <c r="BB29419" s="1">
        <v>1</v>
      </c>
    </row>
    <row r="29420" spans="6:54" x14ac:dyDescent="0.2">
      <c r="F29420" s="2" t="s">
        <v>11</v>
      </c>
      <c r="G29420" s="1">
        <v>10</v>
      </c>
      <c r="I29420" s="2">
        <v>513397</v>
      </c>
      <c r="N29420" s="1" t="s">
        <v>113</v>
      </c>
      <c r="S29420" s="1" t="s">
        <v>114</v>
      </c>
      <c r="AU29420" s="1" t="s">
        <v>115</v>
      </c>
      <c r="AX29420" s="1" t="s">
        <v>116</v>
      </c>
      <c r="BB29420" s="1">
        <v>1</v>
      </c>
    </row>
    <row r="29421" spans="6:54" x14ac:dyDescent="0.2">
      <c r="F29421" s="2" t="s">
        <v>11</v>
      </c>
      <c r="G29421" s="1">
        <v>10</v>
      </c>
      <c r="I29421" s="2">
        <v>513399</v>
      </c>
      <c r="N29421" s="1" t="s">
        <v>113</v>
      </c>
      <c r="S29421" s="1" t="s">
        <v>114</v>
      </c>
      <c r="AU29421" s="1" t="s">
        <v>115</v>
      </c>
      <c r="AX29421" s="1" t="s">
        <v>116</v>
      </c>
      <c r="BB29421" s="1">
        <v>1</v>
      </c>
    </row>
    <row r="29422" spans="6:54" x14ac:dyDescent="0.2">
      <c r="F29422" s="2" t="s">
        <v>11</v>
      </c>
      <c r="G29422" s="1">
        <v>10</v>
      </c>
      <c r="I29422" s="2">
        <v>513404</v>
      </c>
      <c r="N29422" s="1" t="s">
        <v>113</v>
      </c>
      <c r="S29422" s="1" t="s">
        <v>114</v>
      </c>
      <c r="AU29422" s="1" t="s">
        <v>115</v>
      </c>
      <c r="AX29422" s="1" t="s">
        <v>116</v>
      </c>
      <c r="BB29422" s="1">
        <v>1</v>
      </c>
    </row>
    <row r="29423" spans="6:54" x14ac:dyDescent="0.2">
      <c r="F29423" s="2" t="s">
        <v>11</v>
      </c>
      <c r="G29423" s="1">
        <v>10</v>
      </c>
      <c r="I29423" s="2">
        <v>24120291</v>
      </c>
      <c r="N29423" s="1" t="s">
        <v>113</v>
      </c>
      <c r="S29423" s="1" t="s">
        <v>114</v>
      </c>
      <c r="AU29423" s="1" t="s">
        <v>115</v>
      </c>
      <c r="AX29423" s="1" t="s">
        <v>116</v>
      </c>
      <c r="BB29423" s="1">
        <v>1</v>
      </c>
    </row>
    <row r="29424" spans="6:54" x14ac:dyDescent="0.2">
      <c r="F29424" s="2" t="s">
        <v>11</v>
      </c>
      <c r="G29424" s="1">
        <v>10</v>
      </c>
      <c r="I29424" s="2">
        <v>530357</v>
      </c>
      <c r="N29424" s="1" t="s">
        <v>113</v>
      </c>
      <c r="S29424" s="1" t="s">
        <v>114</v>
      </c>
      <c r="AU29424" s="1" t="s">
        <v>115</v>
      </c>
      <c r="AX29424" s="1" t="s">
        <v>116</v>
      </c>
      <c r="BB29424" s="1">
        <v>1</v>
      </c>
    </row>
    <row r="29425" spans="6:54" x14ac:dyDescent="0.2">
      <c r="F29425" s="2" t="s">
        <v>11</v>
      </c>
      <c r="G29425" s="1">
        <v>10</v>
      </c>
      <c r="H29425" s="3">
        <v>50007000</v>
      </c>
      <c r="I29425" s="2">
        <v>24122784</v>
      </c>
      <c r="N29425" s="1" t="s">
        <v>113</v>
      </c>
      <c r="S29425" s="1" t="s">
        <v>114</v>
      </c>
      <c r="AU29425" s="1" t="s">
        <v>115</v>
      </c>
      <c r="AX29425" s="1" t="s">
        <v>116</v>
      </c>
      <c r="BB29425" s="1">
        <v>1</v>
      </c>
    </row>
    <row r="29426" spans="6:54" x14ac:dyDescent="0.2">
      <c r="F29426" s="2" t="s">
        <v>11</v>
      </c>
      <c r="G29426" s="1">
        <v>10</v>
      </c>
      <c r="H29426" s="3">
        <v>50007000</v>
      </c>
      <c r="I29426" s="2">
        <v>24122785</v>
      </c>
      <c r="N29426" s="1" t="s">
        <v>113</v>
      </c>
      <c r="S29426" s="1" t="s">
        <v>114</v>
      </c>
      <c r="AU29426" s="1" t="s">
        <v>115</v>
      </c>
      <c r="AX29426" s="1" t="s">
        <v>116</v>
      </c>
      <c r="BB29426" s="1">
        <v>1</v>
      </c>
    </row>
    <row r="29427" spans="6:54" x14ac:dyDescent="0.2">
      <c r="F29427" s="2" t="s">
        <v>11</v>
      </c>
      <c r="G29427" s="1">
        <v>10</v>
      </c>
      <c r="H29427" s="3">
        <v>50007000</v>
      </c>
      <c r="I29427" s="2">
        <v>24122786</v>
      </c>
      <c r="N29427" s="1" t="s">
        <v>113</v>
      </c>
      <c r="S29427" s="1" t="s">
        <v>114</v>
      </c>
      <c r="AU29427" s="1" t="s">
        <v>115</v>
      </c>
      <c r="AX29427" s="1" t="s">
        <v>116</v>
      </c>
      <c r="BB29427" s="1">
        <v>1</v>
      </c>
    </row>
    <row r="29428" spans="6:54" x14ac:dyDescent="0.2">
      <c r="F29428" s="2" t="s">
        <v>11</v>
      </c>
      <c r="G29428" s="1">
        <v>11</v>
      </c>
      <c r="H29428" s="3">
        <v>50007000</v>
      </c>
      <c r="I29428" s="2">
        <v>24122943</v>
      </c>
      <c r="N29428" s="1" t="s">
        <v>113</v>
      </c>
      <c r="S29428" s="1" t="s">
        <v>114</v>
      </c>
      <c r="AU29428" s="1" t="s">
        <v>115</v>
      </c>
      <c r="AX29428" s="1" t="s">
        <v>116</v>
      </c>
      <c r="BB29428" s="1">
        <v>1</v>
      </c>
    </row>
    <row r="29429" spans="6:54" x14ac:dyDescent="0.2">
      <c r="F29429" s="2" t="s">
        <v>11</v>
      </c>
      <c r="G29429" s="1">
        <v>11</v>
      </c>
      <c r="H29429" s="3">
        <v>50007112</v>
      </c>
      <c r="I29429" s="2">
        <v>24122944</v>
      </c>
      <c r="N29429" s="1" t="s">
        <v>113</v>
      </c>
      <c r="S29429" s="1" t="s">
        <v>114</v>
      </c>
      <c r="AU29429" s="1" t="s">
        <v>115</v>
      </c>
      <c r="AX29429" s="1" t="s">
        <v>116</v>
      </c>
      <c r="BB29429" s="1">
        <v>1</v>
      </c>
    </row>
    <row r="29430" spans="6:54" x14ac:dyDescent="0.2">
      <c r="F29430" s="2" t="s">
        <v>11</v>
      </c>
      <c r="G29430" s="1">
        <v>11</v>
      </c>
      <c r="H29430" s="3">
        <v>50007112</v>
      </c>
      <c r="I29430" s="2">
        <v>24122941</v>
      </c>
      <c r="N29430" s="1" t="s">
        <v>113</v>
      </c>
      <c r="S29430" s="1" t="s">
        <v>114</v>
      </c>
      <c r="AU29430" s="1" t="s">
        <v>115</v>
      </c>
      <c r="AX29430" s="1" t="s">
        <v>116</v>
      </c>
      <c r="BB29430" s="1">
        <v>1</v>
      </c>
    </row>
    <row r="29431" spans="6:54" x14ac:dyDescent="0.2">
      <c r="F29431" s="2" t="s">
        <v>11</v>
      </c>
      <c r="G29431" s="1">
        <v>11</v>
      </c>
      <c r="H29431" s="3">
        <v>50007111</v>
      </c>
      <c r="I29431" s="2">
        <v>24122942</v>
      </c>
      <c r="N29431" s="1" t="s">
        <v>113</v>
      </c>
      <c r="S29431" s="1" t="s">
        <v>114</v>
      </c>
      <c r="AU29431" s="1" t="s">
        <v>115</v>
      </c>
      <c r="AX29431" s="1" t="s">
        <v>116</v>
      </c>
      <c r="BB29431" s="1">
        <v>1</v>
      </c>
    </row>
    <row r="29432" spans="6:54" x14ac:dyDescent="0.2">
      <c r="F29432" s="2" t="s">
        <v>11</v>
      </c>
      <c r="G29432" s="1">
        <v>11</v>
      </c>
      <c r="H29432" s="3">
        <v>50007111</v>
      </c>
      <c r="I29432" s="2">
        <v>24120431</v>
      </c>
      <c r="N29432" s="1" t="s">
        <v>113</v>
      </c>
      <c r="S29432" s="1" t="s">
        <v>114</v>
      </c>
      <c r="AU29432" s="1" t="s">
        <v>115</v>
      </c>
      <c r="AX29432" s="1" t="s">
        <v>116</v>
      </c>
      <c r="BB29432" s="1">
        <v>1</v>
      </c>
    </row>
    <row r="29433" spans="6:54" x14ac:dyDescent="0.2">
      <c r="F29433" s="2" t="s">
        <v>11</v>
      </c>
      <c r="G29433" s="1">
        <v>11</v>
      </c>
      <c r="H29433" s="3">
        <v>50007111</v>
      </c>
      <c r="I29433" s="2">
        <v>24120432</v>
      </c>
      <c r="N29433" s="1" t="s">
        <v>113</v>
      </c>
      <c r="S29433" s="1" t="s">
        <v>114</v>
      </c>
      <c r="AU29433" s="1" t="s">
        <v>115</v>
      </c>
      <c r="AX29433" s="1" t="s">
        <v>116</v>
      </c>
      <c r="BB29433" s="1">
        <v>1</v>
      </c>
    </row>
    <row r="29434" spans="6:54" x14ac:dyDescent="0.2">
      <c r="F29434" s="2" t="s">
        <v>11</v>
      </c>
      <c r="G29434" s="1">
        <v>11</v>
      </c>
      <c r="H29434" s="3">
        <v>50007111</v>
      </c>
      <c r="I29434" s="2">
        <v>24120428</v>
      </c>
      <c r="N29434" s="1" t="s">
        <v>113</v>
      </c>
      <c r="S29434" s="1" t="s">
        <v>114</v>
      </c>
      <c r="AU29434" s="1" t="s">
        <v>115</v>
      </c>
      <c r="AX29434" s="1" t="s">
        <v>116</v>
      </c>
      <c r="BB29434" s="1">
        <v>1</v>
      </c>
    </row>
    <row r="29435" spans="6:54" x14ac:dyDescent="0.2">
      <c r="F29435" s="2" t="s">
        <v>11</v>
      </c>
      <c r="G29435" s="1">
        <v>11</v>
      </c>
      <c r="H29435" s="3">
        <v>11009386</v>
      </c>
      <c r="I29435" s="2">
        <v>24120448</v>
      </c>
      <c r="N29435" s="1" t="s">
        <v>113</v>
      </c>
      <c r="S29435" s="1" t="s">
        <v>114</v>
      </c>
      <c r="AU29435" s="1" t="s">
        <v>115</v>
      </c>
      <c r="AX29435" s="1" t="s">
        <v>116</v>
      </c>
      <c r="BB29435" s="1">
        <v>1</v>
      </c>
    </row>
    <row r="29436" spans="6:54" x14ac:dyDescent="0.2">
      <c r="F29436" s="2" t="s">
        <v>11</v>
      </c>
      <c r="G29436" s="1">
        <v>11</v>
      </c>
      <c r="H29436" s="3">
        <v>11009386</v>
      </c>
      <c r="I29436" s="2">
        <v>24122947</v>
      </c>
      <c r="N29436" s="1" t="s">
        <v>113</v>
      </c>
      <c r="S29436" s="1" t="s">
        <v>114</v>
      </c>
      <c r="AU29436" s="1" t="s">
        <v>115</v>
      </c>
      <c r="AX29436" s="1" t="s">
        <v>116</v>
      </c>
      <c r="BB29436" s="1">
        <v>1</v>
      </c>
    </row>
    <row r="29437" spans="6:54" x14ac:dyDescent="0.2">
      <c r="F29437" s="2" t="s">
        <v>11</v>
      </c>
      <c r="G29437" s="1">
        <v>11</v>
      </c>
      <c r="H29437" s="3">
        <v>11009386</v>
      </c>
      <c r="I29437" s="2">
        <v>24122948</v>
      </c>
      <c r="N29437" s="1" t="s">
        <v>113</v>
      </c>
      <c r="S29437" s="1" t="s">
        <v>114</v>
      </c>
      <c r="AU29437" s="1" t="s">
        <v>115</v>
      </c>
      <c r="AX29437" s="1" t="s">
        <v>116</v>
      </c>
      <c r="BB29437" s="1">
        <v>1</v>
      </c>
    </row>
    <row r="29438" spans="6:54" x14ac:dyDescent="0.2">
      <c r="F29438" s="2" t="s">
        <v>11</v>
      </c>
      <c r="G29438" s="1">
        <v>11</v>
      </c>
      <c r="H29438" s="3">
        <v>11009386</v>
      </c>
      <c r="I29438" s="2">
        <v>24122945</v>
      </c>
      <c r="N29438" s="1" t="s">
        <v>113</v>
      </c>
      <c r="S29438" s="1" t="s">
        <v>114</v>
      </c>
      <c r="AU29438" s="1" t="s">
        <v>115</v>
      </c>
      <c r="AX29438" s="1" t="s">
        <v>116</v>
      </c>
      <c r="BB29438" s="1">
        <v>1</v>
      </c>
    </row>
    <row r="29439" spans="6:54" x14ac:dyDescent="0.2">
      <c r="F29439" s="2" t="s">
        <v>11</v>
      </c>
      <c r="G29439" s="1">
        <v>11</v>
      </c>
      <c r="H29439" s="3">
        <v>11009386</v>
      </c>
      <c r="I29439" s="2">
        <v>24122946</v>
      </c>
      <c r="N29439" s="1" t="s">
        <v>113</v>
      </c>
      <c r="S29439" s="1" t="s">
        <v>114</v>
      </c>
      <c r="AU29439" s="1" t="s">
        <v>115</v>
      </c>
      <c r="AX29439" s="1" t="s">
        <v>116</v>
      </c>
      <c r="BB29439" s="1">
        <v>1</v>
      </c>
    </row>
    <row r="29440" spans="6:54" x14ac:dyDescent="0.2">
      <c r="F29440" s="2" t="s">
        <v>11</v>
      </c>
      <c r="G29440" s="1">
        <v>11</v>
      </c>
      <c r="H29440" s="3">
        <v>11008348</v>
      </c>
      <c r="I29440" s="2">
        <v>24120429</v>
      </c>
      <c r="N29440" s="1" t="s">
        <v>113</v>
      </c>
      <c r="S29440" s="1" t="s">
        <v>114</v>
      </c>
      <c r="AU29440" s="1" t="s">
        <v>115</v>
      </c>
      <c r="AX29440" s="1" t="s">
        <v>116</v>
      </c>
      <c r="BB29440" s="1">
        <v>1</v>
      </c>
    </row>
    <row r="29441" spans="6:54" x14ac:dyDescent="0.2">
      <c r="F29441" s="2" t="s">
        <v>11</v>
      </c>
      <c r="G29441" s="1">
        <v>11</v>
      </c>
      <c r="H29441" s="3">
        <v>11008348</v>
      </c>
      <c r="I29441" s="2">
        <v>526365</v>
      </c>
      <c r="N29441" s="1" t="s">
        <v>113</v>
      </c>
      <c r="S29441" s="1" t="s">
        <v>114</v>
      </c>
      <c r="AU29441" s="1" t="s">
        <v>115</v>
      </c>
      <c r="AX29441" s="1" t="s">
        <v>116</v>
      </c>
      <c r="BB29441" s="1">
        <v>1</v>
      </c>
    </row>
    <row r="29442" spans="6:54" x14ac:dyDescent="0.2">
      <c r="F29442" s="2" t="s">
        <v>11</v>
      </c>
      <c r="G29442" s="1">
        <v>11</v>
      </c>
      <c r="H29442" s="3">
        <v>11008348</v>
      </c>
      <c r="I29442" s="2">
        <v>528439</v>
      </c>
      <c r="N29442" s="1" t="s">
        <v>113</v>
      </c>
      <c r="S29442" s="1" t="s">
        <v>114</v>
      </c>
      <c r="AU29442" s="1" t="s">
        <v>115</v>
      </c>
      <c r="AX29442" s="1" t="s">
        <v>116</v>
      </c>
      <c r="BB29442" s="1">
        <v>1</v>
      </c>
    </row>
    <row r="29443" spans="6:54" x14ac:dyDescent="0.2">
      <c r="F29443" s="2" t="s">
        <v>11</v>
      </c>
      <c r="G29443" s="1">
        <v>11</v>
      </c>
      <c r="H29443" s="3">
        <v>11008348</v>
      </c>
      <c r="I29443" s="2">
        <v>24123102</v>
      </c>
      <c r="N29443" s="1" t="s">
        <v>113</v>
      </c>
      <c r="S29443" s="1" t="s">
        <v>114</v>
      </c>
      <c r="AU29443" s="1" t="s">
        <v>115</v>
      </c>
      <c r="AX29443" s="1" t="s">
        <v>116</v>
      </c>
      <c r="BB29443" s="1">
        <v>1</v>
      </c>
    </row>
    <row r="29444" spans="6:54" x14ac:dyDescent="0.2">
      <c r="F29444" s="2" t="s">
        <v>11</v>
      </c>
      <c r="G29444" s="1">
        <v>11</v>
      </c>
      <c r="H29444" s="3">
        <v>50008903</v>
      </c>
      <c r="I29444" s="2">
        <v>24123568</v>
      </c>
      <c r="N29444" s="1" t="s">
        <v>113</v>
      </c>
      <c r="S29444" s="1" t="s">
        <v>114</v>
      </c>
      <c r="AU29444" s="1" t="s">
        <v>115</v>
      </c>
      <c r="AX29444" s="1" t="s">
        <v>116</v>
      </c>
      <c r="BB29444" s="1">
        <v>1</v>
      </c>
    </row>
    <row r="29445" spans="6:54" x14ac:dyDescent="0.2">
      <c r="F29445" s="2" t="s">
        <v>11</v>
      </c>
      <c r="G29445" s="1">
        <v>11</v>
      </c>
      <c r="H29445" s="3">
        <v>50008903</v>
      </c>
      <c r="I29445" s="2">
        <v>24123569</v>
      </c>
      <c r="N29445" s="1" t="s">
        <v>113</v>
      </c>
      <c r="S29445" s="1" t="s">
        <v>114</v>
      </c>
      <c r="AU29445" s="1" t="s">
        <v>115</v>
      </c>
      <c r="AX29445" s="1" t="s">
        <v>116</v>
      </c>
      <c r="BB29445" s="1">
        <v>1</v>
      </c>
    </row>
    <row r="29446" spans="6:54" x14ac:dyDescent="0.2">
      <c r="F29446" s="2" t="s">
        <v>11</v>
      </c>
      <c r="G29446" s="1">
        <v>11</v>
      </c>
      <c r="H29446" s="3">
        <v>50008903</v>
      </c>
      <c r="I29446" s="2">
        <v>24123103</v>
      </c>
      <c r="N29446" s="1" t="s">
        <v>113</v>
      </c>
      <c r="S29446" s="1" t="s">
        <v>114</v>
      </c>
      <c r="AU29446" s="1" t="s">
        <v>115</v>
      </c>
      <c r="AX29446" s="1" t="s">
        <v>116</v>
      </c>
      <c r="BB29446" s="1">
        <v>1</v>
      </c>
    </row>
    <row r="29447" spans="6:54" x14ac:dyDescent="0.2">
      <c r="F29447" s="2" t="s">
        <v>11</v>
      </c>
      <c r="G29447" s="1">
        <v>11</v>
      </c>
      <c r="H29447" s="3">
        <v>50008964</v>
      </c>
      <c r="I29447" s="2">
        <v>24123574</v>
      </c>
      <c r="N29447" s="1" t="s">
        <v>113</v>
      </c>
      <c r="S29447" s="1" t="s">
        <v>114</v>
      </c>
      <c r="AU29447" s="1" t="s">
        <v>115</v>
      </c>
      <c r="AX29447" s="1" t="s">
        <v>116</v>
      </c>
      <c r="BB29447" s="1">
        <v>1</v>
      </c>
    </row>
    <row r="29448" spans="6:54" x14ac:dyDescent="0.2">
      <c r="F29448" s="2" t="s">
        <v>11</v>
      </c>
      <c r="G29448" s="1">
        <v>11</v>
      </c>
      <c r="H29448" s="3">
        <v>11008215</v>
      </c>
      <c r="I29448" s="2">
        <v>526362</v>
      </c>
      <c r="N29448" s="1" t="s">
        <v>113</v>
      </c>
      <c r="S29448" s="1" t="s">
        <v>114</v>
      </c>
      <c r="AU29448" s="1" t="s">
        <v>115</v>
      </c>
      <c r="AX29448" s="1" t="s">
        <v>116</v>
      </c>
      <c r="BB29448" s="1">
        <v>1</v>
      </c>
    </row>
    <row r="29449" spans="6:54" x14ac:dyDescent="0.2">
      <c r="F29449" s="2" t="s">
        <v>11</v>
      </c>
      <c r="G29449" s="1">
        <v>11</v>
      </c>
      <c r="H29449" s="3">
        <v>11008215</v>
      </c>
      <c r="I29449" s="2">
        <v>526356</v>
      </c>
      <c r="N29449" s="1" t="s">
        <v>113</v>
      </c>
      <c r="S29449" s="1" t="s">
        <v>114</v>
      </c>
      <c r="AU29449" s="1" t="s">
        <v>115</v>
      </c>
      <c r="AX29449" s="1" t="s">
        <v>116</v>
      </c>
      <c r="BB29449" s="1">
        <v>1</v>
      </c>
    </row>
    <row r="29450" spans="6:54" x14ac:dyDescent="0.2">
      <c r="F29450" s="2" t="s">
        <v>11</v>
      </c>
      <c r="G29450" s="1">
        <v>11</v>
      </c>
      <c r="H29450" s="3">
        <v>11008215</v>
      </c>
      <c r="I29450" s="2">
        <v>526357</v>
      </c>
      <c r="N29450" s="1" t="s">
        <v>113</v>
      </c>
      <c r="S29450" s="1" t="s">
        <v>114</v>
      </c>
      <c r="AU29450" s="1" t="s">
        <v>115</v>
      </c>
      <c r="AX29450" s="1" t="s">
        <v>116</v>
      </c>
      <c r="BB29450" s="1">
        <v>1</v>
      </c>
    </row>
    <row r="29451" spans="6:54" x14ac:dyDescent="0.2">
      <c r="F29451" s="2" t="s">
        <v>11</v>
      </c>
      <c r="G29451" s="1">
        <v>11</v>
      </c>
      <c r="H29451" s="3">
        <v>11008215</v>
      </c>
      <c r="I29451" s="2">
        <v>526344</v>
      </c>
      <c r="N29451" s="1" t="s">
        <v>113</v>
      </c>
      <c r="S29451" s="1" t="s">
        <v>114</v>
      </c>
      <c r="AU29451" s="1" t="s">
        <v>115</v>
      </c>
      <c r="AX29451" s="1" t="s">
        <v>116</v>
      </c>
      <c r="BB29451" s="1">
        <v>1</v>
      </c>
    </row>
    <row r="29452" spans="6:54" x14ac:dyDescent="0.2">
      <c r="F29452" s="2" t="s">
        <v>11</v>
      </c>
      <c r="G29452" s="1">
        <v>11</v>
      </c>
      <c r="H29452" s="3">
        <v>11008523</v>
      </c>
      <c r="I29452" s="2">
        <v>526342</v>
      </c>
      <c r="N29452" s="1" t="s">
        <v>113</v>
      </c>
      <c r="S29452" s="1" t="s">
        <v>114</v>
      </c>
      <c r="AU29452" s="1" t="s">
        <v>115</v>
      </c>
      <c r="AX29452" s="1" t="s">
        <v>116</v>
      </c>
      <c r="BB29452" s="1">
        <v>1</v>
      </c>
    </row>
    <row r="29453" spans="6:54" x14ac:dyDescent="0.2">
      <c r="F29453" s="2" t="s">
        <v>11</v>
      </c>
      <c r="G29453" s="1">
        <v>11</v>
      </c>
      <c r="H29453" s="3">
        <v>11008523</v>
      </c>
      <c r="I29453" s="2">
        <v>526337</v>
      </c>
      <c r="N29453" s="1" t="s">
        <v>113</v>
      </c>
      <c r="S29453" s="1" t="s">
        <v>114</v>
      </c>
      <c r="AU29453" s="1" t="s">
        <v>115</v>
      </c>
      <c r="AX29453" s="1" t="s">
        <v>116</v>
      </c>
      <c r="BB29453" s="1">
        <v>1</v>
      </c>
    </row>
    <row r="29454" spans="6:54" x14ac:dyDescent="0.2">
      <c r="F29454" s="2" t="s">
        <v>11</v>
      </c>
      <c r="G29454" s="1">
        <v>11</v>
      </c>
      <c r="H29454" s="3">
        <v>11008523</v>
      </c>
      <c r="I29454" s="2">
        <v>526335</v>
      </c>
      <c r="N29454" s="1" t="s">
        <v>113</v>
      </c>
      <c r="S29454" s="1" t="s">
        <v>114</v>
      </c>
      <c r="AU29454" s="1" t="s">
        <v>115</v>
      </c>
      <c r="AX29454" s="1" t="s">
        <v>116</v>
      </c>
      <c r="BB29454" s="1">
        <v>1</v>
      </c>
    </row>
    <row r="29455" spans="6:54" x14ac:dyDescent="0.2">
      <c r="F29455" s="2" t="s">
        <v>11</v>
      </c>
      <c r="G29455" s="1">
        <v>11</v>
      </c>
      <c r="H29455" s="3">
        <v>11008720</v>
      </c>
      <c r="I29455" s="2">
        <v>526326</v>
      </c>
      <c r="N29455" s="1" t="s">
        <v>113</v>
      </c>
      <c r="S29455" s="1" t="s">
        <v>114</v>
      </c>
      <c r="AU29455" s="1" t="s">
        <v>115</v>
      </c>
      <c r="AX29455" s="1" t="s">
        <v>116</v>
      </c>
      <c r="BB29455" s="1">
        <v>1</v>
      </c>
    </row>
    <row r="29456" spans="6:54" x14ac:dyDescent="0.2">
      <c r="F29456" s="2" t="s">
        <v>11</v>
      </c>
      <c r="G29456" s="1">
        <v>11</v>
      </c>
      <c r="H29456" s="3">
        <v>11008720</v>
      </c>
      <c r="I29456" s="2">
        <v>526329</v>
      </c>
      <c r="N29456" s="1" t="s">
        <v>113</v>
      </c>
      <c r="S29456" s="1" t="s">
        <v>114</v>
      </c>
      <c r="AU29456" s="1" t="s">
        <v>115</v>
      </c>
      <c r="AX29456" s="1" t="s">
        <v>116</v>
      </c>
      <c r="BB29456" s="1">
        <v>1</v>
      </c>
    </row>
    <row r="29457" spans="6:54" x14ac:dyDescent="0.2">
      <c r="F29457" s="2" t="s">
        <v>11</v>
      </c>
      <c r="G29457" s="1">
        <v>11</v>
      </c>
      <c r="H29457" s="3">
        <v>11008720</v>
      </c>
      <c r="I29457" s="2">
        <v>530379</v>
      </c>
      <c r="N29457" s="1" t="s">
        <v>113</v>
      </c>
      <c r="S29457" s="1" t="s">
        <v>114</v>
      </c>
      <c r="AU29457" s="1" t="s">
        <v>115</v>
      </c>
      <c r="AX29457" s="1" t="s">
        <v>116</v>
      </c>
      <c r="BB29457" s="1">
        <v>1</v>
      </c>
    </row>
    <row r="29458" spans="6:54" x14ac:dyDescent="0.2">
      <c r="F29458" s="2" t="s">
        <v>11</v>
      </c>
      <c r="G29458" s="1">
        <v>11</v>
      </c>
      <c r="H29458" s="3">
        <v>11009333</v>
      </c>
      <c r="I29458" s="2">
        <v>530377</v>
      </c>
      <c r="N29458" s="1" t="s">
        <v>113</v>
      </c>
      <c r="S29458" s="1" t="s">
        <v>114</v>
      </c>
      <c r="AU29458" s="1" t="s">
        <v>115</v>
      </c>
      <c r="AX29458" s="1" t="s">
        <v>116</v>
      </c>
      <c r="BB29458" s="1">
        <v>1</v>
      </c>
    </row>
    <row r="29459" spans="6:54" x14ac:dyDescent="0.2">
      <c r="F29459" s="2" t="s">
        <v>11</v>
      </c>
      <c r="G29459" s="1">
        <v>11</v>
      </c>
      <c r="H29459" s="3">
        <v>11009333</v>
      </c>
      <c r="I29459" s="2">
        <v>903057</v>
      </c>
      <c r="N29459" s="1" t="s">
        <v>113</v>
      </c>
      <c r="S29459" s="1" t="s">
        <v>114</v>
      </c>
      <c r="AU29459" s="1" t="s">
        <v>115</v>
      </c>
      <c r="AX29459" s="1" t="s">
        <v>116</v>
      </c>
      <c r="BB29459" s="1">
        <v>1</v>
      </c>
    </row>
    <row r="29460" spans="6:54" x14ac:dyDescent="0.2">
      <c r="F29460" s="2" t="s">
        <v>11</v>
      </c>
      <c r="G29460" s="1">
        <v>11</v>
      </c>
      <c r="H29460" s="3">
        <v>11009345</v>
      </c>
      <c r="I29460" s="2">
        <v>167500</v>
      </c>
      <c r="N29460" s="1" t="s">
        <v>113</v>
      </c>
      <c r="S29460" s="1" t="s">
        <v>114</v>
      </c>
      <c r="AU29460" s="1" t="s">
        <v>115</v>
      </c>
      <c r="AX29460" s="1" t="s">
        <v>116</v>
      </c>
      <c r="BB29460" s="1">
        <v>1</v>
      </c>
    </row>
    <row r="29461" spans="6:54" x14ac:dyDescent="0.2">
      <c r="F29461" s="2" t="s">
        <v>11</v>
      </c>
      <c r="G29461" s="1">
        <v>11</v>
      </c>
      <c r="H29461" s="3">
        <v>11009345</v>
      </c>
      <c r="I29461" s="2">
        <v>167499</v>
      </c>
      <c r="N29461" s="1" t="s">
        <v>113</v>
      </c>
      <c r="S29461" s="1" t="s">
        <v>114</v>
      </c>
      <c r="AU29461" s="1" t="s">
        <v>115</v>
      </c>
      <c r="AX29461" s="1" t="s">
        <v>116</v>
      </c>
      <c r="BB29461" s="1">
        <v>1</v>
      </c>
    </row>
    <row r="29462" spans="6:54" x14ac:dyDescent="0.2">
      <c r="F29462" s="2" t="s">
        <v>11</v>
      </c>
      <c r="G29462" s="1">
        <v>11</v>
      </c>
      <c r="H29462" s="3">
        <v>11009356</v>
      </c>
      <c r="I29462" s="2">
        <v>903063</v>
      </c>
      <c r="N29462" s="1" t="s">
        <v>113</v>
      </c>
      <c r="S29462" s="1" t="s">
        <v>114</v>
      </c>
      <c r="AU29462" s="1" t="s">
        <v>115</v>
      </c>
      <c r="AX29462" s="1" t="s">
        <v>116</v>
      </c>
      <c r="BB29462" s="1">
        <v>1</v>
      </c>
    </row>
    <row r="29463" spans="6:54" x14ac:dyDescent="0.2">
      <c r="F29463" s="2" t="s">
        <v>11</v>
      </c>
      <c r="G29463" s="1">
        <v>11</v>
      </c>
      <c r="H29463" s="3">
        <v>11009356</v>
      </c>
      <c r="I29463" s="2">
        <v>528437</v>
      </c>
      <c r="N29463" s="1" t="s">
        <v>113</v>
      </c>
      <c r="S29463" s="1" t="s">
        <v>114</v>
      </c>
      <c r="AU29463" s="1" t="s">
        <v>115</v>
      </c>
      <c r="AX29463" s="1" t="s">
        <v>116</v>
      </c>
      <c r="BB29463" s="1">
        <v>1</v>
      </c>
    </row>
    <row r="29464" spans="6:54" x14ac:dyDescent="0.2">
      <c r="F29464" s="2" t="s">
        <v>11</v>
      </c>
      <c r="G29464" s="1">
        <v>11</v>
      </c>
      <c r="H29464" s="3">
        <v>11009386</v>
      </c>
      <c r="I29464" s="2">
        <v>167496</v>
      </c>
      <c r="N29464" s="1" t="s">
        <v>113</v>
      </c>
      <c r="S29464" s="1" t="s">
        <v>114</v>
      </c>
      <c r="AU29464" s="1" t="s">
        <v>115</v>
      </c>
      <c r="AX29464" s="1" t="s">
        <v>116</v>
      </c>
      <c r="BB29464" s="1">
        <v>1</v>
      </c>
    </row>
    <row r="29465" spans="6:54" x14ac:dyDescent="0.2">
      <c r="F29465" s="2" t="s">
        <v>11</v>
      </c>
      <c r="G29465" s="1">
        <v>11</v>
      </c>
      <c r="H29465" s="3">
        <v>11009386</v>
      </c>
      <c r="I29465" s="2">
        <v>903069</v>
      </c>
      <c r="N29465" s="1" t="s">
        <v>113</v>
      </c>
      <c r="S29465" s="1" t="s">
        <v>114</v>
      </c>
      <c r="AU29465" s="1" t="s">
        <v>115</v>
      </c>
      <c r="AX29465" s="1" t="s">
        <v>116</v>
      </c>
      <c r="BB29465" s="1">
        <v>1</v>
      </c>
    </row>
    <row r="29466" spans="6:54" x14ac:dyDescent="0.2">
      <c r="F29466" s="2" t="s">
        <v>11</v>
      </c>
      <c r="G29466" s="1">
        <v>11</v>
      </c>
      <c r="H29466" s="3">
        <v>11009393</v>
      </c>
      <c r="I29466" s="2">
        <v>530370</v>
      </c>
      <c r="N29466" s="1" t="s">
        <v>113</v>
      </c>
      <c r="S29466" s="1" t="s">
        <v>114</v>
      </c>
      <c r="AU29466" s="1" t="s">
        <v>115</v>
      </c>
      <c r="AX29466" s="1" t="s">
        <v>116</v>
      </c>
      <c r="BB29466" s="1">
        <v>1</v>
      </c>
    </row>
    <row r="29467" spans="6:54" x14ac:dyDescent="0.2">
      <c r="F29467" s="2" t="s">
        <v>11</v>
      </c>
      <c r="G29467" s="1">
        <v>11</v>
      </c>
      <c r="H29467" s="3">
        <v>11009393</v>
      </c>
      <c r="I29467" s="2">
        <v>530372</v>
      </c>
      <c r="N29467" s="1" t="s">
        <v>113</v>
      </c>
      <c r="S29467" s="1" t="s">
        <v>114</v>
      </c>
      <c r="AU29467" s="1" t="s">
        <v>115</v>
      </c>
      <c r="AX29467" s="1" t="s">
        <v>116</v>
      </c>
      <c r="BB29467" s="1">
        <v>1</v>
      </c>
    </row>
    <row r="29468" spans="6:54" x14ac:dyDescent="0.2">
      <c r="F29468" s="2" t="s">
        <v>11</v>
      </c>
      <c r="G29468" s="1">
        <v>11</v>
      </c>
      <c r="H29468" s="3">
        <v>11009393</v>
      </c>
      <c r="I29468" s="2">
        <v>527156</v>
      </c>
      <c r="N29468" s="1" t="s">
        <v>113</v>
      </c>
      <c r="S29468" s="1" t="s">
        <v>114</v>
      </c>
      <c r="AU29468" s="1" t="s">
        <v>115</v>
      </c>
      <c r="AX29468" s="1" t="s">
        <v>116</v>
      </c>
      <c r="BB29468" s="1">
        <v>1</v>
      </c>
    </row>
    <row r="29469" spans="6:54" x14ac:dyDescent="0.2">
      <c r="F29469" s="2" t="s">
        <v>11</v>
      </c>
      <c r="G29469" s="1">
        <v>11</v>
      </c>
      <c r="H29469" s="3">
        <v>11012375</v>
      </c>
      <c r="I29469" s="2">
        <v>527158</v>
      </c>
      <c r="N29469" s="1" t="s">
        <v>113</v>
      </c>
      <c r="S29469" s="1" t="s">
        <v>114</v>
      </c>
      <c r="AU29469" s="1" t="s">
        <v>115</v>
      </c>
      <c r="AX29469" s="1" t="s">
        <v>116</v>
      </c>
      <c r="BB29469" s="1">
        <v>1</v>
      </c>
    </row>
    <row r="29470" spans="6:54" x14ac:dyDescent="0.2">
      <c r="F29470" s="2" t="s">
        <v>11</v>
      </c>
      <c r="G29470" s="1">
        <v>11</v>
      </c>
      <c r="H29470" s="3">
        <v>11012375</v>
      </c>
      <c r="I29470" s="2">
        <v>527220</v>
      </c>
      <c r="N29470" s="1" t="s">
        <v>113</v>
      </c>
      <c r="S29470" s="1" t="s">
        <v>114</v>
      </c>
      <c r="AU29470" s="1" t="s">
        <v>115</v>
      </c>
      <c r="AX29470" s="1" t="s">
        <v>116</v>
      </c>
      <c r="BB29470" s="1">
        <v>1</v>
      </c>
    </row>
    <row r="29471" spans="6:54" x14ac:dyDescent="0.2">
      <c r="F29471" s="2" t="s">
        <v>11</v>
      </c>
      <c r="G29471" s="1">
        <v>11</v>
      </c>
      <c r="H29471" s="3">
        <v>11012375</v>
      </c>
      <c r="I29471" s="2">
        <v>527218</v>
      </c>
      <c r="N29471" s="1" t="s">
        <v>113</v>
      </c>
      <c r="S29471" s="1" t="s">
        <v>114</v>
      </c>
      <c r="AU29471" s="1" t="s">
        <v>115</v>
      </c>
      <c r="AX29471" s="1" t="s">
        <v>116</v>
      </c>
      <c r="BB29471" s="1">
        <v>1</v>
      </c>
    </row>
    <row r="29472" spans="6:54" x14ac:dyDescent="0.2">
      <c r="F29472" s="2" t="s">
        <v>11</v>
      </c>
      <c r="G29472" s="1">
        <v>11</v>
      </c>
      <c r="H29472" s="3">
        <v>11012375</v>
      </c>
      <c r="I29472" s="2">
        <v>526324</v>
      </c>
      <c r="N29472" s="1" t="s">
        <v>113</v>
      </c>
      <c r="S29472" s="1" t="s">
        <v>114</v>
      </c>
      <c r="AU29472" s="1" t="s">
        <v>115</v>
      </c>
      <c r="AX29472" s="1" t="s">
        <v>116</v>
      </c>
      <c r="BB29472" s="1">
        <v>1</v>
      </c>
    </row>
    <row r="29473" spans="6:54" x14ac:dyDescent="0.2">
      <c r="F29473" s="2" t="s">
        <v>11</v>
      </c>
      <c r="G29473" s="1">
        <v>11</v>
      </c>
      <c r="H29473" s="3">
        <v>11012375</v>
      </c>
      <c r="I29473" s="2">
        <v>526322</v>
      </c>
      <c r="N29473" s="1" t="s">
        <v>113</v>
      </c>
      <c r="S29473" s="1" t="s">
        <v>114</v>
      </c>
      <c r="AU29473" s="1" t="s">
        <v>115</v>
      </c>
      <c r="AX29473" s="1" t="s">
        <v>116</v>
      </c>
      <c r="BB29473" s="1">
        <v>1</v>
      </c>
    </row>
    <row r="29474" spans="6:54" x14ac:dyDescent="0.2">
      <c r="F29474" s="2" t="s">
        <v>11</v>
      </c>
      <c r="G29474" s="1">
        <v>1</v>
      </c>
      <c r="H29474" s="3">
        <v>11012395</v>
      </c>
      <c r="I29474" s="2">
        <v>527416</v>
      </c>
      <c r="N29474" s="1" t="s">
        <v>113</v>
      </c>
      <c r="S29474" s="1" t="s">
        <v>114</v>
      </c>
      <c r="AU29474" s="1" t="s">
        <v>115</v>
      </c>
      <c r="AX29474" s="1" t="s">
        <v>116</v>
      </c>
      <c r="BB29474" s="1">
        <v>1</v>
      </c>
    </row>
    <row r="29475" spans="6:54" x14ac:dyDescent="0.2">
      <c r="F29475" s="2" t="s">
        <v>11</v>
      </c>
      <c r="G29475" s="1">
        <v>1</v>
      </c>
      <c r="H29475" s="3">
        <v>11012395</v>
      </c>
      <c r="I29475" s="2">
        <v>526271</v>
      </c>
      <c r="N29475" s="1" t="s">
        <v>113</v>
      </c>
      <c r="S29475" s="1" t="s">
        <v>114</v>
      </c>
      <c r="AU29475" s="1" t="s">
        <v>115</v>
      </c>
      <c r="AX29475" s="1" t="s">
        <v>116</v>
      </c>
      <c r="BB29475" s="1">
        <v>1</v>
      </c>
    </row>
    <row r="29476" spans="6:54" x14ac:dyDescent="0.2">
      <c r="F29476" s="2" t="s">
        <v>11</v>
      </c>
      <c r="G29476" s="1">
        <v>1</v>
      </c>
      <c r="H29476" s="3">
        <v>11012395</v>
      </c>
      <c r="I29476" s="2">
        <v>526269</v>
      </c>
      <c r="N29476" s="1" t="s">
        <v>113</v>
      </c>
      <c r="S29476" s="1" t="s">
        <v>114</v>
      </c>
      <c r="AU29476" s="1" t="s">
        <v>115</v>
      </c>
      <c r="AX29476" s="1" t="s">
        <v>116</v>
      </c>
      <c r="BB29476" s="1">
        <v>1</v>
      </c>
    </row>
    <row r="29477" spans="6:54" x14ac:dyDescent="0.2">
      <c r="F29477" s="2" t="s">
        <v>11</v>
      </c>
      <c r="G29477" s="1">
        <v>11</v>
      </c>
      <c r="H29477" s="3">
        <v>11012395</v>
      </c>
      <c r="I29477" s="2">
        <v>531999</v>
      </c>
      <c r="N29477" s="1" t="s">
        <v>113</v>
      </c>
      <c r="S29477" s="1" t="s">
        <v>114</v>
      </c>
      <c r="AU29477" s="1" t="s">
        <v>115</v>
      </c>
      <c r="AX29477" s="1" t="s">
        <v>116</v>
      </c>
      <c r="BB29477" s="1">
        <v>1</v>
      </c>
    </row>
    <row r="29478" spans="6:54" x14ac:dyDescent="0.2">
      <c r="F29478" s="2" t="s">
        <v>11</v>
      </c>
      <c r="G29478" s="1">
        <v>11</v>
      </c>
      <c r="H29478" s="3">
        <v>50008570</v>
      </c>
      <c r="I29478" s="2">
        <v>532001</v>
      </c>
      <c r="N29478" s="1" t="s">
        <v>113</v>
      </c>
      <c r="S29478" s="1" t="s">
        <v>114</v>
      </c>
      <c r="AU29478" s="1" t="s">
        <v>115</v>
      </c>
      <c r="AX29478" s="1" t="s">
        <v>116</v>
      </c>
      <c r="BB29478" s="1">
        <v>1</v>
      </c>
    </row>
    <row r="29479" spans="6:54" x14ac:dyDescent="0.2">
      <c r="F29479" s="2" t="s">
        <v>11</v>
      </c>
      <c r="G29479" s="1">
        <v>11</v>
      </c>
      <c r="H29479" s="3">
        <v>50008570</v>
      </c>
      <c r="I29479" s="2">
        <v>527426</v>
      </c>
      <c r="N29479" s="1" t="s">
        <v>113</v>
      </c>
      <c r="S29479" s="1" t="s">
        <v>114</v>
      </c>
      <c r="AU29479" s="1" t="s">
        <v>115</v>
      </c>
      <c r="AX29479" s="1" t="s">
        <v>116</v>
      </c>
      <c r="BB29479" s="1">
        <v>1</v>
      </c>
    </row>
    <row r="29480" spans="6:54" x14ac:dyDescent="0.2">
      <c r="F29480" s="2" t="s">
        <v>11</v>
      </c>
      <c r="G29480" s="1">
        <v>11</v>
      </c>
      <c r="H29480" s="3">
        <v>50008571</v>
      </c>
      <c r="I29480" s="2">
        <v>527428</v>
      </c>
      <c r="N29480" s="1" t="s">
        <v>113</v>
      </c>
      <c r="S29480" s="1" t="s">
        <v>114</v>
      </c>
      <c r="AU29480" s="1" t="s">
        <v>115</v>
      </c>
      <c r="AX29480" s="1" t="s">
        <v>116</v>
      </c>
      <c r="BB29480" s="1">
        <v>1</v>
      </c>
    </row>
    <row r="29481" spans="6:54" x14ac:dyDescent="0.2">
      <c r="F29481" s="2" t="s">
        <v>11</v>
      </c>
      <c r="G29481" s="1">
        <v>11</v>
      </c>
      <c r="H29481" s="3">
        <v>50008571</v>
      </c>
      <c r="I29481" s="2">
        <v>526314</v>
      </c>
      <c r="N29481" s="1" t="s">
        <v>113</v>
      </c>
      <c r="S29481" s="1" t="s">
        <v>114</v>
      </c>
      <c r="AU29481" s="1" t="s">
        <v>115</v>
      </c>
      <c r="AX29481" s="1" t="s">
        <v>116</v>
      </c>
      <c r="BB29481" s="1">
        <v>1</v>
      </c>
    </row>
    <row r="29482" spans="6:54" x14ac:dyDescent="0.2">
      <c r="F29482" s="2" t="s">
        <v>11</v>
      </c>
      <c r="G29482" s="1">
        <v>11</v>
      </c>
      <c r="H29482" s="3">
        <v>50008571</v>
      </c>
      <c r="I29482" s="2">
        <v>526316</v>
      </c>
      <c r="N29482" s="1" t="s">
        <v>113</v>
      </c>
      <c r="S29482" s="1" t="s">
        <v>114</v>
      </c>
      <c r="AU29482" s="1" t="s">
        <v>115</v>
      </c>
      <c r="AX29482" s="1" t="s">
        <v>116</v>
      </c>
      <c r="BB29482" s="1">
        <v>1</v>
      </c>
    </row>
    <row r="29483" spans="6:54" x14ac:dyDescent="0.2">
      <c r="F29483" s="2" t="s">
        <v>11</v>
      </c>
      <c r="G29483" s="1">
        <v>11</v>
      </c>
      <c r="H29483" s="3">
        <v>50008571</v>
      </c>
      <c r="I29483" s="2">
        <v>24123219</v>
      </c>
      <c r="N29483" s="1" t="s">
        <v>113</v>
      </c>
      <c r="S29483" s="1" t="s">
        <v>114</v>
      </c>
      <c r="AU29483" s="1" t="s">
        <v>115</v>
      </c>
      <c r="AX29483" s="1" t="s">
        <v>116</v>
      </c>
      <c r="BB29483" s="1">
        <v>1</v>
      </c>
    </row>
    <row r="29484" spans="6:54" x14ac:dyDescent="0.2">
      <c r="F29484" s="2" t="s">
        <v>11</v>
      </c>
      <c r="G29484" s="1">
        <v>11</v>
      </c>
      <c r="H29484" s="3">
        <v>50007354</v>
      </c>
      <c r="I29484" s="2">
        <v>24123220</v>
      </c>
      <c r="J29484" s="1" t="s">
        <v>117</v>
      </c>
      <c r="N29484" s="1" t="s">
        <v>113</v>
      </c>
      <c r="S29484" s="1" t="s">
        <v>114</v>
      </c>
      <c r="AU29484" s="1" t="s">
        <v>115</v>
      </c>
      <c r="AX29484" s="1" t="s">
        <v>116</v>
      </c>
      <c r="BB29484" s="1">
        <v>1</v>
      </c>
    </row>
    <row r="29485" spans="6:54" x14ac:dyDescent="0.2">
      <c r="F29485" s="2" t="s">
        <v>11</v>
      </c>
      <c r="G29485" s="1">
        <v>11</v>
      </c>
      <c r="H29485" s="3">
        <v>50007355</v>
      </c>
      <c r="I29485" s="2">
        <v>24123221</v>
      </c>
      <c r="N29485" s="1" t="s">
        <v>118</v>
      </c>
      <c r="S29485" s="1" t="s">
        <v>119</v>
      </c>
      <c r="AU29485" s="1" t="s">
        <v>115</v>
      </c>
      <c r="AX29485" s="1" t="s">
        <v>116</v>
      </c>
      <c r="BB29485" s="1">
        <v>1</v>
      </c>
    </row>
    <row r="29486" spans="6:54" x14ac:dyDescent="0.2">
      <c r="F29486" s="2" t="s">
        <v>11</v>
      </c>
      <c r="G29486" s="1">
        <v>11</v>
      </c>
      <c r="H29486" s="3">
        <v>50007355</v>
      </c>
      <c r="I29486" s="2">
        <v>24123222</v>
      </c>
      <c r="N29486" s="1" t="s">
        <v>118</v>
      </c>
      <c r="S29486" s="1" t="s">
        <v>119</v>
      </c>
      <c r="AU29486" s="1" t="s">
        <v>115</v>
      </c>
      <c r="AX29486" s="1" t="s">
        <v>116</v>
      </c>
      <c r="BB29486" s="1">
        <v>1</v>
      </c>
    </row>
    <row r="29487" spans="6:54" x14ac:dyDescent="0.2">
      <c r="F29487" s="2" t="s">
        <v>11</v>
      </c>
      <c r="G29487" s="1">
        <v>11</v>
      </c>
      <c r="H29487" s="3">
        <v>50007353</v>
      </c>
      <c r="I29487" s="2">
        <v>24123217</v>
      </c>
      <c r="N29487" s="1" t="s">
        <v>118</v>
      </c>
      <c r="S29487" s="1" t="s">
        <v>119</v>
      </c>
      <c r="AU29487" s="1" t="s">
        <v>115</v>
      </c>
      <c r="AX29487" s="1" t="s">
        <v>116</v>
      </c>
      <c r="BB29487" s="1">
        <v>1</v>
      </c>
    </row>
    <row r="29488" spans="6:54" x14ac:dyDescent="0.2">
      <c r="F29488" s="2" t="s">
        <v>11</v>
      </c>
      <c r="G29488" s="1">
        <v>11</v>
      </c>
      <c r="H29488" s="3">
        <v>50007353</v>
      </c>
      <c r="I29488" s="2">
        <v>24123218</v>
      </c>
      <c r="N29488" s="1" t="s">
        <v>118</v>
      </c>
      <c r="S29488" s="1" t="s">
        <v>119</v>
      </c>
      <c r="AU29488" s="1" t="s">
        <v>115</v>
      </c>
      <c r="AX29488" s="1" t="s">
        <v>116</v>
      </c>
      <c r="BB29488" s="1">
        <v>1</v>
      </c>
    </row>
    <row r="29489" spans="6:54" x14ac:dyDescent="0.2">
      <c r="F29489" s="2" t="s">
        <v>11</v>
      </c>
      <c r="G29489" s="1">
        <v>11</v>
      </c>
      <c r="H29489" s="3">
        <v>11002064</v>
      </c>
      <c r="I29489" s="2">
        <v>24120339</v>
      </c>
      <c r="N29489" s="1" t="s">
        <v>118</v>
      </c>
      <c r="S29489" s="1" t="s">
        <v>119</v>
      </c>
      <c r="AU29489" s="1" t="s">
        <v>115</v>
      </c>
      <c r="AX29489" s="1" t="s">
        <v>116</v>
      </c>
      <c r="BB29489" s="1">
        <v>1</v>
      </c>
    </row>
    <row r="29490" spans="6:54" x14ac:dyDescent="0.2">
      <c r="F29490" s="2" t="s">
        <v>11</v>
      </c>
      <c r="G29490" s="1">
        <v>11</v>
      </c>
      <c r="H29490" s="3">
        <v>11002064</v>
      </c>
      <c r="I29490" s="2">
        <v>509325</v>
      </c>
      <c r="N29490" s="1" t="s">
        <v>118</v>
      </c>
      <c r="S29490" s="1" t="s">
        <v>119</v>
      </c>
      <c r="AU29490" s="1" t="s">
        <v>115</v>
      </c>
      <c r="AX29490" s="1" t="s">
        <v>116</v>
      </c>
      <c r="BB29490" s="1">
        <v>1</v>
      </c>
    </row>
    <row r="29491" spans="6:54" x14ac:dyDescent="0.2">
      <c r="F29491" s="2" t="s">
        <v>11</v>
      </c>
      <c r="G29491" s="1">
        <v>11</v>
      </c>
      <c r="H29491" s="3">
        <v>11002064</v>
      </c>
      <c r="I29491" s="2">
        <v>509323</v>
      </c>
      <c r="N29491" s="1" t="s">
        <v>118</v>
      </c>
      <c r="S29491" s="1" t="s">
        <v>119</v>
      </c>
      <c r="AU29491" s="1" t="s">
        <v>115</v>
      </c>
      <c r="AX29491" s="1" t="s">
        <v>116</v>
      </c>
      <c r="BB29491" s="1">
        <v>1</v>
      </c>
    </row>
    <row r="29492" spans="6:54" x14ac:dyDescent="0.2">
      <c r="F29492" s="2" t="s">
        <v>11</v>
      </c>
      <c r="G29492" s="1">
        <v>11</v>
      </c>
      <c r="H29492" s="3">
        <v>11002064</v>
      </c>
      <c r="I29492" s="2">
        <v>509293</v>
      </c>
      <c r="N29492" s="1" t="s">
        <v>118</v>
      </c>
      <c r="S29492" s="1" t="s">
        <v>119</v>
      </c>
      <c r="AU29492" s="1" t="s">
        <v>115</v>
      </c>
      <c r="AX29492" s="1" t="s">
        <v>116</v>
      </c>
      <c r="BB29492" s="1">
        <v>1</v>
      </c>
    </row>
    <row r="29493" spans="6:54" x14ac:dyDescent="0.2">
      <c r="F29493" s="2" t="s">
        <v>11</v>
      </c>
      <c r="G29493" s="1">
        <v>11</v>
      </c>
      <c r="H29493" s="3">
        <v>11002157</v>
      </c>
      <c r="I29493" s="2">
        <v>509295</v>
      </c>
      <c r="N29493" s="1" t="s">
        <v>118</v>
      </c>
      <c r="S29493" s="1" t="s">
        <v>119</v>
      </c>
      <c r="AU29493" s="1" t="s">
        <v>115</v>
      </c>
      <c r="AX29493" s="1" t="s">
        <v>116</v>
      </c>
      <c r="BB29493" s="1">
        <v>1</v>
      </c>
    </row>
    <row r="29494" spans="6:54" x14ac:dyDescent="0.2">
      <c r="F29494" s="2" t="s">
        <v>11</v>
      </c>
      <c r="G29494" s="1">
        <v>11</v>
      </c>
      <c r="H29494" s="3">
        <v>11002157</v>
      </c>
      <c r="I29494" s="2">
        <v>517703</v>
      </c>
      <c r="N29494" s="1" t="s">
        <v>118</v>
      </c>
      <c r="S29494" s="1" t="s">
        <v>119</v>
      </c>
      <c r="AU29494" s="1" t="s">
        <v>115</v>
      </c>
      <c r="AX29494" s="1" t="s">
        <v>116</v>
      </c>
      <c r="BB29494" s="1">
        <v>1</v>
      </c>
    </row>
    <row r="29495" spans="6:54" x14ac:dyDescent="0.2">
      <c r="F29495" s="2" t="s">
        <v>11</v>
      </c>
      <c r="G29495" s="1">
        <v>11</v>
      </c>
      <c r="H29495" s="3">
        <v>11012286</v>
      </c>
      <c r="I29495" s="2">
        <v>517705</v>
      </c>
      <c r="N29495" s="1" t="s">
        <v>118</v>
      </c>
      <c r="S29495" s="1" t="s">
        <v>119</v>
      </c>
      <c r="AU29495" s="1" t="s">
        <v>115</v>
      </c>
      <c r="AX29495" s="1" t="s">
        <v>116</v>
      </c>
      <c r="BB29495" s="1">
        <v>1</v>
      </c>
    </row>
    <row r="29496" spans="6:54" x14ac:dyDescent="0.2">
      <c r="F29496" s="2" t="s">
        <v>11</v>
      </c>
      <c r="G29496" s="1">
        <v>11</v>
      </c>
      <c r="H29496" s="3">
        <v>11012286</v>
      </c>
      <c r="I29496" s="2">
        <v>519157</v>
      </c>
      <c r="N29496" s="1" t="s">
        <v>118</v>
      </c>
      <c r="S29496" s="1" t="s">
        <v>119</v>
      </c>
      <c r="AU29496" s="1" t="s">
        <v>115</v>
      </c>
      <c r="AX29496" s="1" t="s">
        <v>116</v>
      </c>
      <c r="BB29496" s="1">
        <v>1</v>
      </c>
    </row>
    <row r="29497" spans="6:54" x14ac:dyDescent="0.2">
      <c r="F29497" s="2" t="s">
        <v>11</v>
      </c>
      <c r="G29497" s="1">
        <v>11</v>
      </c>
      <c r="H29497" s="3">
        <v>50007356</v>
      </c>
      <c r="I29497" s="2">
        <v>519159</v>
      </c>
      <c r="N29497" s="1" t="s">
        <v>118</v>
      </c>
      <c r="S29497" s="1" t="s">
        <v>119</v>
      </c>
      <c r="AU29497" s="1" t="s">
        <v>115</v>
      </c>
      <c r="AX29497" s="1" t="s">
        <v>116</v>
      </c>
      <c r="BB29497" s="1">
        <v>1</v>
      </c>
    </row>
    <row r="29498" spans="6:54" x14ac:dyDescent="0.2">
      <c r="F29498" s="2" t="s">
        <v>11</v>
      </c>
      <c r="H29498" s="3">
        <v>50007356</v>
      </c>
      <c r="N29498" s="1" t="s">
        <v>118</v>
      </c>
      <c r="S29498" s="1" t="s">
        <v>119</v>
      </c>
      <c r="AU29498" s="1" t="s">
        <v>115</v>
      </c>
      <c r="AX29498" s="1" t="s">
        <v>116</v>
      </c>
      <c r="BB29498" s="1">
        <v>1</v>
      </c>
    </row>
    <row r="29499" spans="6:54" x14ac:dyDescent="0.2">
      <c r="F29499" s="2" t="s">
        <v>11</v>
      </c>
      <c r="N29499" s="1" t="s">
        <v>118</v>
      </c>
      <c r="S29499" s="1" t="s">
        <v>119</v>
      </c>
      <c r="AU29499" s="1" t="s">
        <v>115</v>
      </c>
      <c r="AX29499" s="1" t="s">
        <v>116</v>
      </c>
      <c r="BB29499" s="1">
        <v>1</v>
      </c>
    </row>
    <row r="29500" spans="6:54" x14ac:dyDescent="0.2">
      <c r="F29500" s="2" t="s">
        <v>11</v>
      </c>
      <c r="N29500" s="1" t="s">
        <v>118</v>
      </c>
      <c r="S29500" s="1" t="s">
        <v>119</v>
      </c>
      <c r="AU29500" s="1" t="s">
        <v>115</v>
      </c>
      <c r="AX29500" s="1" t="s">
        <v>116</v>
      </c>
      <c r="BB29500" s="1">
        <v>1</v>
      </c>
    </row>
    <row r="29501" spans="6:54" x14ac:dyDescent="0.2">
      <c r="F29501" s="2" t="s">
        <v>11</v>
      </c>
      <c r="N29501" s="1" t="s">
        <v>118</v>
      </c>
      <c r="S29501" s="1" t="s">
        <v>119</v>
      </c>
      <c r="AU29501" s="1" t="s">
        <v>115</v>
      </c>
      <c r="AX29501" s="1" t="s">
        <v>116</v>
      </c>
      <c r="BB29501" s="1">
        <v>1</v>
      </c>
    </row>
    <row r="29502" spans="6:54" x14ac:dyDescent="0.2">
      <c r="F29502" s="2" t="s">
        <v>11</v>
      </c>
      <c r="N29502" s="1" t="s">
        <v>118</v>
      </c>
      <c r="S29502" s="1" t="s">
        <v>119</v>
      </c>
      <c r="AU29502" s="1" t="s">
        <v>115</v>
      </c>
      <c r="AX29502" s="1" t="s">
        <v>116</v>
      </c>
      <c r="BB29502" s="1">
        <v>1</v>
      </c>
    </row>
    <row r="29503" spans="6:54" x14ac:dyDescent="0.2">
      <c r="F29503" s="2" t="s">
        <v>11</v>
      </c>
      <c r="N29503" s="1" t="s">
        <v>118</v>
      </c>
      <c r="S29503" s="1" t="s">
        <v>119</v>
      </c>
      <c r="AU29503" s="1" t="s">
        <v>115</v>
      </c>
      <c r="AX29503" s="1" t="s">
        <v>116</v>
      </c>
      <c r="BB29503" s="1">
        <v>1</v>
      </c>
    </row>
    <row r="29504" spans="6:54" x14ac:dyDescent="0.2">
      <c r="F29504" s="2" t="s">
        <v>11</v>
      </c>
      <c r="N29504" s="1" t="s">
        <v>118</v>
      </c>
      <c r="S29504" s="1" t="s">
        <v>119</v>
      </c>
      <c r="AU29504" s="1" t="s">
        <v>115</v>
      </c>
      <c r="AX29504" s="1" t="s">
        <v>116</v>
      </c>
      <c r="BB29504" s="1">
        <v>1</v>
      </c>
    </row>
    <row r="29505" spans="6:54" x14ac:dyDescent="0.2">
      <c r="F29505" s="2" t="s">
        <v>11</v>
      </c>
      <c r="N29505" s="1" t="s">
        <v>118</v>
      </c>
      <c r="S29505" s="1" t="s">
        <v>119</v>
      </c>
      <c r="AU29505" s="1" t="s">
        <v>115</v>
      </c>
      <c r="AX29505" s="1" t="s">
        <v>116</v>
      </c>
      <c r="BB29505" s="1">
        <v>1</v>
      </c>
    </row>
    <row r="29506" spans="6:54" x14ac:dyDescent="0.2">
      <c r="F29506" s="2" t="s">
        <v>11</v>
      </c>
      <c r="N29506" s="1" t="s">
        <v>118</v>
      </c>
      <c r="S29506" s="1" t="s">
        <v>119</v>
      </c>
      <c r="AU29506" s="1" t="s">
        <v>115</v>
      </c>
      <c r="AX29506" s="1" t="s">
        <v>116</v>
      </c>
      <c r="BB29506" s="1">
        <v>1</v>
      </c>
    </row>
    <row r="29507" spans="6:54" x14ac:dyDescent="0.2">
      <c r="F29507" s="2" t="s">
        <v>11</v>
      </c>
      <c r="N29507" s="1" t="s">
        <v>118</v>
      </c>
      <c r="S29507" s="1" t="s">
        <v>119</v>
      </c>
      <c r="AU29507" s="1" t="s">
        <v>115</v>
      </c>
      <c r="AX29507" s="1" t="s">
        <v>116</v>
      </c>
      <c r="BB29507" s="1">
        <v>1</v>
      </c>
    </row>
    <row r="29508" spans="6:54" x14ac:dyDescent="0.2">
      <c r="F29508" s="2" t="s">
        <v>11</v>
      </c>
      <c r="N29508" s="1" t="s">
        <v>118</v>
      </c>
      <c r="S29508" s="1" t="s">
        <v>119</v>
      </c>
      <c r="AU29508" s="1" t="s">
        <v>115</v>
      </c>
      <c r="AX29508" s="1" t="s">
        <v>116</v>
      </c>
      <c r="BB29508" s="1">
        <v>1</v>
      </c>
    </row>
    <row r="29509" spans="6:54" x14ac:dyDescent="0.2">
      <c r="F29509" s="2" t="s">
        <v>11</v>
      </c>
      <c r="N29509" s="1" t="s">
        <v>118</v>
      </c>
      <c r="S29509" s="1" t="s">
        <v>119</v>
      </c>
      <c r="AU29509" s="1" t="s">
        <v>115</v>
      </c>
      <c r="AX29509" s="1" t="s">
        <v>116</v>
      </c>
      <c r="BB29509" s="1">
        <v>1</v>
      </c>
    </row>
    <row r="29510" spans="6:54" x14ac:dyDescent="0.2">
      <c r="F29510" s="2" t="s">
        <v>11</v>
      </c>
      <c r="N29510" s="1" t="s">
        <v>118</v>
      </c>
      <c r="S29510" s="1" t="s">
        <v>119</v>
      </c>
      <c r="AU29510" s="1" t="s">
        <v>115</v>
      </c>
      <c r="AX29510" s="1" t="s">
        <v>116</v>
      </c>
      <c r="BB29510" s="1">
        <v>1</v>
      </c>
    </row>
    <row r="29511" spans="6:54" x14ac:dyDescent="0.2">
      <c r="F29511" s="2" t="s">
        <v>11</v>
      </c>
      <c r="N29511" s="1" t="s">
        <v>118</v>
      </c>
      <c r="S29511" s="1" t="s">
        <v>119</v>
      </c>
      <c r="AU29511" s="1" t="s">
        <v>115</v>
      </c>
      <c r="AX29511" s="1" t="s">
        <v>116</v>
      </c>
      <c r="BB29511" s="1">
        <v>1</v>
      </c>
    </row>
    <row r="29512" spans="6:54" x14ac:dyDescent="0.2">
      <c r="F29512" s="2" t="s">
        <v>11</v>
      </c>
      <c r="N29512" s="1" t="s">
        <v>118</v>
      </c>
      <c r="S29512" s="1" t="s">
        <v>119</v>
      </c>
      <c r="AU29512" s="1" t="s">
        <v>115</v>
      </c>
      <c r="AX29512" s="1" t="s">
        <v>116</v>
      </c>
      <c r="BB29512" s="1">
        <v>1</v>
      </c>
    </row>
    <row r="29513" spans="6:54" x14ac:dyDescent="0.2">
      <c r="F29513" s="2" t="s">
        <v>11</v>
      </c>
      <c r="N29513" s="1" t="s">
        <v>118</v>
      </c>
      <c r="S29513" s="1" t="s">
        <v>119</v>
      </c>
      <c r="AU29513" s="1" t="s">
        <v>115</v>
      </c>
      <c r="AX29513" s="1" t="s">
        <v>116</v>
      </c>
      <c r="BB29513" s="1">
        <v>1</v>
      </c>
    </row>
    <row r="29514" spans="6:54" x14ac:dyDescent="0.2">
      <c r="F29514" s="2" t="s">
        <v>11</v>
      </c>
      <c r="N29514" s="1" t="s">
        <v>118</v>
      </c>
      <c r="S29514" s="1" t="s">
        <v>119</v>
      </c>
      <c r="AU29514" s="1" t="s">
        <v>115</v>
      </c>
      <c r="AX29514" s="1" t="s">
        <v>116</v>
      </c>
      <c r="BB29514" s="1">
        <v>1</v>
      </c>
    </row>
    <row r="29515" spans="6:54" x14ac:dyDescent="0.2">
      <c r="F29515" s="2" t="s">
        <v>11</v>
      </c>
      <c r="N29515" s="1" t="s">
        <v>118</v>
      </c>
      <c r="S29515" s="1" t="s">
        <v>119</v>
      </c>
      <c r="AU29515" s="1" t="s">
        <v>115</v>
      </c>
      <c r="AX29515" s="1" t="s">
        <v>116</v>
      </c>
      <c r="BB29515" s="1">
        <v>1</v>
      </c>
    </row>
    <row r="29516" spans="6:54" x14ac:dyDescent="0.2">
      <c r="F29516" s="2" t="s">
        <v>11</v>
      </c>
      <c r="N29516" s="1" t="s">
        <v>118</v>
      </c>
      <c r="S29516" s="1" t="s">
        <v>119</v>
      </c>
      <c r="AU29516" s="1" t="s">
        <v>115</v>
      </c>
      <c r="AX29516" s="1" t="s">
        <v>116</v>
      </c>
      <c r="BB29516" s="1">
        <v>1</v>
      </c>
    </row>
    <row r="29517" spans="6:54" x14ac:dyDescent="0.2">
      <c r="F29517" s="2" t="s">
        <v>11</v>
      </c>
      <c r="N29517" s="1" t="s">
        <v>118</v>
      </c>
      <c r="S29517" s="1" t="s">
        <v>119</v>
      </c>
      <c r="AU29517" s="1" t="s">
        <v>115</v>
      </c>
      <c r="AX29517" s="1" t="s">
        <v>116</v>
      </c>
      <c r="BB29517" s="1">
        <v>1</v>
      </c>
    </row>
    <row r="29518" spans="6:54" x14ac:dyDescent="0.2">
      <c r="F29518" s="2" t="s">
        <v>22</v>
      </c>
      <c r="G29518" s="1">
        <v>12</v>
      </c>
      <c r="N29518" s="1" t="s">
        <v>120</v>
      </c>
      <c r="S29518" s="1" t="s">
        <v>121</v>
      </c>
      <c r="AU29518" s="1" t="s">
        <v>115</v>
      </c>
      <c r="AX29518" s="1" t="s">
        <v>116</v>
      </c>
      <c r="BB29518" s="1">
        <v>1</v>
      </c>
    </row>
    <row r="29519" spans="6:54" x14ac:dyDescent="0.2">
      <c r="F29519" s="2" t="s">
        <v>22</v>
      </c>
      <c r="N29519" s="1" t="s">
        <v>120</v>
      </c>
      <c r="S29519" s="1" t="s">
        <v>121</v>
      </c>
      <c r="AU29519" s="1" t="s">
        <v>115</v>
      </c>
      <c r="AX29519" s="1" t="s">
        <v>116</v>
      </c>
      <c r="BB29519" s="1">
        <v>1</v>
      </c>
    </row>
    <row r="29520" spans="6:54" x14ac:dyDescent="0.2">
      <c r="F29520" s="2" t="s">
        <v>22</v>
      </c>
      <c r="N29520" s="1" t="s">
        <v>120</v>
      </c>
      <c r="S29520" s="1" t="s">
        <v>121</v>
      </c>
      <c r="AU29520" s="1" t="s">
        <v>115</v>
      </c>
      <c r="AX29520" s="1" t="s">
        <v>116</v>
      </c>
      <c r="BB29520" s="1">
        <v>1</v>
      </c>
    </row>
    <row r="29521" spans="6:54" x14ac:dyDescent="0.2">
      <c r="F29521" s="2" t="s">
        <v>22</v>
      </c>
      <c r="N29521" s="1" t="s">
        <v>120</v>
      </c>
      <c r="S29521" s="1" t="s">
        <v>121</v>
      </c>
      <c r="AU29521" s="1" t="s">
        <v>115</v>
      </c>
      <c r="AX29521" s="1" t="s">
        <v>116</v>
      </c>
      <c r="BB29521" s="1">
        <v>1</v>
      </c>
    </row>
    <row r="29522" spans="6:54" x14ac:dyDescent="0.2">
      <c r="F29522" s="2" t="s">
        <v>22</v>
      </c>
      <c r="N29522" s="1" t="s">
        <v>120</v>
      </c>
      <c r="S29522" s="1" t="s">
        <v>121</v>
      </c>
      <c r="AU29522" s="1" t="s">
        <v>115</v>
      </c>
      <c r="AX29522" s="1" t="s">
        <v>116</v>
      </c>
      <c r="BB29522" s="1">
        <v>1</v>
      </c>
    </row>
    <row r="29523" spans="6:54" x14ac:dyDescent="0.2">
      <c r="F29523" s="2" t="s">
        <v>22</v>
      </c>
      <c r="N29523" s="1" t="s">
        <v>120</v>
      </c>
      <c r="S29523" s="1" t="s">
        <v>121</v>
      </c>
      <c r="AU29523" s="1" t="s">
        <v>115</v>
      </c>
      <c r="AX29523" s="1" t="s">
        <v>116</v>
      </c>
      <c r="BB29523" s="1">
        <v>1</v>
      </c>
    </row>
    <row r="29524" spans="6:54" x14ac:dyDescent="0.2">
      <c r="F29524" s="2" t="s">
        <v>22</v>
      </c>
      <c r="N29524" s="1" t="s">
        <v>120</v>
      </c>
      <c r="S29524" s="1" t="s">
        <v>121</v>
      </c>
      <c r="AU29524" s="1" t="s">
        <v>115</v>
      </c>
      <c r="AX29524" s="1" t="s">
        <v>116</v>
      </c>
      <c r="BB29524" s="1">
        <v>1</v>
      </c>
    </row>
    <row r="29525" spans="6:54" x14ac:dyDescent="0.2">
      <c r="F29525" s="2" t="s">
        <v>22</v>
      </c>
      <c r="N29525" s="1" t="s">
        <v>120</v>
      </c>
      <c r="S29525" s="1" t="s">
        <v>121</v>
      </c>
      <c r="AU29525" s="1" t="s">
        <v>115</v>
      </c>
      <c r="AX29525" s="1" t="s">
        <v>116</v>
      </c>
      <c r="BB29525" s="1">
        <v>1</v>
      </c>
    </row>
    <row r="29526" spans="6:54" x14ac:dyDescent="0.2">
      <c r="F29526" s="2" t="s">
        <v>22</v>
      </c>
      <c r="N29526" s="1" t="s">
        <v>120</v>
      </c>
      <c r="S29526" s="1" t="s">
        <v>121</v>
      </c>
      <c r="AU29526" s="1" t="s">
        <v>115</v>
      </c>
      <c r="AX29526" s="1" t="s">
        <v>116</v>
      </c>
      <c r="BB29526" s="1">
        <v>1</v>
      </c>
    </row>
    <row r="29527" spans="6:54" x14ac:dyDescent="0.2">
      <c r="F29527" s="2" t="s">
        <v>22</v>
      </c>
      <c r="N29527" s="1" t="s">
        <v>120</v>
      </c>
      <c r="S29527" s="1" t="s">
        <v>121</v>
      </c>
      <c r="AU29527" s="1" t="s">
        <v>115</v>
      </c>
      <c r="AX29527" s="1" t="s">
        <v>116</v>
      </c>
      <c r="BB29527" s="1">
        <v>1</v>
      </c>
    </row>
    <row r="29528" spans="6:54" x14ac:dyDescent="0.2">
      <c r="F29528" s="2" t="s">
        <v>22</v>
      </c>
      <c r="N29528" s="1" t="s">
        <v>120</v>
      </c>
      <c r="S29528" s="1" t="s">
        <v>121</v>
      </c>
      <c r="AU29528" s="1" t="s">
        <v>115</v>
      </c>
      <c r="AX29528" s="1" t="s">
        <v>116</v>
      </c>
      <c r="BB29528" s="1">
        <v>1</v>
      </c>
    </row>
    <row r="29529" spans="6:54" x14ac:dyDescent="0.2">
      <c r="F29529" s="2" t="s">
        <v>22</v>
      </c>
      <c r="N29529" s="1" t="s">
        <v>120</v>
      </c>
      <c r="S29529" s="1" t="s">
        <v>121</v>
      </c>
      <c r="AU29529" s="1" t="s">
        <v>115</v>
      </c>
      <c r="AX29529" s="1" t="s">
        <v>116</v>
      </c>
      <c r="BB29529" s="1">
        <v>1</v>
      </c>
    </row>
    <row r="29530" spans="6:54" x14ac:dyDescent="0.2">
      <c r="F29530" s="2" t="s">
        <v>22</v>
      </c>
      <c r="N29530" s="1" t="s">
        <v>120</v>
      </c>
      <c r="S29530" s="1" t="s">
        <v>121</v>
      </c>
      <c r="AU29530" s="1" t="s">
        <v>115</v>
      </c>
      <c r="AX29530" s="1" t="s">
        <v>116</v>
      </c>
      <c r="BB29530" s="1">
        <v>1</v>
      </c>
    </row>
    <row r="29531" spans="6:54" x14ac:dyDescent="0.2">
      <c r="F29531" s="2" t="s">
        <v>22</v>
      </c>
      <c r="N29531" s="1" t="s">
        <v>120</v>
      </c>
      <c r="S29531" s="1" t="s">
        <v>121</v>
      </c>
      <c r="AU29531" s="1" t="s">
        <v>115</v>
      </c>
      <c r="AX29531" s="1" t="s">
        <v>116</v>
      </c>
      <c r="BB29531" s="1">
        <v>1</v>
      </c>
    </row>
    <row r="29532" spans="6:54" x14ac:dyDescent="0.2">
      <c r="F29532" s="2" t="s">
        <v>22</v>
      </c>
      <c r="N29532" s="1" t="s">
        <v>120</v>
      </c>
      <c r="S29532" s="1" t="s">
        <v>121</v>
      </c>
      <c r="AU29532" s="1" t="s">
        <v>115</v>
      </c>
      <c r="AX29532" s="1" t="s">
        <v>116</v>
      </c>
      <c r="BB29532" s="1">
        <v>1</v>
      </c>
    </row>
    <row r="29533" spans="6:54" x14ac:dyDescent="0.2">
      <c r="F29533" s="2" t="s">
        <v>22</v>
      </c>
      <c r="N29533" s="1" t="s">
        <v>120</v>
      </c>
      <c r="S29533" s="1" t="s">
        <v>121</v>
      </c>
      <c r="AU29533" s="1" t="s">
        <v>115</v>
      </c>
      <c r="AX29533" s="1" t="s">
        <v>116</v>
      </c>
      <c r="BB29533" s="1">
        <v>1</v>
      </c>
    </row>
    <row r="29534" spans="6:54" x14ac:dyDescent="0.2">
      <c r="F29534" s="2" t="s">
        <v>22</v>
      </c>
      <c r="N29534" s="1" t="s">
        <v>120</v>
      </c>
      <c r="S29534" s="1" t="s">
        <v>121</v>
      </c>
      <c r="AU29534" s="1" t="s">
        <v>115</v>
      </c>
      <c r="AX29534" s="1" t="s">
        <v>116</v>
      </c>
      <c r="BB29534" s="1">
        <v>1</v>
      </c>
    </row>
    <row r="29535" spans="6:54" x14ac:dyDescent="0.2">
      <c r="F29535" s="2" t="s">
        <v>22</v>
      </c>
      <c r="N29535" s="1" t="s">
        <v>120</v>
      </c>
      <c r="S29535" s="1" t="s">
        <v>121</v>
      </c>
      <c r="AU29535" s="1" t="s">
        <v>115</v>
      </c>
      <c r="AX29535" s="1" t="s">
        <v>116</v>
      </c>
      <c r="BB29535" s="1">
        <v>1</v>
      </c>
    </row>
    <row r="29536" spans="6:54" x14ac:dyDescent="0.2">
      <c r="F29536" s="2" t="s">
        <v>22</v>
      </c>
      <c r="N29536" s="1" t="s">
        <v>120</v>
      </c>
      <c r="S29536" s="1" t="s">
        <v>121</v>
      </c>
      <c r="AU29536" s="1" t="s">
        <v>115</v>
      </c>
      <c r="AX29536" s="1" t="s">
        <v>116</v>
      </c>
      <c r="BB29536" s="1">
        <v>1</v>
      </c>
    </row>
    <row r="29537" spans="6:54" x14ac:dyDescent="0.2">
      <c r="F29537" s="2" t="s">
        <v>22</v>
      </c>
      <c r="N29537" s="1" t="s">
        <v>120</v>
      </c>
      <c r="S29537" s="1" t="s">
        <v>121</v>
      </c>
      <c r="AU29537" s="1" t="s">
        <v>115</v>
      </c>
      <c r="AX29537" s="1" t="s">
        <v>116</v>
      </c>
      <c r="BB29537" s="1">
        <v>1</v>
      </c>
    </row>
    <row r="29538" spans="6:54" x14ac:dyDescent="0.2">
      <c r="F29538" s="2" t="s">
        <v>22</v>
      </c>
      <c r="N29538" s="1" t="s">
        <v>120</v>
      </c>
      <c r="S29538" s="1" t="s">
        <v>121</v>
      </c>
      <c r="AU29538" s="1" t="s">
        <v>115</v>
      </c>
      <c r="AX29538" s="1" t="s">
        <v>116</v>
      </c>
      <c r="BB29538" s="1">
        <v>1</v>
      </c>
    </row>
    <row r="29539" spans="6:54" x14ac:dyDescent="0.2">
      <c r="F29539" s="2" t="s">
        <v>22</v>
      </c>
      <c r="N29539" s="1" t="s">
        <v>120</v>
      </c>
      <c r="S29539" s="1" t="s">
        <v>121</v>
      </c>
      <c r="AU29539" s="1" t="s">
        <v>115</v>
      </c>
      <c r="AX29539" s="1" t="s">
        <v>116</v>
      </c>
      <c r="BB29539" s="1">
        <v>1</v>
      </c>
    </row>
    <row r="29540" spans="6:54" x14ac:dyDescent="0.2">
      <c r="F29540" s="2" t="s">
        <v>22</v>
      </c>
      <c r="N29540" s="1" t="s">
        <v>120</v>
      </c>
      <c r="S29540" s="1" t="s">
        <v>121</v>
      </c>
      <c r="AU29540" s="1" t="s">
        <v>115</v>
      </c>
      <c r="AX29540" s="1" t="s">
        <v>116</v>
      </c>
      <c r="BB29540" s="1">
        <v>1</v>
      </c>
    </row>
    <row r="29541" spans="6:54" x14ac:dyDescent="0.2">
      <c r="F29541" s="2" t="s">
        <v>22</v>
      </c>
      <c r="N29541" s="1" t="s">
        <v>120</v>
      </c>
      <c r="S29541" s="1" t="s">
        <v>121</v>
      </c>
      <c r="AU29541" s="1" t="s">
        <v>115</v>
      </c>
      <c r="AX29541" s="1" t="s">
        <v>116</v>
      </c>
      <c r="BB29541" s="1">
        <v>1</v>
      </c>
    </row>
    <row r="29542" spans="6:54" x14ac:dyDescent="0.2">
      <c r="F29542" s="2" t="s">
        <v>22</v>
      </c>
      <c r="N29542" s="1" t="s">
        <v>120</v>
      </c>
      <c r="S29542" s="1" t="s">
        <v>121</v>
      </c>
      <c r="AU29542" s="1" t="s">
        <v>115</v>
      </c>
      <c r="AX29542" s="1" t="s">
        <v>116</v>
      </c>
      <c r="BB29542" s="1">
        <v>1</v>
      </c>
    </row>
    <row r="29543" spans="6:54" x14ac:dyDescent="0.2">
      <c r="F29543" s="2" t="s">
        <v>22</v>
      </c>
      <c r="N29543" s="1" t="s">
        <v>120</v>
      </c>
      <c r="S29543" s="1" t="s">
        <v>121</v>
      </c>
      <c r="AU29543" s="1" t="s">
        <v>115</v>
      </c>
      <c r="AX29543" s="1" t="s">
        <v>116</v>
      </c>
      <c r="BB29543" s="1">
        <v>1</v>
      </c>
    </row>
    <row r="29544" spans="6:54" x14ac:dyDescent="0.2">
      <c r="F29544" s="2" t="s">
        <v>22</v>
      </c>
      <c r="N29544" s="1" t="s">
        <v>120</v>
      </c>
      <c r="S29544" s="1" t="s">
        <v>121</v>
      </c>
      <c r="AU29544" s="1" t="s">
        <v>115</v>
      </c>
      <c r="AX29544" s="1" t="s">
        <v>116</v>
      </c>
      <c r="BB29544" s="1">
        <v>1</v>
      </c>
    </row>
    <row r="29545" spans="6:54" x14ac:dyDescent="0.2">
      <c r="F29545" s="2" t="s">
        <v>22</v>
      </c>
      <c r="N29545" s="1" t="s">
        <v>120</v>
      </c>
      <c r="S29545" s="1" t="s">
        <v>121</v>
      </c>
      <c r="AU29545" s="1" t="s">
        <v>115</v>
      </c>
      <c r="AX29545" s="1" t="s">
        <v>116</v>
      </c>
      <c r="BB29545" s="1">
        <v>1</v>
      </c>
    </row>
    <row r="29546" spans="6:54" x14ac:dyDescent="0.2">
      <c r="F29546" s="2" t="s">
        <v>22</v>
      </c>
      <c r="N29546" s="1" t="s">
        <v>120</v>
      </c>
      <c r="S29546" s="1" t="s">
        <v>121</v>
      </c>
      <c r="AU29546" s="1" t="s">
        <v>115</v>
      </c>
      <c r="AX29546" s="1" t="s">
        <v>116</v>
      </c>
      <c r="BB29546" s="1">
        <v>1</v>
      </c>
    </row>
    <row r="29547" spans="6:54" x14ac:dyDescent="0.2">
      <c r="F29547" s="2" t="s">
        <v>22</v>
      </c>
      <c r="N29547" s="1" t="s">
        <v>120</v>
      </c>
      <c r="S29547" s="1" t="s">
        <v>121</v>
      </c>
      <c r="AU29547" s="1" t="s">
        <v>115</v>
      </c>
      <c r="AX29547" s="1" t="s">
        <v>116</v>
      </c>
      <c r="BB29547" s="1">
        <v>1</v>
      </c>
    </row>
    <row r="29548" spans="6:54" x14ac:dyDescent="0.2">
      <c r="F29548" s="2" t="s">
        <v>22</v>
      </c>
      <c r="N29548" s="1" t="s">
        <v>120</v>
      </c>
      <c r="S29548" s="1" t="s">
        <v>121</v>
      </c>
      <c r="AU29548" s="1" t="s">
        <v>115</v>
      </c>
      <c r="AX29548" s="1" t="s">
        <v>116</v>
      </c>
      <c r="BB29548" s="1">
        <v>1</v>
      </c>
    </row>
    <row r="29549" spans="6:54" x14ac:dyDescent="0.2">
      <c r="F29549" s="2" t="s">
        <v>22</v>
      </c>
      <c r="N29549" s="1" t="s">
        <v>120</v>
      </c>
      <c r="S29549" s="1" t="s">
        <v>121</v>
      </c>
      <c r="AU29549" s="1" t="s">
        <v>115</v>
      </c>
      <c r="AX29549" s="1" t="s">
        <v>116</v>
      </c>
      <c r="BB29549" s="1">
        <v>1</v>
      </c>
    </row>
    <row r="29550" spans="6:54" x14ac:dyDescent="0.2">
      <c r="F29550" s="2" t="s">
        <v>22</v>
      </c>
      <c r="N29550" s="1" t="s">
        <v>120</v>
      </c>
      <c r="S29550" s="1" t="s">
        <v>121</v>
      </c>
      <c r="AU29550" s="1" t="s">
        <v>115</v>
      </c>
      <c r="AX29550" s="1" t="s">
        <v>116</v>
      </c>
      <c r="BB29550" s="1">
        <v>1</v>
      </c>
    </row>
    <row r="29551" spans="6:54" x14ac:dyDescent="0.2">
      <c r="F29551" s="2" t="s">
        <v>22</v>
      </c>
      <c r="N29551" s="1" t="s">
        <v>120</v>
      </c>
      <c r="S29551" s="1" t="s">
        <v>121</v>
      </c>
      <c r="AU29551" s="1" t="s">
        <v>115</v>
      </c>
      <c r="AX29551" s="1" t="s">
        <v>116</v>
      </c>
      <c r="BB29551" s="1">
        <v>1</v>
      </c>
    </row>
    <row r="29552" spans="6:54" x14ac:dyDescent="0.2">
      <c r="F29552" s="2" t="s">
        <v>22</v>
      </c>
      <c r="N29552" s="1" t="s">
        <v>120</v>
      </c>
      <c r="S29552" s="1" t="s">
        <v>121</v>
      </c>
      <c r="AU29552" s="1" t="s">
        <v>115</v>
      </c>
      <c r="AX29552" s="1" t="s">
        <v>116</v>
      </c>
      <c r="BB29552" s="1">
        <v>1</v>
      </c>
    </row>
    <row r="29553" spans="6:54" x14ac:dyDescent="0.2">
      <c r="F29553" s="2" t="s">
        <v>22</v>
      </c>
      <c r="N29553" s="1" t="s">
        <v>120</v>
      </c>
      <c r="S29553" s="1" t="s">
        <v>121</v>
      </c>
      <c r="AU29553" s="1" t="s">
        <v>115</v>
      </c>
      <c r="AX29553" s="1" t="s">
        <v>116</v>
      </c>
      <c r="BB29553" s="1">
        <v>1</v>
      </c>
    </row>
    <row r="29554" spans="6:54" x14ac:dyDescent="0.2">
      <c r="F29554" s="2" t="s">
        <v>22</v>
      </c>
      <c r="N29554" s="1" t="s">
        <v>120</v>
      </c>
      <c r="S29554" s="1" t="s">
        <v>121</v>
      </c>
      <c r="AU29554" s="1" t="s">
        <v>115</v>
      </c>
      <c r="AX29554" s="1" t="s">
        <v>116</v>
      </c>
      <c r="BB29554" s="1">
        <v>1</v>
      </c>
    </row>
    <row r="29555" spans="6:54" x14ac:dyDescent="0.2">
      <c r="F29555" s="2" t="s">
        <v>22</v>
      </c>
      <c r="N29555" s="1" t="s">
        <v>120</v>
      </c>
      <c r="S29555" s="1" t="s">
        <v>121</v>
      </c>
      <c r="AU29555" s="1" t="s">
        <v>115</v>
      </c>
      <c r="AX29555" s="1" t="s">
        <v>116</v>
      </c>
      <c r="BB29555" s="1">
        <v>1</v>
      </c>
    </row>
    <row r="29556" spans="6:54" x14ac:dyDescent="0.2">
      <c r="F29556" s="2" t="s">
        <v>22</v>
      </c>
      <c r="N29556" s="1" t="s">
        <v>120</v>
      </c>
      <c r="S29556" s="1" t="s">
        <v>121</v>
      </c>
      <c r="AU29556" s="1" t="s">
        <v>115</v>
      </c>
      <c r="AX29556" s="1" t="s">
        <v>116</v>
      </c>
      <c r="BB29556" s="1">
        <v>1</v>
      </c>
    </row>
    <row r="29557" spans="6:54" x14ac:dyDescent="0.2">
      <c r="F29557" s="2" t="s">
        <v>22</v>
      </c>
      <c r="N29557" s="1" t="s">
        <v>120</v>
      </c>
      <c r="S29557" s="1" t="s">
        <v>121</v>
      </c>
      <c r="AU29557" s="1" t="s">
        <v>115</v>
      </c>
      <c r="AX29557" s="1" t="s">
        <v>116</v>
      </c>
      <c r="BB29557" s="1">
        <v>1</v>
      </c>
    </row>
    <row r="29558" spans="6:54" x14ac:dyDescent="0.2">
      <c r="F29558" s="2" t="s">
        <v>22</v>
      </c>
      <c r="N29558" s="1" t="s">
        <v>120</v>
      </c>
      <c r="S29558" s="1" t="s">
        <v>121</v>
      </c>
      <c r="AU29558" s="1" t="s">
        <v>115</v>
      </c>
      <c r="AX29558" s="1" t="s">
        <v>116</v>
      </c>
      <c r="BB29558" s="1">
        <v>1</v>
      </c>
    </row>
    <row r="29559" spans="6:54" x14ac:dyDescent="0.2">
      <c r="F29559" s="2" t="s">
        <v>22</v>
      </c>
      <c r="N29559" s="1" t="s">
        <v>120</v>
      </c>
      <c r="S29559" s="1" t="s">
        <v>121</v>
      </c>
      <c r="AU29559" s="1" t="s">
        <v>115</v>
      </c>
      <c r="AX29559" s="1" t="s">
        <v>116</v>
      </c>
      <c r="BB29559" s="1">
        <v>1</v>
      </c>
    </row>
    <row r="29560" spans="6:54" x14ac:dyDescent="0.2">
      <c r="F29560" s="2" t="s">
        <v>22</v>
      </c>
      <c r="N29560" s="1" t="s">
        <v>120</v>
      </c>
      <c r="S29560" s="1" t="s">
        <v>121</v>
      </c>
      <c r="AU29560" s="1" t="s">
        <v>115</v>
      </c>
      <c r="AX29560" s="1" t="s">
        <v>116</v>
      </c>
      <c r="BB29560" s="1">
        <v>1</v>
      </c>
    </row>
    <row r="29561" spans="6:54" x14ac:dyDescent="0.2">
      <c r="F29561" s="2" t="s">
        <v>22</v>
      </c>
      <c r="N29561" s="1" t="s">
        <v>120</v>
      </c>
      <c r="S29561" s="1" t="s">
        <v>121</v>
      </c>
      <c r="AU29561" s="1" t="s">
        <v>115</v>
      </c>
      <c r="AX29561" s="1" t="s">
        <v>116</v>
      </c>
      <c r="BB29561" s="1">
        <v>1</v>
      </c>
    </row>
    <row r="29562" spans="6:54" x14ac:dyDescent="0.2">
      <c r="F29562" s="2" t="s">
        <v>22</v>
      </c>
      <c r="N29562" s="1" t="s">
        <v>120</v>
      </c>
      <c r="S29562" s="1" t="s">
        <v>121</v>
      </c>
      <c r="AU29562" s="1" t="s">
        <v>115</v>
      </c>
      <c r="AX29562" s="1" t="s">
        <v>116</v>
      </c>
      <c r="BB29562" s="1">
        <v>1</v>
      </c>
    </row>
    <row r="29563" spans="6:54" x14ac:dyDescent="0.2">
      <c r="F29563" s="2" t="s">
        <v>22</v>
      </c>
      <c r="N29563" s="1" t="s">
        <v>120</v>
      </c>
      <c r="S29563" s="1" t="s">
        <v>121</v>
      </c>
      <c r="AU29563" s="1" t="s">
        <v>115</v>
      </c>
      <c r="AX29563" s="1" t="s">
        <v>116</v>
      </c>
      <c r="BB29563" s="1">
        <v>1</v>
      </c>
    </row>
    <row r="29564" spans="6:54" x14ac:dyDescent="0.2">
      <c r="F29564" s="2" t="s">
        <v>22</v>
      </c>
      <c r="N29564" s="1" t="s">
        <v>120</v>
      </c>
      <c r="S29564" s="1" t="s">
        <v>121</v>
      </c>
      <c r="AU29564" s="1" t="s">
        <v>115</v>
      </c>
      <c r="AX29564" s="1" t="s">
        <v>116</v>
      </c>
      <c r="BB29564" s="1">
        <v>1</v>
      </c>
    </row>
    <row r="29565" spans="6:54" x14ac:dyDescent="0.2">
      <c r="F29565" s="2" t="s">
        <v>22</v>
      </c>
      <c r="N29565" s="1" t="s">
        <v>120</v>
      </c>
      <c r="S29565" s="1" t="s">
        <v>121</v>
      </c>
      <c r="AU29565" s="1" t="s">
        <v>115</v>
      </c>
      <c r="AX29565" s="1" t="s">
        <v>116</v>
      </c>
      <c r="BB29565" s="1">
        <v>1</v>
      </c>
    </row>
    <row r="29566" spans="6:54" x14ac:dyDescent="0.2">
      <c r="F29566" s="2" t="s">
        <v>22</v>
      </c>
      <c r="N29566" s="1" t="s">
        <v>120</v>
      </c>
      <c r="S29566" s="1" t="s">
        <v>121</v>
      </c>
      <c r="AU29566" s="1" t="s">
        <v>115</v>
      </c>
      <c r="AX29566" s="1" t="s">
        <v>116</v>
      </c>
      <c r="BB29566" s="1">
        <v>1</v>
      </c>
    </row>
    <row r="29567" spans="6:54" x14ac:dyDescent="0.2">
      <c r="F29567" s="2" t="s">
        <v>22</v>
      </c>
      <c r="N29567" s="1" t="s">
        <v>120</v>
      </c>
      <c r="S29567" s="1" t="s">
        <v>121</v>
      </c>
      <c r="AU29567" s="1" t="s">
        <v>115</v>
      </c>
      <c r="AX29567" s="1" t="s">
        <v>116</v>
      </c>
      <c r="BB29567" s="1">
        <v>1</v>
      </c>
    </row>
    <row r="29568" spans="6:54" x14ac:dyDescent="0.2">
      <c r="F29568" s="2" t="s">
        <v>22</v>
      </c>
      <c r="N29568" s="1" t="s">
        <v>120</v>
      </c>
      <c r="S29568" s="1" t="s">
        <v>121</v>
      </c>
      <c r="AU29568" s="1" t="s">
        <v>115</v>
      </c>
      <c r="AX29568" s="1" t="s">
        <v>116</v>
      </c>
      <c r="BB29568" s="1">
        <v>1</v>
      </c>
    </row>
    <row r="29569" spans="2:54" x14ac:dyDescent="0.2">
      <c r="F29569" s="2" t="s">
        <v>22</v>
      </c>
      <c r="N29569" s="1" t="s">
        <v>120</v>
      </c>
      <c r="S29569" s="1" t="s">
        <v>121</v>
      </c>
      <c r="AU29569" s="1" t="s">
        <v>115</v>
      </c>
      <c r="AX29569" s="1" t="s">
        <v>116</v>
      </c>
      <c r="BB29569" s="1">
        <v>1</v>
      </c>
    </row>
    <row r="29570" spans="2:54" x14ac:dyDescent="0.2">
      <c r="F29570" s="2" t="s">
        <v>22</v>
      </c>
      <c r="N29570" s="1" t="s">
        <v>120</v>
      </c>
      <c r="S29570" s="1" t="s">
        <v>121</v>
      </c>
      <c r="AU29570" s="1" t="s">
        <v>115</v>
      </c>
      <c r="AX29570" s="1" t="s">
        <v>116</v>
      </c>
      <c r="BB29570" s="1">
        <v>1</v>
      </c>
    </row>
    <row r="29571" spans="2:54" x14ac:dyDescent="0.2">
      <c r="F29571" s="2" t="s">
        <v>22</v>
      </c>
      <c r="N29571" s="1" t="s">
        <v>120</v>
      </c>
      <c r="S29571" s="1" t="s">
        <v>121</v>
      </c>
      <c r="AU29571" s="1" t="s">
        <v>115</v>
      </c>
      <c r="AX29571" s="1" t="s">
        <v>116</v>
      </c>
      <c r="BB29571" s="1">
        <v>1</v>
      </c>
    </row>
    <row r="29572" spans="2:54" x14ac:dyDescent="0.2">
      <c r="F29572" s="2" t="s">
        <v>22</v>
      </c>
      <c r="N29572" s="1" t="s">
        <v>120</v>
      </c>
      <c r="S29572" s="1" t="s">
        <v>121</v>
      </c>
      <c r="AU29572" s="1" t="s">
        <v>115</v>
      </c>
      <c r="AX29572" s="1" t="s">
        <v>116</v>
      </c>
      <c r="BB29572" s="1">
        <v>1</v>
      </c>
    </row>
    <row r="29573" spans="2:54" x14ac:dyDescent="0.2">
      <c r="F29573" s="2" t="s">
        <v>22</v>
      </c>
      <c r="N29573" s="1" t="s">
        <v>120</v>
      </c>
      <c r="S29573" s="1" t="s">
        <v>121</v>
      </c>
      <c r="AU29573" s="1" t="s">
        <v>115</v>
      </c>
      <c r="AX29573" s="1" t="s">
        <v>116</v>
      </c>
      <c r="BB29573" s="1">
        <v>1</v>
      </c>
    </row>
    <row r="29574" spans="2:54" x14ac:dyDescent="0.2">
      <c r="F29574" s="2" t="s">
        <v>22</v>
      </c>
      <c r="N29574" s="1" t="s">
        <v>120</v>
      </c>
      <c r="S29574" s="1" t="s">
        <v>121</v>
      </c>
      <c r="AU29574" s="1" t="s">
        <v>115</v>
      </c>
      <c r="AX29574" s="1" t="s">
        <v>116</v>
      </c>
      <c r="BB29574" s="1">
        <v>1</v>
      </c>
    </row>
    <row r="29575" spans="2:54" x14ac:dyDescent="0.2">
      <c r="F29575" s="2" t="s">
        <v>22</v>
      </c>
      <c r="N29575" s="1" t="s">
        <v>120</v>
      </c>
      <c r="S29575" s="1" t="s">
        <v>121</v>
      </c>
      <c r="AU29575" s="1" t="s">
        <v>115</v>
      </c>
      <c r="AX29575" s="1" t="s">
        <v>116</v>
      </c>
      <c r="BB29575" s="1">
        <v>1</v>
      </c>
    </row>
    <row r="29576" spans="2:54" x14ac:dyDescent="0.2">
      <c r="F29576" s="2" t="s">
        <v>22</v>
      </c>
      <c r="N29576" s="1" t="s">
        <v>120</v>
      </c>
      <c r="S29576" s="1" t="s">
        <v>121</v>
      </c>
      <c r="AU29576" s="1" t="s">
        <v>115</v>
      </c>
      <c r="AX29576" s="1" t="s">
        <v>116</v>
      </c>
      <c r="BB29576" s="1">
        <v>1</v>
      </c>
    </row>
    <row r="29577" spans="2:54" x14ac:dyDescent="0.2">
      <c r="F29577" s="2" t="s">
        <v>22</v>
      </c>
      <c r="N29577" s="1" t="s">
        <v>120</v>
      </c>
      <c r="S29577" s="1" t="s">
        <v>121</v>
      </c>
      <c r="AU29577" s="1" t="s">
        <v>115</v>
      </c>
      <c r="AX29577" s="1" t="s">
        <v>116</v>
      </c>
      <c r="BB29577" s="1">
        <v>1</v>
      </c>
    </row>
    <row r="29578" spans="2:54" x14ac:dyDescent="0.2">
      <c r="F29578" s="2" t="s">
        <v>22</v>
      </c>
      <c r="N29578" s="1" t="s">
        <v>120</v>
      </c>
      <c r="S29578" s="1" t="s">
        <v>121</v>
      </c>
      <c r="AU29578" s="1" t="s">
        <v>115</v>
      </c>
      <c r="AX29578" s="1" t="s">
        <v>116</v>
      </c>
      <c r="BB29578" s="1">
        <v>1</v>
      </c>
    </row>
    <row r="29579" spans="2:54" x14ac:dyDescent="0.2">
      <c r="F29579" s="2" t="s">
        <v>22</v>
      </c>
      <c r="N29579" s="1" t="s">
        <v>120</v>
      </c>
      <c r="S29579" s="1" t="s">
        <v>121</v>
      </c>
      <c r="AU29579" s="1" t="s">
        <v>115</v>
      </c>
      <c r="AX29579" s="1" t="s">
        <v>116</v>
      </c>
      <c r="BB29579" s="1">
        <v>1</v>
      </c>
    </row>
    <row r="29580" spans="2:54" x14ac:dyDescent="0.2">
      <c r="F29580" s="2" t="s">
        <v>22</v>
      </c>
      <c r="N29580" s="1" t="s">
        <v>120</v>
      </c>
      <c r="S29580" s="1" t="s">
        <v>121</v>
      </c>
      <c r="AU29580" s="1" t="s">
        <v>115</v>
      </c>
      <c r="AX29580" s="1" t="s">
        <v>116</v>
      </c>
      <c r="BB29580" s="1">
        <v>1</v>
      </c>
    </row>
    <row r="29581" spans="2:54" x14ac:dyDescent="0.2">
      <c r="F29581" s="2" t="s">
        <v>22</v>
      </c>
      <c r="N29581" s="1" t="s">
        <v>120</v>
      </c>
      <c r="S29581" s="1" t="s">
        <v>121</v>
      </c>
      <c r="AU29581" s="1" t="s">
        <v>115</v>
      </c>
      <c r="AX29581" s="1" t="s">
        <v>116</v>
      </c>
      <c r="BB29581" s="1">
        <v>1</v>
      </c>
    </row>
    <row r="29582" spans="2:54" x14ac:dyDescent="0.2">
      <c r="F29582" s="2" t="s">
        <v>22</v>
      </c>
      <c r="N29582" s="1" t="s">
        <v>120</v>
      </c>
      <c r="S29582" s="1" t="s">
        <v>121</v>
      </c>
      <c r="AU29582" s="1" t="s">
        <v>115</v>
      </c>
      <c r="AX29582" s="1" t="s">
        <v>116</v>
      </c>
      <c r="BB29582" s="1">
        <v>1</v>
      </c>
    </row>
    <row r="29583" spans="2:54" s="68" customFormat="1" x14ac:dyDescent="0.2">
      <c r="B29583" s="1"/>
      <c r="C29583" s="2"/>
      <c r="D29583" s="2"/>
      <c r="E29583" s="2"/>
      <c r="F29583" s="2" t="s">
        <v>22</v>
      </c>
      <c r="H29583" s="69"/>
      <c r="I29583" s="70"/>
      <c r="N29583" s="68" t="s">
        <v>120</v>
      </c>
      <c r="S29583" s="68" t="s">
        <v>121</v>
      </c>
      <c r="AU29583" s="1" t="s">
        <v>115</v>
      </c>
      <c r="AX29583" s="1" t="s">
        <v>116</v>
      </c>
      <c r="BB29583" s="1">
        <v>1</v>
      </c>
    </row>
  </sheetData>
  <autoFilter ref="A40:I40">
    <filterColumn colId="2" showButton="0"/>
    <filterColumn colId="3" showButton="0"/>
  </autoFilter>
  <mergeCells count="40">
    <mergeCell ref="A1:G1"/>
    <mergeCell ref="A24:B24"/>
    <mergeCell ref="A26:G26"/>
    <mergeCell ref="A27:G27"/>
    <mergeCell ref="C35:E35"/>
    <mergeCell ref="C36:E36"/>
    <mergeCell ref="C37:E37"/>
    <mergeCell ref="A29:G29"/>
    <mergeCell ref="A31:G31"/>
    <mergeCell ref="C32:E32"/>
    <mergeCell ref="C33:E33"/>
    <mergeCell ref="C34:E34"/>
    <mergeCell ref="C49:E49"/>
    <mergeCell ref="A39:G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56:E56"/>
    <mergeCell ref="C57:E57"/>
    <mergeCell ref="C58:E58"/>
    <mergeCell ref="C50:E50"/>
    <mergeCell ref="C51:E51"/>
    <mergeCell ref="C52:E52"/>
    <mergeCell ref="C53:E53"/>
    <mergeCell ref="C54:E54"/>
    <mergeCell ref="C55:E55"/>
    <mergeCell ref="A67:B67"/>
    <mergeCell ref="A70:D70"/>
    <mergeCell ref="C59:E59"/>
    <mergeCell ref="A62:B62"/>
    <mergeCell ref="A63:B63"/>
    <mergeCell ref="A64:B64"/>
    <mergeCell ref="A65:B65"/>
    <mergeCell ref="A66:B66"/>
  </mergeCells>
  <printOptions horizontalCentered="1"/>
  <pageMargins left="0" right="0" top="0.45" bottom="0.49" header="0.35433070866141736" footer="0.35433070866141736"/>
  <pageSetup scale="37" fitToHeight="10" orientation="portrait" r:id="rId1"/>
  <headerFooter alignWithMargins="0">
    <oddFooter>&amp;R&amp;14&amp;F</oddFooter>
  </headerFooter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CUADRAS</vt:lpstr>
      <vt:lpstr>CUADRAS!Área_de_impresión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ppvargas1</dc:creator>
  <cp:lastModifiedBy>ppvargas1</cp:lastModifiedBy>
  <dcterms:created xsi:type="dcterms:W3CDTF">2014-03-31T13:48:08Z</dcterms:created>
  <dcterms:modified xsi:type="dcterms:W3CDTF">2014-04-01T13:30:34Z</dcterms:modified>
</cp:coreProperties>
</file>