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USER\Downloads\"/>
    </mc:Choice>
  </mc:AlternateContent>
  <xr:revisionPtr revIDLastSave="0" documentId="8_{1EEF742B-08FB-4E2E-9081-4A05DB6A0B0A}" xr6:coauthVersionLast="47" xr6:coauthVersionMax="47" xr10:uidLastSave="{00000000-0000-0000-0000-000000000000}"/>
  <bookViews>
    <workbookView xWindow="-108" yWindow="-108" windowWidth="23256" windowHeight="12576" xr2:uid="{00000000-000D-0000-FFFF-FFFF00000000}"/>
  </bookViews>
  <sheets>
    <sheet name="FO-IN-08" sheetId="1" r:id="rId1"/>
    <sheet name="Instructivo" sheetId="5" r:id="rId2"/>
    <sheet name="Control" sheetId="6" r:id="rId3"/>
  </sheets>
  <definedNames>
    <definedName name="_xlnm.Print_Area" localSheetId="0">'FO-IN-08'!$A$1:$AE$179</definedName>
    <definedName name="_xlnm.Print_Area" localSheetId="1">Instructivo!$A$1:$AE$179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5" i="1" l="1"/>
  <c r="AC126" i="1" l="1"/>
  <c r="AC125" i="1"/>
  <c r="AC124" i="1"/>
  <c r="AC123" i="1"/>
  <c r="Z126" i="1"/>
  <c r="Z125" i="1"/>
  <c r="Z124" i="1"/>
  <c r="Z123" i="1"/>
  <c r="W125" i="1"/>
  <c r="W123" i="1"/>
  <c r="AC95" i="1"/>
  <c r="AC92" i="1"/>
  <c r="Z92" i="1"/>
  <c r="W95" i="1"/>
  <c r="W94" i="1"/>
  <c r="W93" i="1"/>
  <c r="W92" i="1"/>
  <c r="Z127" i="1" l="1"/>
  <c r="Z128" i="1" s="1"/>
  <c r="Z129" i="1" s="1"/>
  <c r="AC127" i="1"/>
  <c r="AC128" i="1" s="1"/>
  <c r="AC129" i="1" s="1"/>
  <c r="Z95" i="1"/>
  <c r="Z94" i="1"/>
  <c r="Z93" i="1"/>
  <c r="W96" i="1"/>
  <c r="AC94" i="1"/>
  <c r="AC93" i="1"/>
  <c r="W126" i="1"/>
  <c r="W124" i="1"/>
  <c r="W127" i="1" l="1"/>
  <c r="W128" i="1" s="1"/>
  <c r="W129" i="1" s="1"/>
  <c r="Z96" i="1"/>
  <c r="Z97" i="1" s="1"/>
  <c r="Z98" i="1" s="1"/>
  <c r="Z99" i="1" s="1"/>
  <c r="Z134" i="1"/>
  <c r="Z130" i="1"/>
  <c r="AC130" i="1"/>
  <c r="AC134" i="1"/>
  <c r="W97" i="1"/>
  <c r="W98" i="1" s="1"/>
  <c r="AC96" i="1"/>
  <c r="T150" i="1"/>
  <c r="N150" i="1"/>
  <c r="W134" i="1" l="1"/>
  <c r="W130" i="1"/>
  <c r="W100" i="1"/>
  <c r="W103" i="1"/>
  <c r="W99" i="1"/>
  <c r="AC97" i="1"/>
  <c r="AC98" i="1" s="1"/>
  <c r="Z103" i="1"/>
  <c r="Z102" i="1"/>
  <c r="Z100" i="1"/>
  <c r="W102" i="1"/>
  <c r="Z133" i="1"/>
  <c r="Z131" i="1"/>
  <c r="Z132" i="1"/>
  <c r="W101" i="1"/>
  <c r="W133" i="1"/>
  <c r="W132" i="1"/>
  <c r="W131" i="1"/>
  <c r="W135" i="1" l="1"/>
  <c r="W138" i="1" s="1"/>
  <c r="W139" i="1" s="1"/>
  <c r="AC99" i="1"/>
  <c r="AC103" i="1"/>
  <c r="AC102" i="1"/>
  <c r="AC101" i="1"/>
  <c r="AC100" i="1"/>
  <c r="Z135" i="1"/>
  <c r="Z138" i="1" s="1"/>
  <c r="AC132" i="1"/>
  <c r="AC133" i="1"/>
  <c r="AC131" i="1"/>
  <c r="W104" i="1"/>
  <c r="AC135" i="1" l="1"/>
  <c r="AC138" i="1" s="1"/>
  <c r="AC139" i="1" s="1"/>
  <c r="AC104" i="1"/>
  <c r="AC107" i="1" s="1"/>
  <c r="AC108" i="1" s="1"/>
  <c r="Z139" i="1"/>
  <c r="W107" i="1"/>
  <c r="W108" i="1" s="1"/>
  <c r="Z101" i="1"/>
  <c r="Z104" i="1" s="1"/>
  <c r="Z107" i="1" s="1"/>
  <c r="W5" i="5" l="1"/>
  <c r="F5" i="5"/>
  <c r="B5" i="5"/>
  <c r="B3" i="5"/>
  <c r="F5" i="1"/>
  <c r="B5" i="1"/>
  <c r="B3" i="1"/>
  <c r="C140" i="1"/>
  <c r="AG95" i="1"/>
  <c r="AG94" i="1"/>
  <c r="AG93" i="1"/>
  <c r="Z108" i="1" l="1"/>
</calcChain>
</file>

<file path=xl/sharedStrings.xml><?xml version="1.0" encoding="utf-8"?>
<sst xmlns="http://schemas.openxmlformats.org/spreadsheetml/2006/main" count="606" uniqueCount="255">
  <si>
    <t>FORMATO</t>
  </si>
  <si>
    <t>CÓDIGO</t>
  </si>
  <si>
    <t>PROCESO</t>
  </si>
  <si>
    <t>VERSIÓN</t>
  </si>
  <si>
    <t>SUBDIRECCIÓN GENERAL DE INFRAESTRUCTURA</t>
  </si>
  <si>
    <t>SUBDIRECCIÓN TÉCNICA DE</t>
  </si>
  <si>
    <t>OBJETO DEL CONTRATO</t>
  </si>
  <si>
    <t>(Indique el objeto del contrato de ejecución suscrito)</t>
  </si>
  <si>
    <t>INTERVENTOR</t>
  </si>
  <si>
    <t>NIT</t>
  </si>
  <si>
    <t>(Escriba el nombre o razón social del Interventor)</t>
  </si>
  <si>
    <t>(Escriba el NIT del Interventor)</t>
  </si>
  <si>
    <t>SUPERVISOR IDU</t>
  </si>
  <si>
    <t>PROFESIONAL DE APOYO TÉCNICO IDU</t>
  </si>
  <si>
    <t>FECHA DE INICIACIÓN DEL CONTRATO</t>
  </si>
  <si>
    <t>DE</t>
  </si>
  <si>
    <t>(Día)</t>
  </si>
  <si>
    <t>(Mes)</t>
  </si>
  <si>
    <t>(Año)</t>
  </si>
  <si>
    <t>VALOR INICIAL DEL CONTRATO</t>
  </si>
  <si>
    <t>(Indique en este espacio el valor Inicial del contrato en números)</t>
  </si>
  <si>
    <t>días del mes de</t>
  </si>
  <si>
    <t>de</t>
  </si>
  <si>
    <t>(Día en letras)</t>
  </si>
  <si>
    <t>(Día en números)</t>
  </si>
  <si>
    <t>(Mes en que se firma el acta)</t>
  </si>
  <si>
    <t>(Año de firma del acta)</t>
  </si>
  <si>
    <t>(Firma)</t>
  </si>
  <si>
    <t xml:space="preserve"> </t>
  </si>
  <si>
    <t>Representante Legal del Interventor</t>
  </si>
  <si>
    <t>Nombre de la firma Interventora</t>
  </si>
  <si>
    <t>Validado por</t>
  </si>
  <si>
    <t>Aprobado por</t>
  </si>
  <si>
    <t>EJECUCIÓN DEL SUBSISTEMA VIAL</t>
  </si>
  <si>
    <t>EJECUCIÓN DEL SUBSISTEMA DE TRANSPORTE</t>
  </si>
  <si>
    <t>Versión</t>
  </si>
  <si>
    <t>Fecha</t>
  </si>
  <si>
    <t>Descripción Modificación</t>
  </si>
  <si>
    <t xml:space="preserve">Folios </t>
  </si>
  <si>
    <t>INFRAESTRUCTURA</t>
  </si>
  <si>
    <t>CONSTRUCCIONES</t>
  </si>
  <si>
    <t>CONVENIO ASOCIADO</t>
  </si>
  <si>
    <t>CONSTRUCCIÓN</t>
  </si>
  <si>
    <t>CONTRATISTA</t>
  </si>
  <si>
    <t xml:space="preserve">(Escriba el nombre o razón social del contratista de obra </t>
  </si>
  <si>
    <t>CONSECUTIVO ESP No.</t>
  </si>
  <si>
    <t>(Escriba el nombre del  funcionario designado como supervisor IDU del Contrato)</t>
  </si>
  <si>
    <t>(Escriba el nombre del profesional designado por el IDU, como Apoyo Técnico para la supervisión del contrato)</t>
  </si>
  <si>
    <t>VALOR ACTUAL DEL CONTRATO</t>
  </si>
  <si>
    <t>(Indique en este espacio el valor actual del contrato en números)</t>
  </si>
  <si>
    <t>En Bogotá D.C ; a los</t>
  </si>
  <si>
    <t>días del mes</t>
  </si>
  <si>
    <t>(Indique el día en que se efectúa la reunión en letras y números)</t>
  </si>
  <si>
    <t>c.c.</t>
  </si>
  <si>
    <t>(Escriba el nombre completo del representante legal de la Interventoría)</t>
  </si>
  <si>
    <t>(Indique el año en que se efectúa la reunión)</t>
  </si>
  <si>
    <t>(Indique el mes en que se efectúa la reunión)</t>
  </si>
  <si>
    <t>(Escriba el nombre completo del representante legal del contratista)</t>
  </si>
  <si>
    <t>Localización de las obras</t>
  </si>
  <si>
    <t>CIV</t>
  </si>
  <si>
    <t>Localidad</t>
  </si>
  <si>
    <t>(diligenciar para todo tipo de obra)</t>
  </si>
  <si>
    <t>(diligenciar para tramos viales. Dirección sí es puntual)</t>
  </si>
  <si>
    <t>(diligenciar listado de CIV para este tramo)</t>
  </si>
  <si>
    <t>Ítem</t>
  </si>
  <si>
    <t>Unidad</t>
  </si>
  <si>
    <t>Cantidad</t>
  </si>
  <si>
    <t>Valor Unitario</t>
  </si>
  <si>
    <t>Valor Total</t>
  </si>
  <si>
    <t>A. ANTECEDENTES</t>
  </si>
  <si>
    <r>
      <t xml:space="preserve">Tramo </t>
    </r>
    <r>
      <rPr>
        <b/>
        <sz val="8"/>
        <rFont val="Arial"/>
        <family val="2"/>
      </rPr>
      <t>(Vía, desde-hasta)</t>
    </r>
  </si>
  <si>
    <t>Representante Legal del Contratista</t>
  </si>
  <si>
    <t>Nombre de la firma Contratista</t>
  </si>
  <si>
    <t>PARCIAL</t>
  </si>
  <si>
    <t>FINAL</t>
  </si>
  <si>
    <t>Nombre de la ESP o TIC</t>
  </si>
  <si>
    <t>PLAZO DE EJECUCIÓN DEL CONTRATO</t>
  </si>
  <si>
    <t>(Indique en este espacio el plazo de ejecución en  días o de meses del contrato)</t>
  </si>
  <si>
    <t>CONTRATO ADICIONAL No.</t>
  </si>
  <si>
    <t>TIEMPO (Días calendario)</t>
  </si>
  <si>
    <t>ACTAS No.</t>
  </si>
  <si>
    <t>C.  SUSPENSIÓN Y AMPLIACIONES DE SUSPENSIÓN (RELACIONADAS CON REDES DE SERVICIOS PÚBLICOS)</t>
  </si>
  <si>
    <t>VALOR ($)</t>
  </si>
  <si>
    <t>D. VALOR DE ADICIONES</t>
  </si>
  <si>
    <t>representante legal del contratista y</t>
  </si>
  <si>
    <t>representante legal de la interventoría; con</t>
  </si>
  <si>
    <t>se reunieron:</t>
  </si>
  <si>
    <t>Valor Total Obras a cargo ESP</t>
  </si>
  <si>
    <t xml:space="preserve">VALORES ACUMULADOS </t>
  </si>
  <si>
    <t>F. VALOR OBRAS EJECUTADAS A CARGO DE LA ESP</t>
  </si>
  <si>
    <t>Clase de documento</t>
  </si>
  <si>
    <t>Descripción</t>
  </si>
  <si>
    <t>No. de Folios a Entregar</t>
  </si>
  <si>
    <t>E. VALOR OBRAS EJECUTADAS A CARGO DEL IDU</t>
  </si>
  <si>
    <t>Acta N°.</t>
  </si>
  <si>
    <t>Otra ¿Cuál?</t>
  </si>
  <si>
    <r>
      <t xml:space="preserve">Nota: </t>
    </r>
    <r>
      <rPr>
        <sz val="9"/>
        <rFont val="Arial"/>
        <family val="2"/>
      </rPr>
      <t>La información contenida en este formato, deberá ser reportada y validada por los responsables asignados para ejercer el seguimiento y control en cada una de las etapas del proyecto, de acuerdo con lo establecido en términos contractuales y en especial con el Manual de Interventoría de la entidad vigente.</t>
    </r>
  </si>
  <si>
    <t>Descripción del Ítem</t>
  </si>
  <si>
    <t>Valor Total Maniobras</t>
  </si>
  <si>
    <t>Seleccione la Direción Técnica responsable de la supervisión del contrato.</t>
  </si>
  <si>
    <t>Seleccione la Subdirección Técnica responsable de la supervisión del contrato.</t>
  </si>
  <si>
    <t>Escriba en este espacio el número de contrato suscrito en el formato IDU-XXX-Año.</t>
  </si>
  <si>
    <t>Marque con una (x) si el acta de recibo es parcial.</t>
  </si>
  <si>
    <t>Marque con una (x) si el acta de recibo es la final.</t>
  </si>
  <si>
    <t>Escriba exactamente el objeto del contrato suscrito.</t>
  </si>
  <si>
    <t>Escriba el nombre o razón social del interventor, de acuerdo con lo establecido en el contrato.</t>
  </si>
  <si>
    <t>Escriba el NIT del interventor, de acuerdo con lo establecido en el contrato.</t>
  </si>
  <si>
    <t>Escriba el nombre del  funcionario designado como supervisor IDU del contrato.</t>
  </si>
  <si>
    <t xml:space="preserve">Escriba el nombre del profesional designado por el IDU, como Apoyo Técnico para la supervisión del contrato.  </t>
  </si>
  <si>
    <t>Escriba el  nombre del delegado asignado por la empresa de servicios públicos para realizar el acompañamiento del proyecto.</t>
  </si>
  <si>
    <t>Escriba en este espacio el plazo de ejecución en días o de meses del contrato.</t>
  </si>
  <si>
    <t>Escriba  el  día en que se inició el contrato.</t>
  </si>
  <si>
    <t>Escriba  el  mes en que se inició el contrato.</t>
  </si>
  <si>
    <t>Escriba  el  año en que se inició el contrato.</t>
  </si>
  <si>
    <t>Escriba el número de contrato por el cual se estableció la prorroga.</t>
  </si>
  <si>
    <t>Escriba en días calendario, el tiempo de la prorroga relacionada.</t>
  </si>
  <si>
    <t>Escriba el número de las actas con las cuales se realizaron las suspensiones y ampliaciones al contrato.</t>
  </si>
  <si>
    <t>Indique en este espacio, el valor Inicial del contrato en números.</t>
  </si>
  <si>
    <t>Escriba el número de contrato por el cual se estableció la adición.</t>
  </si>
  <si>
    <t>Escriba el valor de la adición correspondiente.</t>
  </si>
  <si>
    <t>Indique en este espacio, el valor actual del contrato en números.</t>
  </si>
  <si>
    <t>Indique en este espacio el día en que se efectúa  la reunión, en letras.</t>
  </si>
  <si>
    <t>Indique en este espacio el día en que se efectúa  la reunión, en números.</t>
  </si>
  <si>
    <t>Indique el mes en el cual se efectúa la reunión.</t>
  </si>
  <si>
    <t>Escriba el nombre completo del representante legal del contratista.</t>
  </si>
  <si>
    <t>Escriba el número de cédula de ciudadanía del contratista.</t>
  </si>
  <si>
    <t>Escriba en lugar de expedición de la cédula de ciudadanía del contratista.</t>
  </si>
  <si>
    <t>Escriba el nombre completo del representante legal de la interventoría.</t>
  </si>
  <si>
    <t>Escriba el número de cédula de ciudadanía del interventor.</t>
  </si>
  <si>
    <t>Escriba en lugar de expedición de la cédula de ciudadanía del interventor.</t>
  </si>
  <si>
    <t>Diligenciar listado de CIV para este tramo.</t>
  </si>
  <si>
    <t>Identifique el tramo vial o la dirección puntual del proyecto.</t>
  </si>
  <si>
    <t>Escriba la unidad de medida en que se maneja el ítem.</t>
  </si>
  <si>
    <t>El formato automáticamente procesa el resultado del producto de la cantidad por el valor unitario.</t>
  </si>
  <si>
    <t>Escriba el valor correspondiente al porcentaje de AIU que debe aplicarse en el contrato.</t>
  </si>
  <si>
    <t>Escriba la fecha del acta de recibo por parte de la ESP.</t>
  </si>
  <si>
    <t>Escriba el número de acta en caso de existir varias actas parciales de recibo por parte de la ESP.</t>
  </si>
  <si>
    <t>Escriba valor total de las obras a cargo de la ESP, según el acta de recibo parcial por parte de la ESP.</t>
  </si>
  <si>
    <t>Escriba el valor total de las maniobras según constancia de ejecución y/o maniobras registradas en actas de recibo parcial por parte de la ESP.</t>
  </si>
  <si>
    <t>Escriba la clase de documentos que se anexan, ejemplo: Planos de diseño definitivos, Modificados en Vn.</t>
  </si>
  <si>
    <t>Haga una descripción de cada uno de los documentos relacionados. Indicar cuales fueron los planos que se modificaron a solicitud de la ESP o PRST.</t>
  </si>
  <si>
    <t>Escriba el N° de folios que se adjunta en cada documento; o N° de Planos.</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</si>
  <si>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</si>
  <si>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</si>
  <si>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</si>
  <si>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</si>
  <si>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representante legal del contratista.</t>
  </si>
  <si>
    <t>Escriba los nombres y apellidos completos del representante legal del contratista.</t>
  </si>
  <si>
    <t>Deje este espacio libre para la firma del representante legal de la interventoría.</t>
  </si>
  <si>
    <t>CONDICIONES INICIALES ACTA DE COMPETENCIAS</t>
  </si>
  <si>
    <t>Modificaciones</t>
  </si>
  <si>
    <t>Presente Acta</t>
  </si>
  <si>
    <t>Acumuladas</t>
  </si>
  <si>
    <t>+ -</t>
  </si>
  <si>
    <t>Valor</t>
  </si>
  <si>
    <t>Escriba  el  día a la fecha de suscripción del acta en la que se proyecta terminación del contrato.</t>
  </si>
  <si>
    <t>Escriba  el  mes a la fecha de suscripción del acta en la que se proyecta terminación del contrato.</t>
  </si>
  <si>
    <t>Escriba  el  año a la fecha de suscripción del acta en la que se proyecta terminación del contrato.</t>
  </si>
  <si>
    <t>Escriba el correspondiente número del consecutivo del acta de recibo de obra que se esta realizando con la Empresa de Servicios Públicos ESP.</t>
  </si>
  <si>
    <t>CONSERVACIÓN</t>
  </si>
  <si>
    <t>CONSERVACIÓN DEL SUBSISTEMA VIAL</t>
  </si>
  <si>
    <t>CONSERVACIÓN DEL SUBSISTEMA DE TRANSPORTE</t>
  </si>
  <si>
    <t>EAAB ESP</t>
  </si>
  <si>
    <t>ETB S.A.ESP</t>
  </si>
  <si>
    <t>COLOMBIA TELECOMUNICACIONES S.A. ESP</t>
  </si>
  <si>
    <t>VANTI S.A. ESP</t>
  </si>
  <si>
    <t>EMPRESA DE SERVICIOS PÚBLICOS</t>
  </si>
  <si>
    <t>Seleccione la empresa</t>
  </si>
  <si>
    <t>SUBTOTAL COSTO DIRECTO OBRAS PARA REDES</t>
  </si>
  <si>
    <t>AIU</t>
  </si>
  <si>
    <t>SUBTOTAL COSTO DIRECTO OBRAS PARA REDES + AIU</t>
  </si>
  <si>
    <t>COMPONENTE SOCIAL RED  (SI APLICA)</t>
  </si>
  <si>
    <t>COMPONENTE ARQUEOLOGÍA RED (SI APLICA)</t>
  </si>
  <si>
    <t>COMPONENTE PMT RED (SI APLICA)</t>
  </si>
  <si>
    <t>COMPONENTE DISEÑOS RED (SI APLICA)</t>
  </si>
  <si>
    <t>COMPONENTE INTERVENTORÍA DISEÑOS RED (SI APLICA)</t>
  </si>
  <si>
    <t>COMPONENTE INTERVENTORÍA OBRA RED (SI APLICA)</t>
  </si>
  <si>
    <t>VALOR AJUSTES RED (SI APLICA)</t>
  </si>
  <si>
    <t>(Escriba el NIT del Contratista)</t>
  </si>
  <si>
    <t>Escriba el NIT del contratista, , de acuerdo con lo establecido en el contrato.</t>
  </si>
  <si>
    <t>Escriba el nombre o razón social del contratista, de acuerdo con lo establecido en el contrato.</t>
  </si>
  <si>
    <t>Escriba el número de item correspondiente según la propuesta.</t>
  </si>
  <si>
    <t>Escriba el valor de cada uno de los items relacionados.</t>
  </si>
  <si>
    <t>Haga una breve descripción de cada uno de los ítems relacionados.</t>
  </si>
  <si>
    <t>El formato automáticamente procesa el resultado del producto del costo directo por el % AIU.</t>
  </si>
  <si>
    <t>Escriba el porcentaje correspondiente al componente.</t>
  </si>
  <si>
    <t>G. RESUMEN DE ACTAS DE RECIBO PARCIAL DE OBRA POR PARTE DE LA EMPRESA 
(Aplica en el evento de haberse suscrito actas parciales)</t>
  </si>
  <si>
    <t>H. DOCUMENTOS ANEXOS</t>
  </si>
  <si>
    <t>VALOR TOTAL DE LAS OBRAS RED A CARGO DEL IDU</t>
  </si>
  <si>
    <t>VALOR TOTAL DE LAS OBRAS RED A CARGO DE LA ESP O TIC</t>
  </si>
  <si>
    <t xml:space="preserve">El formato automáticamente procesa el resultado arrojando los valores acumulados </t>
  </si>
  <si>
    <t>El formato automáticamente procesa el resultado.</t>
  </si>
  <si>
    <t>DIRECCIÓN TÉCNICA DE</t>
  </si>
  <si>
    <t>Escriba la cantidad ejecutada en la presente acta</t>
  </si>
  <si>
    <t>Escriba la cantidad correspondiente a las condiciones inciales del acta de competencias.</t>
  </si>
  <si>
    <t>Escriba la cantidad acumulada incluyendo la presente acta</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</si>
  <si>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</si>
  <si>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</si>
  <si>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Revisado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</si>
  <si>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</si>
  <si>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</si>
  <si>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ENEL COLOMBIA S.A. ESP</t>
  </si>
  <si>
    <t>SUBTOTAL COSTO DIRECTO OBRAS RED + AIU + COMPONENTES RED + AJUSTES RED</t>
  </si>
  <si>
    <t>DELEGADO CONTRATO ESP</t>
  </si>
  <si>
    <t>(Escriba el nombre completo del delegado de la empresa de servicios públicos para el contrato)</t>
  </si>
  <si>
    <t>Se anexan los siguientes documentos, debidamente diligenciados y firmados por el contratista e interventor:</t>
  </si>
  <si>
    <t>Escriba en días calendario, el tiempo de la prórroga relacionada.</t>
  </si>
  <si>
    <r>
      <rPr>
        <b/>
        <sz val="9"/>
        <rFont val="Arial"/>
        <family val="2"/>
      </rPr>
      <t>Nota</t>
    </r>
    <r>
      <rPr>
        <sz val="9"/>
        <rFont val="Arial"/>
        <family val="2"/>
      </rPr>
      <t>: Si un contrato tiene varias fuentes de financiación, se deberá repetir el cuadro del Titulo E y F para cada fuente de financiación.</t>
    </r>
  </si>
  <si>
    <t>COMPONENTE AMBIENTAL Y SST RED  (SI APLICA)</t>
  </si>
  <si>
    <t>Para constancia de lo anterior, se firma la presente acta bajo la responsabilidad expresa de los que intervienen en ella, de  conformidad  con las funciones  desempeñadas por cada uno de los mismos, de acuerdo con el manual de interventoría e instructivo de este formato, en Bogotá, D.C., a los</t>
  </si>
  <si>
    <t>Escriba No. y año de firma del Convenio vigente (Si aplica).</t>
  </si>
  <si>
    <t>Seleccione la Empresa de Servicios Públicos o TIC, con la cual se suscribe la presente acta de recibo de obra para redes de servicios público. Si es otra empresa indicar cual es.</t>
  </si>
  <si>
    <t>Indique el año en el cual se efectúa la reunión.</t>
  </si>
  <si>
    <t>el fin de hacer la entrega por parte del contratista y el recibo por parte de la interventoría de las obras para redes ejecutadas, o derivadas de estas.</t>
  </si>
  <si>
    <t>Indique si fueron mayores o menores cantidades</t>
  </si>
  <si>
    <t>El formato automáticamente procesa el resultado de la suma del valor total de los Ítems a costo directo.</t>
  </si>
  <si>
    <t>El formato automáticamente procesa el resultado de la suma de los costos directos + AIU.</t>
  </si>
  <si>
    <t>El formato automáticamente procesa el resultado del valor calculado en pesos para el componente.</t>
  </si>
  <si>
    <t>El formato automáticamente procesa el resultado de la suma del subtotal costo directo obras red+AIU+componentes red+ajustes red.</t>
  </si>
  <si>
    <t>El formato automáticamente procesa el resultado arrojando el valor estimado de las obras red a cargo del IDU.</t>
  </si>
  <si>
    <t>Escriba el valor en pesos correspondiente al componente.</t>
  </si>
  <si>
    <t>Escriba el nombre de la localidad en donde se stá llevando a cabo el contrato.</t>
  </si>
  <si>
    <t>Nota 1: este cuadro debe repetirse cuantas veces sea necesario según frentes y/o tramos y según vigencia de los recursos por anualidad y por etapa de proyecto en caso de requerirse.
Nota 2: Redondear los porcentajes a 4 decimales y valores totales cerrados al peso.</t>
  </si>
  <si>
    <t>El formato automáticamente procesa el resultado de la suma del valor total de las maniobras.</t>
  </si>
  <si>
    <t>en consecuencia, los representantes del Contratista hacen entrega real y efectiva a los representantes de la Interventoría.</t>
  </si>
  <si>
    <t>El formato automáticamente procesa el resultado del valor calculado en pesos para ajustes red.</t>
  </si>
  <si>
    <t>CONTRATO No.</t>
  </si>
  <si>
    <t>ACTA No.</t>
  </si>
  <si>
    <t>Escriba el número consecutivo interno asignado al acta por el contrato o proyecto.</t>
  </si>
  <si>
    <t>Escriba los nombres y apellidos completos del representante legal del interventor.</t>
  </si>
  <si>
    <t>El formato automáticamente procesa el resultado arrojando el valor total obras red a cargo de la ESP o TIC.</t>
  </si>
  <si>
    <t>Escriba el nombre de la localidad en donde se está llevando a cabo el contrato.</t>
  </si>
  <si>
    <r>
      <t xml:space="preserve">Nombre de la firma Interventora </t>
    </r>
    <r>
      <rPr>
        <sz val="7"/>
        <color rgb="FF0000CC"/>
        <rFont val="Arial"/>
        <family val="2"/>
      </rPr>
      <t>Escriba en este espacio 
el nombre de la firma interventora.</t>
    </r>
  </si>
  <si>
    <r>
      <t>Nombre de la firma Contratista</t>
    </r>
    <r>
      <rPr>
        <sz val="8"/>
        <color rgb="FF0000CC"/>
        <rFont val="Arial"/>
        <family val="2"/>
      </rPr>
      <t xml:space="preserve"> </t>
    </r>
    <r>
      <rPr>
        <sz val="7"/>
        <color rgb="FF0000CC"/>
        <rFont val="Arial"/>
        <family val="2"/>
      </rPr>
      <t>Escriba en este espacio 
el nombre de la firma contratista.</t>
    </r>
  </si>
  <si>
    <t>FECHA DE TERMINACIÓN ACTUAL DEL CONTRATO</t>
  </si>
  <si>
    <t xml:space="preserve">Realizada la inspección total de la obra, la interventoría constató que a la fecha los trabajos terminados se encontraron ejecutados a entera satisfacción de acuerdo con lo establecido en el contrato de obra </t>
  </si>
  <si>
    <t>y con los planos de diseños definitivos y especificaciones de la Empresa</t>
  </si>
  <si>
    <t>Realizada la inspección total de la obra, la interventoría constató que a la fecha los trabajos terminados se encontraron ejecutados a entera satisfacción de acuerdo con lo establecido en el contrato de obra</t>
  </si>
  <si>
    <t>Indique la Empresa de Servicios Públicos, con la cual se suscribe la presente acta.</t>
  </si>
  <si>
    <t>Nota 1: Este cuadro debe repetirse cuantas veces sea necesario según frentes y/o tramos y/o tipo y según vigencia de los recursos por anualidad y por etapa de proyecto en caso de requerirse.
Nota 2: Redondear los porcentajes a 4 decimales y valores totales cerrados al peso.</t>
  </si>
  <si>
    <t>B.  PRÓRROGAS (RELACIONADAS CON REDES DE SERVICIOS PÚBLICOS)</t>
  </si>
  <si>
    <t>Se realiza actualización del formato en lo relacionado al desglose de los componentes técnicos para la definición de competencias, cambio del área dueña del documento pasando de SGDU a OCIT, y otros ajustes de forma dentro del formato.</t>
  </si>
  <si>
    <t>2.0</t>
  </si>
  <si>
    <t xml:space="preserve">Se actualiza el formato con las siguientes modificaciones: en el literal E. y F., al cuadro se titula "Condiciones Iniciales Acta de Competencias", adicionandose más información en relación a las "Modificaciones" (subdividiendo 3 factores), Así como para las Actas Parciales y la Acumulada, esto con el proposito de manejar un solo documento que consolide la información.  </t>
  </si>
  <si>
    <t>1.0</t>
  </si>
  <si>
    <t>Versión inicial del documento formato "FO-IN-08 Acta de Recibo de Obras para Redes de Servicios Públicos".</t>
  </si>
  <si>
    <t xml:space="preserve">Daniel Eduardo Reino Avilez, OCIT / Habib Leonardo Mejia Rivera, DTC / Jairo Humberto Castellanos Parra, OCIT / Julian Leandro Guzman Rodriguez, SGI / Luisa Fernanda Vargas Ospina, DTC / Maicol Douglas Perez Llanos, OCIT / Oscar Fernando Quitian Ruiz, OCIT / Roberto Carlos Aleman Lopez, OAP / Sandra Julia Bolanos Calderon, SGI / William Hernan Rodriguez Castellanos, OCIT / </t>
  </si>
  <si>
    <t xml:space="preserve">Sandra Milena Del Pilar Rueda Ochoa, OAP Validado el 2022-11-03
</t>
  </si>
  <si>
    <t xml:space="preserve">Meliza Marulanda, DTC Director Técnica de ConstruccionesRevisado el 2022-11-03
</t>
  </si>
  <si>
    <t xml:space="preserve">William Orlando Luzardo Triana, OCIT Aprobado el 2022-11-08
</t>
  </si>
  <si>
    <t>Se actualiza el formato en lo relacionado con la aclaración de la definición del componente de interventoría de obra red en los literales E y F, siendo así que se reorganizaron las celdas utilizadas para definir su valor, así mismo, se realizaron otros ajustes de forma dentro del documento.</t>
  </si>
  <si>
    <t>ACTA DE RECIBO DE OBRAS PARA REDES DE SERVICIOS PUBLICOS</t>
  </si>
  <si>
    <t>FO-IN-08</t>
  </si>
  <si>
    <t>Gestión Interinstitucional</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</si>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</sst>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 #,##0.00_);_(&quot;$&quot;\ * \(#,##0.00\);_(&quot;$&quot;\ * &quot;-&quot;??_);_(@_)"/>
    <numFmt numFmtId="165" formatCode="_(* #,##0.00_);_(* \(#,##0.00\);_(* &quot;-&quot;??_);_(@_)"/>
    <numFmt numFmtId="166" formatCode="_ &quot;$&quot;\ * #,##0.00_ ;_ &quot;$&quot;\ * \-#,##0.00_ ;_ &quot;$&quot;\ * &quot;-&quot;??_ ;_ @_ "/>
    <numFmt numFmtId="167" formatCode="[$$-2C0A]#,##0"/>
    <numFmt numFmtId="168" formatCode="&quot;( &quot;0&quot; )&quot;"/>
    <numFmt numFmtId="169" formatCode="&quot;(Nombre)   &quot;@"/>
    <numFmt numFmtId="170" formatCode="&quot;$&quot;\ #,##0.00"/>
    <numFmt numFmtId="171" formatCode="&quot;$&quot;\ #,##0"/>
    <numFmt numFmtId="172" formatCode="0;;;@"/>
    <numFmt numFmtId="173" formatCode="0.0000%"/>
  </numFmts>
  <fonts count="46" x14ac:knownFonts="1">
    <font>
      <sz val="11"/>
      <color theme="1"/>
      <name val="Calibri"/>
      <family val="2"/>
      <scheme val="minor"/>
    </font>
    <font>
      <sz val="8"/>
      <name val="Arial"/>
      <family val="2"/>
    </font>
    <font>
      <b/>
      <sz val="9"/>
      <name val="Arial"/>
      <family val="2"/>
    </font>
    <font>
      <sz val="9"/>
      <name val="Arial"/>
      <family val="2"/>
    </font>
    <font>
      <b/>
      <sz val="10"/>
      <name val="Arial"/>
      <family val="2"/>
    </font>
    <font>
      <sz val="10"/>
      <name val="Arial"/>
      <family val="2"/>
    </font>
    <font>
      <sz val="5"/>
      <name val="Arial"/>
      <family val="2"/>
    </font>
    <font>
      <sz val="10"/>
      <color indexed="12"/>
      <name val="Arial"/>
      <family val="2"/>
    </font>
    <font>
      <b/>
      <sz val="8"/>
      <name val="Arial"/>
      <family val="2"/>
    </font>
    <font>
      <b/>
      <sz val="6"/>
      <name val="Arial"/>
      <family val="2"/>
    </font>
    <font>
      <sz val="6"/>
      <name val="Arial"/>
      <family val="2"/>
    </font>
    <font>
      <b/>
      <sz val="9"/>
      <name val="Segoe UI Black"/>
      <family val="2"/>
      <charset val="1"/>
    </font>
    <font>
      <sz val="8"/>
      <name val="Arial"/>
      <family val="2"/>
      <charset val="1"/>
    </font>
    <font>
      <sz val="9"/>
      <name val="Arial"/>
      <family val="2"/>
      <charset val="1"/>
    </font>
    <font>
      <sz val="10"/>
      <name val="Arial"/>
      <family val="2"/>
      <charset val="1"/>
    </font>
    <font>
      <b/>
      <sz val="10"/>
      <name val="Segoe UI Black"/>
      <family val="2"/>
      <charset val="1"/>
    </font>
    <font>
      <b/>
      <sz val="12"/>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1"/>
      <color theme="1"/>
      <name val="Calibri"/>
      <family val="2"/>
      <scheme val="minor"/>
    </font>
    <font>
      <sz val="11"/>
      <color theme="1"/>
      <name val="Calibri"/>
      <family val="2"/>
    </font>
    <font>
      <sz val="10"/>
      <color theme="1"/>
      <name val="Arial"/>
      <family val="2"/>
    </font>
    <font>
      <sz val="9"/>
      <color theme="1"/>
      <name val="Arial"/>
      <family val="2"/>
    </font>
    <font>
      <sz val="5"/>
      <color theme="1"/>
      <name val="Arial"/>
      <family val="2"/>
    </font>
    <font>
      <b/>
      <strike/>
      <sz val="9"/>
      <color rgb="FFFF0000"/>
      <name val="Arial"/>
      <family val="2"/>
    </font>
    <font>
      <strike/>
      <sz val="10"/>
      <color rgb="FFFF0000"/>
      <name val="Arial"/>
      <family val="2"/>
    </font>
    <font>
      <strike/>
      <sz val="5"/>
      <color rgb="FFFF0000"/>
      <name val="Arial"/>
      <family val="2"/>
    </font>
    <font>
      <sz val="10"/>
      <color rgb="FFFF0000"/>
      <name val="Arial"/>
      <family val="2"/>
    </font>
    <font>
      <sz val="5"/>
      <color rgb="FFFF0000"/>
      <name val="Arial"/>
      <family val="2"/>
    </font>
    <font>
      <b/>
      <sz val="9"/>
      <color rgb="FFFF0000"/>
      <name val="Arial"/>
      <family val="2"/>
    </font>
    <font>
      <sz val="7"/>
      <color rgb="FF0000FF"/>
      <name val="Arial"/>
      <family val="2"/>
    </font>
    <font>
      <b/>
      <sz val="9"/>
      <color theme="1"/>
      <name val="Arial"/>
      <family val="2"/>
    </font>
    <font>
      <sz val="11"/>
      <color theme="1"/>
      <name val="Arial"/>
      <family val="2"/>
    </font>
    <font>
      <sz val="8"/>
      <color rgb="FF0033CC"/>
      <name val="Arial"/>
      <family val="2"/>
    </font>
    <font>
      <sz val="7"/>
      <color rgb="FF0000CC"/>
      <name val="Arial"/>
      <family val="2"/>
    </font>
    <font>
      <sz val="6"/>
      <color rgb="FF0000CC"/>
      <name val="Arial"/>
      <family val="2"/>
    </font>
    <font>
      <sz val="9"/>
      <color rgb="FF0000CC"/>
      <name val="Arial"/>
      <family val="2"/>
    </font>
    <font>
      <sz val="14"/>
      <color rgb="FF0000FF"/>
      <name val="Arial"/>
      <family val="2"/>
      <charset val="1"/>
    </font>
    <font>
      <sz val="10"/>
      <color rgb="FF263238"/>
      <name val="Arial"/>
      <family val="2"/>
    </font>
    <font>
      <b/>
      <sz val="9"/>
      <color rgb="FF0000CC"/>
      <name val="Arial"/>
      <family val="2"/>
    </font>
    <font>
      <sz val="8"/>
      <color rgb="FF0000CC"/>
      <name val="Arial"/>
      <family val="2"/>
    </font>
    <font>
      <sz val="9"/>
      <color rgb="FFFF0000"/>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rgb="FFC0C0C0"/>
      </patternFill>
    </fill>
    <fill>
      <patternFill patternType="solid">
        <fgColor theme="0"/>
        <bgColor rgb="FFDCE6F2"/>
      </patternFill>
    </fill>
    <fill>
      <patternFill patternType="solid">
        <fgColor rgb="FFFFFFFF"/>
        <bgColor rgb="FFFFFFCC"/>
      </patternFill>
    </fill>
    <fill>
      <patternFill patternType="solid">
        <fgColor rgb="FFD9D9D9"/>
        <bgColor rgb="FFDCE6F2"/>
      </patternFill>
    </fill>
    <fill>
      <patternFill patternType="solid">
        <fgColor theme="0" tint="-0.249977111117893"/>
        <bgColor indexed="64"/>
      </patternFill>
    </fill>
    <fill>
      <patternFill patternType="solid">
        <fgColor rgb="FFDCE6F2"/>
        <bgColor rgb="FFD9D9D9"/>
      </patternFill>
    </fill>
    <fill>
      <patternFill patternType="solid">
        <fgColor theme="7" tint="0.59999389629810485"/>
        <bgColor indexed="64"/>
      </patternFill>
    </fill>
  </fills>
  <borders count="5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diagonal/>
    </border>
    <border>
      <left style="hair">
        <color indexed="64"/>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double">
        <color indexed="64"/>
      </top>
      <bottom/>
      <diagonal/>
    </border>
    <border>
      <left style="thin">
        <color indexed="64"/>
      </left>
      <right style="thin">
        <color indexed="64"/>
      </right>
      <top/>
      <bottom/>
      <diagonal/>
    </border>
  </borders>
  <cellStyleXfs count="7">
    <xf numFmtId="0" fontId="0" fillId="0" borderId="0"/>
    <xf numFmtId="165" fontId="23" fillId="0" borderId="0" applyFont="0" applyFill="0" applyBorder="0" applyAlignment="0" applyProtection="0"/>
    <xf numFmtId="164" fontId="23" fillId="0" borderId="0" applyFont="0" applyFill="0" applyBorder="0" applyAlignment="0" applyProtection="0"/>
    <xf numFmtId="166" fontId="5" fillId="0" borderId="0" applyFont="0" applyFill="0" applyBorder="0" applyAlignment="0" applyProtection="0"/>
    <xf numFmtId="0" fontId="24" fillId="0" borderId="0"/>
    <xf numFmtId="0" fontId="14" fillId="0" borderId="0"/>
    <xf numFmtId="0" fontId="5" fillId="0" borderId="0"/>
  </cellStyleXfs>
  <cellXfs count="617">
    <xf numFmtId="0" fontId="0" fillId="0" borderId="0" xfId="0"/>
    <xf numFmtId="0" fontId="1" fillId="0" borderId="0" xfId="0" applyFont="1"/>
    <xf numFmtId="0" fontId="1" fillId="0" borderId="1" xfId="0" applyFont="1" applyBorder="1"/>
    <xf numFmtId="0" fontId="5" fillId="0" borderId="1" xfId="0" applyFont="1" applyBorder="1"/>
    <xf numFmtId="0" fontId="5" fillId="0" borderId="0" xfId="0" applyFont="1"/>
    <xf numFmtId="0" fontId="5" fillId="0" borderId="2" xfId="0" applyFont="1" applyBorder="1"/>
    <xf numFmtId="0" fontId="3" fillId="0" borderId="1" xfId="0" applyFont="1" applyBorder="1" applyAlignment="1">
      <alignment horizontal="center"/>
    </xf>
    <xf numFmtId="0" fontId="3" fillId="0" borderId="0" xfId="0" applyFont="1"/>
    <xf numFmtId="0" fontId="3" fillId="0" borderId="0" xfId="0" applyFont="1" applyAlignment="1">
      <alignment horizontal="center"/>
    </xf>
    <xf numFmtId="0" fontId="3" fillId="0" borderId="2" xfId="0" applyFont="1" applyBorder="1" applyAlignment="1">
      <alignment horizontal="center"/>
    </xf>
    <xf numFmtId="0" fontId="3" fillId="0" borderId="1" xfId="0" applyFont="1" applyBorder="1"/>
    <xf numFmtId="0" fontId="2" fillId="0" borderId="0" xfId="0" applyFont="1" applyAlignment="1">
      <alignment horizontal="center"/>
    </xf>
    <xf numFmtId="0" fontId="2" fillId="0" borderId="1" xfId="0" applyFont="1" applyBorder="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left" wrapText="1"/>
    </xf>
    <xf numFmtId="0" fontId="3" fillId="0" borderId="0" xfId="0" applyFont="1" applyAlignment="1">
      <alignment horizontal="right"/>
    </xf>
    <xf numFmtId="0" fontId="3" fillId="0" borderId="3" xfId="0" applyFont="1" applyBorder="1"/>
    <xf numFmtId="0" fontId="2" fillId="0" borderId="4" xfId="0" applyFont="1" applyBorder="1"/>
    <xf numFmtId="0" fontId="2" fillId="0" borderId="0" xfId="0" applyFont="1" applyAlignment="1">
      <alignment horizontal="left" vertical="center" wrapText="1"/>
    </xf>
    <xf numFmtId="0" fontId="7" fillId="0" borderId="0" xfId="0" applyFont="1"/>
    <xf numFmtId="0" fontId="3" fillId="0" borderId="1" xfId="0" applyFont="1" applyBorder="1" applyAlignment="1">
      <alignment horizontal="left"/>
    </xf>
    <xf numFmtId="0" fontId="3" fillId="0" borderId="0" xfId="0" applyFont="1" applyAlignment="1">
      <alignment horizontal="left"/>
    </xf>
    <xf numFmtId="0" fontId="5" fillId="0" borderId="1" xfId="0" applyFont="1" applyBorder="1" applyAlignment="1">
      <alignment horizontal="center"/>
    </xf>
    <xf numFmtId="0" fontId="5" fillId="0" borderId="0" xfId="0" applyFont="1" applyAlignment="1">
      <alignment horizontal="right" wrapText="1"/>
    </xf>
    <xf numFmtId="0" fontId="5" fillId="0" borderId="0" xfId="0" applyFont="1" applyAlignment="1">
      <alignment horizontal="center"/>
    </xf>
    <xf numFmtId="0" fontId="5" fillId="0" borderId="0" xfId="0" applyFont="1" applyAlignment="1">
      <alignment horizontal="left"/>
    </xf>
    <xf numFmtId="0" fontId="5" fillId="0" borderId="2" xfId="0" applyFont="1" applyBorder="1" applyAlignment="1">
      <alignment horizontal="left"/>
    </xf>
    <xf numFmtId="0" fontId="6" fillId="0" borderId="0" xfId="0" applyFont="1" applyAlignment="1">
      <alignment horizontal="left"/>
    </xf>
    <xf numFmtId="0" fontId="6" fillId="0" borderId="3" xfId="0" applyFont="1" applyBorder="1" applyProtection="1">
      <protection locked="0"/>
    </xf>
    <xf numFmtId="169" fontId="6" fillId="0" borderId="5" xfId="0" applyNumberFormat="1" applyFont="1" applyBorder="1"/>
    <xf numFmtId="0" fontId="25" fillId="0" borderId="0" xfId="0" applyFont="1"/>
    <xf numFmtId="0" fontId="5" fillId="0" borderId="0" xfId="0" applyFont="1" applyProtection="1">
      <protection locked="0"/>
    </xf>
    <xf numFmtId="0" fontId="2" fillId="0" borderId="0" xfId="0" applyFont="1" applyAlignment="1">
      <alignment horizontal="center" vertical="center" wrapText="1"/>
    </xf>
    <xf numFmtId="0" fontId="6" fillId="0" borderId="0" xfId="0" applyFont="1" applyAlignment="1">
      <alignment horizontal="center" vertical="top"/>
    </xf>
    <xf numFmtId="0" fontId="3" fillId="0" borderId="7" xfId="0" applyFont="1" applyBorder="1"/>
    <xf numFmtId="0" fontId="3" fillId="0" borderId="5" xfId="0" applyFont="1" applyBorder="1"/>
    <xf numFmtId="0" fontId="2" fillId="0" borderId="1" xfId="0" applyFont="1" applyBorder="1" applyAlignment="1">
      <alignment vertical="center" wrapText="1"/>
    </xf>
    <xf numFmtId="0" fontId="2" fillId="0" borderId="0" xfId="0" applyFont="1" applyAlignment="1">
      <alignment vertical="center" wrapText="1"/>
    </xf>
    <xf numFmtId="0" fontId="26" fillId="0" borderId="0" xfId="0" applyFont="1" applyAlignment="1">
      <alignment horizontal="center"/>
    </xf>
    <xf numFmtId="0" fontId="26" fillId="0" borderId="0" xfId="0" applyFont="1" applyAlignment="1">
      <alignment horizontal="center" vertical="center"/>
    </xf>
    <xf numFmtId="0" fontId="27" fillId="0" borderId="0" xfId="0" applyFont="1" applyAlignment="1">
      <alignment vertical="center"/>
    </xf>
    <xf numFmtId="0" fontId="4" fillId="0" borderId="0" xfId="0" applyFont="1"/>
    <xf numFmtId="0" fontId="6" fillId="0" borderId="0" xfId="0" applyFont="1" applyAlignment="1">
      <alignment vertical="top"/>
    </xf>
    <xf numFmtId="0" fontId="5" fillId="0" borderId="0" xfId="0" applyFont="1" applyAlignment="1">
      <alignment horizontal="left" vertical="center" wrapText="1"/>
    </xf>
    <xf numFmtId="0" fontId="2" fillId="0" borderId="7" xfId="0" applyFont="1" applyBorder="1" applyAlignment="1">
      <alignment horizontal="left"/>
    </xf>
    <xf numFmtId="0" fontId="2" fillId="0" borderId="5" xfId="0" applyFont="1" applyBorder="1" applyAlignment="1">
      <alignment horizontal="center"/>
    </xf>
    <xf numFmtId="0" fontId="2" fillId="0" borderId="1" xfId="0" applyFont="1" applyBorder="1" applyAlignment="1">
      <alignment horizontal="center"/>
    </xf>
    <xf numFmtId="0" fontId="28" fillId="0" borderId="0" xfId="0" applyFont="1" applyAlignment="1">
      <alignment horizontal="center"/>
    </xf>
    <xf numFmtId="0" fontId="26" fillId="0" borderId="0" xfId="0" applyFont="1" applyAlignment="1">
      <alignment vertical="top" wrapText="1"/>
    </xf>
    <xf numFmtId="0" fontId="3" fillId="0" borderId="0" xfId="0" applyFont="1" applyAlignment="1" applyProtection="1">
      <alignment horizontal="center" vertical="top"/>
      <protection locked="0"/>
    </xf>
    <xf numFmtId="0" fontId="3" fillId="0" borderId="3" xfId="0" applyFont="1" applyBorder="1" applyAlignment="1">
      <alignment horizontal="center" vertical="center" wrapText="1"/>
    </xf>
    <xf numFmtId="0" fontId="6" fillId="0" borderId="0" xfId="0" applyFont="1" applyAlignment="1">
      <alignment horizontal="right" vertical="top"/>
    </xf>
    <xf numFmtId="0" fontId="2" fillId="0" borderId="0" xfId="0" applyFont="1" applyAlignment="1">
      <alignment horizontal="center" vertical="center"/>
    </xf>
    <xf numFmtId="0" fontId="4" fillId="3" borderId="0" xfId="0" applyFont="1" applyFill="1" applyAlignment="1">
      <alignment vertical="center"/>
    </xf>
    <xf numFmtId="0" fontId="27" fillId="0" borderId="0" xfId="0" applyFont="1" applyAlignment="1">
      <alignment horizontal="right" vertical="center"/>
    </xf>
    <xf numFmtId="0" fontId="2" fillId="0" borderId="7"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center"/>
    </xf>
    <xf numFmtId="0" fontId="29" fillId="0" borderId="0" xfId="0" applyFont="1" applyAlignment="1">
      <alignment horizontal="center"/>
    </xf>
    <xf numFmtId="0" fontId="31" fillId="0" borderId="0" xfId="0" applyFont="1" applyAlignment="1">
      <alignment horizontal="left" vertical="center"/>
    </xf>
    <xf numFmtId="0" fontId="32" fillId="0" borderId="0" xfId="0" applyFont="1" applyAlignment="1">
      <alignment horizontal="center"/>
    </xf>
    <xf numFmtId="0" fontId="31" fillId="0" borderId="0" xfId="0" applyFont="1" applyAlignment="1">
      <alignment horizontal="center"/>
    </xf>
    <xf numFmtId="0" fontId="3" fillId="0" borderId="0" xfId="0" applyFont="1" applyAlignment="1">
      <alignment vertical="justify" wrapText="1"/>
    </xf>
    <xf numFmtId="0" fontId="3" fillId="0" borderId="0" xfId="0" applyFont="1" applyAlignment="1">
      <alignment vertical="top" wrapText="1"/>
    </xf>
    <xf numFmtId="0" fontId="2" fillId="0" borderId="7" xfId="0" applyFont="1" applyBorder="1"/>
    <xf numFmtId="0" fontId="2" fillId="0" borderId="6" xfId="0" applyFont="1" applyBorder="1" applyAlignment="1">
      <alignment horizontal="center"/>
    </xf>
    <xf numFmtId="0" fontId="26" fillId="0" borderId="0" xfId="0" applyFont="1" applyAlignment="1">
      <alignment horizontal="right" vertical="center"/>
    </xf>
    <xf numFmtId="0" fontId="33" fillId="0" borderId="3" xfId="0" applyFont="1" applyBorder="1" applyAlignment="1">
      <alignment horizontal="left"/>
    </xf>
    <xf numFmtId="0" fontId="25" fillId="0" borderId="4" xfId="0" applyFont="1" applyBorder="1"/>
    <xf numFmtId="0" fontId="25" fillId="0" borderId="3" xfId="0" applyFont="1" applyBorder="1"/>
    <xf numFmtId="0" fontId="25" fillId="0" borderId="11" xfId="0" applyFont="1" applyBorder="1"/>
    <xf numFmtId="0" fontId="34" fillId="0" borderId="0" xfId="0" applyFont="1" applyAlignment="1">
      <alignment horizontal="right" wrapText="1"/>
    </xf>
    <xf numFmtId="0" fontId="3" fillId="0" borderId="0" xfId="0" applyFont="1" applyAlignment="1" applyProtection="1">
      <alignment horizontal="center" vertical="center"/>
      <protection locked="0"/>
    </xf>
    <xf numFmtId="0" fontId="5" fillId="0" borderId="0" xfId="0" applyFont="1" applyAlignment="1">
      <alignment horizontal="center" vertical="center"/>
    </xf>
    <xf numFmtId="0" fontId="4" fillId="2" borderId="6" xfId="0" applyFont="1" applyFill="1" applyBorder="1" applyAlignment="1">
      <alignment horizontal="center" vertical="center" wrapText="1"/>
    </xf>
    <xf numFmtId="0" fontId="5" fillId="0" borderId="6" xfId="0" applyFont="1" applyBorder="1" applyAlignment="1">
      <alignment horizontal="center" vertical="center"/>
    </xf>
    <xf numFmtId="0" fontId="1" fillId="0" borderId="0" xfId="0" applyFont="1" applyAlignment="1">
      <alignment vertical="center" wrapText="1"/>
    </xf>
    <xf numFmtId="0" fontId="35" fillId="0" borderId="0" xfId="0" applyFont="1" applyAlignment="1">
      <alignment vertical="center"/>
    </xf>
    <xf numFmtId="0" fontId="1" fillId="0" borderId="2" xfId="0" applyFont="1" applyBorder="1"/>
    <xf numFmtId="0" fontId="3" fillId="0" borderId="3" xfId="0" applyFont="1" applyBorder="1" applyAlignment="1">
      <alignment horizontal="left"/>
    </xf>
    <xf numFmtId="0" fontId="1" fillId="0" borderId="12" xfId="0" applyFont="1" applyBorder="1"/>
    <xf numFmtId="0" fontId="36" fillId="0" borderId="2" xfId="0" applyFont="1" applyBorder="1" applyAlignment="1">
      <alignment horizontal="center"/>
    </xf>
    <xf numFmtId="0" fontId="3" fillId="0" borderId="2" xfId="0" applyFont="1" applyBorder="1" applyAlignment="1">
      <alignment vertical="center" wrapText="1"/>
    </xf>
    <xf numFmtId="0" fontId="2" fillId="0" borderId="2" xfId="0" applyFont="1" applyBorder="1"/>
    <xf numFmtId="0" fontId="3" fillId="0" borderId="2" xfId="0" applyFont="1" applyBorder="1"/>
    <xf numFmtId="0" fontId="3" fillId="0" borderId="2" xfId="0" applyFont="1" applyBorder="1" applyAlignment="1">
      <alignment horizontal="justify" wrapText="1"/>
    </xf>
    <xf numFmtId="0" fontId="1" fillId="0" borderId="0" xfId="0" applyFont="1" applyAlignment="1">
      <alignment horizontal="center"/>
    </xf>
    <xf numFmtId="0" fontId="3" fillId="0" borderId="0" xfId="0" applyFont="1" applyAlignment="1">
      <alignment horizontal="center" vertical="center" wrapText="1"/>
    </xf>
    <xf numFmtId="164" fontId="3" fillId="0" borderId="0" xfId="2" applyFont="1" applyBorder="1" applyAlignment="1">
      <alignment horizontal="center" vertical="center"/>
    </xf>
    <xf numFmtId="172" fontId="2" fillId="0" borderId="0" xfId="0" applyNumberFormat="1" applyFont="1" applyAlignment="1">
      <alignment horizontal="center" vertical="center"/>
    </xf>
    <xf numFmtId="2" fontId="3" fillId="0" borderId="0" xfId="0" applyNumberFormat="1" applyFont="1" applyAlignment="1">
      <alignment horizontal="center" vertical="center"/>
    </xf>
    <xf numFmtId="170" fontId="34" fillId="0" borderId="11" xfId="0" applyNumberFormat="1" applyFont="1" applyBorder="1" applyAlignment="1">
      <alignment vertical="center" wrapText="1"/>
    </xf>
    <xf numFmtId="0" fontId="34" fillId="0" borderId="4" xfId="0" applyFont="1" applyBorder="1" applyAlignment="1">
      <alignment vertical="center" wrapText="1"/>
    </xf>
    <xf numFmtId="0" fontId="34" fillId="0" borderId="3" xfId="0" applyFont="1" applyBorder="1" applyAlignment="1">
      <alignment vertical="center" wrapText="1"/>
    </xf>
    <xf numFmtId="0" fontId="37" fillId="0" borderId="13" xfId="0" applyFont="1" applyBorder="1" applyAlignment="1">
      <alignment vertical="center" wrapText="1"/>
    </xf>
    <xf numFmtId="0" fontId="37" fillId="0" borderId="6" xfId="0" applyFont="1" applyBorder="1" applyAlignment="1">
      <alignment vertical="center" wrapText="1"/>
    </xf>
    <xf numFmtId="0" fontId="38" fillId="0" borderId="6" xfId="0" applyFont="1" applyBorder="1" applyAlignment="1">
      <alignment horizontal="center"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4" fillId="0" borderId="10" xfId="0" applyFont="1" applyBorder="1" applyAlignment="1">
      <alignment vertical="center" wrapText="1"/>
    </xf>
    <xf numFmtId="170" fontId="34" fillId="0" borderId="10" xfId="0" applyNumberFormat="1" applyFont="1" applyBorder="1" applyAlignment="1">
      <alignment vertical="center" wrapText="1"/>
    </xf>
    <xf numFmtId="168" fontId="3" fillId="0" borderId="3" xfId="0" applyNumberFormat="1" applyFont="1" applyBorder="1" applyAlignment="1">
      <alignment horizontal="center"/>
    </xf>
    <xf numFmtId="0" fontId="26" fillId="0" borderId="2" xfId="0" applyFont="1" applyBorder="1" applyAlignment="1">
      <alignment vertical="center"/>
    </xf>
    <xf numFmtId="0" fontId="6" fillId="0" borderId="2" xfId="0" applyFont="1" applyBorder="1" applyAlignment="1">
      <alignment vertical="center"/>
    </xf>
    <xf numFmtId="0" fontId="3" fillId="0" borderId="2" xfId="0" applyFont="1" applyBorder="1" applyAlignment="1" applyProtection="1">
      <alignment vertical="center"/>
      <protection locked="0"/>
    </xf>
    <xf numFmtId="0" fontId="33" fillId="0" borderId="0" xfId="0" applyFont="1" applyAlignment="1">
      <alignment horizontal="left"/>
    </xf>
    <xf numFmtId="172" fontId="3" fillId="0" borderId="9" xfId="0" applyNumberFormat="1" applyFont="1" applyBorder="1" applyAlignment="1">
      <alignment vertical="center"/>
    </xf>
    <xf numFmtId="0" fontId="4" fillId="0" borderId="2" xfId="0" applyFont="1" applyBorder="1" applyAlignment="1">
      <alignment horizontal="center" vertical="center"/>
    </xf>
    <xf numFmtId="0" fontId="2" fillId="0" borderId="12" xfId="0" applyFont="1" applyBorder="1"/>
    <xf numFmtId="0" fontId="1" fillId="0" borderId="2" xfId="0" applyFont="1" applyBorder="1" applyAlignment="1">
      <alignment horizontal="center"/>
    </xf>
    <xf numFmtId="0" fontId="3" fillId="0" borderId="3" xfId="0" applyFont="1" applyBorder="1" applyAlignment="1">
      <alignment horizontal="right"/>
    </xf>
    <xf numFmtId="0" fontId="2" fillId="2" borderId="6" xfId="0" applyFont="1" applyFill="1" applyBorder="1" applyAlignment="1">
      <alignment horizontal="center" vertical="center" wrapText="1"/>
    </xf>
    <xf numFmtId="0" fontId="2" fillId="4" borderId="6" xfId="4"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xf>
    <xf numFmtId="164" fontId="3" fillId="0" borderId="6" xfId="2" applyFont="1" applyFill="1" applyBorder="1" applyAlignment="1">
      <alignment vertical="center"/>
    </xf>
    <xf numFmtId="0" fontId="14" fillId="0" borderId="15" xfId="5" applyBorder="1"/>
    <xf numFmtId="0" fontId="14" fillId="0" borderId="0" xfId="5"/>
    <xf numFmtId="0" fontId="14" fillId="0" borderId="16" xfId="5" applyBorder="1"/>
    <xf numFmtId="0" fontId="13" fillId="3" borderId="15" xfId="5" applyFont="1" applyFill="1" applyBorder="1" applyAlignment="1">
      <alignment horizontal="center"/>
    </xf>
    <xf numFmtId="0" fontId="13" fillId="3" borderId="0" xfId="5" applyFont="1" applyFill="1" applyAlignment="1">
      <alignment horizontal="center"/>
    </xf>
    <xf numFmtId="0" fontId="13" fillId="3" borderId="16" xfId="5" applyFont="1" applyFill="1" applyBorder="1" applyAlignment="1">
      <alignment horizontal="center"/>
    </xf>
    <xf numFmtId="0" fontId="13" fillId="3" borderId="0" xfId="5" applyFont="1" applyFill="1" applyAlignment="1">
      <alignment horizontal="right"/>
    </xf>
    <xf numFmtId="0" fontId="17" fillId="5" borderId="15" xfId="5" applyFont="1" applyFill="1" applyBorder="1" applyAlignment="1">
      <alignment horizontal="center" vertical="center" wrapText="1"/>
    </xf>
    <xf numFmtId="0" fontId="17" fillId="5" borderId="16" xfId="5" applyFont="1" applyFill="1" applyBorder="1" applyAlignment="1">
      <alignment horizontal="center" vertical="center" wrapText="1"/>
    </xf>
    <xf numFmtId="0" fontId="14" fillId="3" borderId="15" xfId="5" applyFill="1" applyBorder="1" applyAlignment="1">
      <alignment horizontal="center" vertical="center" wrapText="1"/>
    </xf>
    <xf numFmtId="0" fontId="18" fillId="3" borderId="16" xfId="5" applyFont="1" applyFill="1" applyBorder="1" applyAlignment="1">
      <alignment horizontal="center" vertical="center" wrapText="1"/>
    </xf>
    <xf numFmtId="0" fontId="12" fillId="0" borderId="15" xfId="5" applyFont="1" applyBorder="1"/>
    <xf numFmtId="0" fontId="12" fillId="0" borderId="0" xfId="5" applyFont="1"/>
    <xf numFmtId="0" fontId="12" fillId="0" borderId="16" xfId="5" applyFont="1" applyBorder="1"/>
    <xf numFmtId="0" fontId="5" fillId="10" borderId="0" xfId="0" applyFont="1" applyFill="1"/>
    <xf numFmtId="0" fontId="1" fillId="10" borderId="0" xfId="0" applyFont="1" applyFill="1"/>
    <xf numFmtId="0" fontId="5" fillId="10" borderId="0" xfId="0" applyFont="1" applyFill="1" applyProtection="1">
      <protection locked="0"/>
    </xf>
    <xf numFmtId="0" fontId="2" fillId="10" borderId="0" xfId="0" applyFont="1" applyFill="1" applyAlignment="1">
      <alignment horizontal="left" wrapText="1"/>
    </xf>
    <xf numFmtId="0" fontId="3" fillId="0" borderId="0" xfId="0" applyFont="1" applyAlignment="1">
      <alignment wrapText="1"/>
    </xf>
    <xf numFmtId="0" fontId="3" fillId="0" borderId="0" xfId="0" applyFont="1" applyAlignment="1">
      <alignment horizontal="justify" vertical="justify" wrapText="1"/>
    </xf>
    <xf numFmtId="0" fontId="2" fillId="0" borderId="5" xfId="0" applyFont="1" applyBorder="1" applyAlignment="1">
      <alignment horizontal="right"/>
    </xf>
    <xf numFmtId="0" fontId="4" fillId="0" borderId="0" xfId="0" applyFont="1" applyAlignment="1">
      <alignment horizontal="center" vertical="center" wrapText="1"/>
    </xf>
    <xf numFmtId="170" fontId="3" fillId="0" borderId="0" xfId="0" applyNumberFormat="1" applyFont="1"/>
    <xf numFmtId="172" fontId="3" fillId="0" borderId="0" xfId="0" applyNumberFormat="1" applyFont="1" applyAlignment="1">
      <alignment horizontal="center" vertical="center"/>
    </xf>
    <xf numFmtId="0" fontId="5" fillId="0" borderId="2" xfId="0" applyFont="1" applyBorder="1" applyAlignment="1">
      <alignment horizontal="center" vertical="center"/>
    </xf>
    <xf numFmtId="171" fontId="5" fillId="0" borderId="2" xfId="0" applyNumberFormat="1" applyFont="1" applyBorder="1" applyAlignment="1">
      <alignment horizontal="left" vertical="center" wrapText="1"/>
    </xf>
    <xf numFmtId="171" fontId="5" fillId="0" borderId="2" xfId="0" applyNumberFormat="1" applyFont="1" applyBorder="1" applyAlignment="1">
      <alignment vertical="center" wrapText="1"/>
    </xf>
    <xf numFmtId="172" fontId="3" fillId="0" borderId="2" xfId="0" applyNumberFormat="1" applyFont="1" applyBorder="1" applyAlignment="1">
      <alignment vertical="center"/>
    </xf>
    <xf numFmtId="172" fontId="3" fillId="0" borderId="0" xfId="0" applyNumberFormat="1" applyFont="1" applyAlignment="1">
      <alignment vertical="center"/>
    </xf>
    <xf numFmtId="0" fontId="4" fillId="0" borderId="0" xfId="4" applyFont="1" applyAlignment="1">
      <alignment horizontal="center" vertical="center" wrapText="1"/>
    </xf>
    <xf numFmtId="0" fontId="10" fillId="0" borderId="0" xfId="0" applyFont="1" applyAlignment="1">
      <alignment horizontal="center" vertical="center" wrapText="1"/>
    </xf>
    <xf numFmtId="164" fontId="3" fillId="0" borderId="0" xfId="2" applyFont="1" applyFill="1" applyBorder="1" applyAlignment="1">
      <alignment vertical="center"/>
    </xf>
    <xf numFmtId="164" fontId="3" fillId="0" borderId="0" xfId="2" applyFont="1" applyFill="1" applyBorder="1" applyAlignment="1">
      <alignment horizontal="center" vertical="center"/>
    </xf>
    <xf numFmtId="170" fontId="2" fillId="0" borderId="0" xfId="0" applyNumberFormat="1" applyFont="1"/>
    <xf numFmtId="164" fontId="2" fillId="0" borderId="0" xfId="2" applyFont="1" applyFill="1" applyBorder="1" applyAlignment="1">
      <alignment horizontal="center" vertical="center"/>
    </xf>
    <xf numFmtId="171" fontId="5" fillId="0" borderId="0" xfId="0" applyNumberFormat="1" applyFont="1" applyAlignment="1">
      <alignment horizontal="left" vertical="center" wrapText="1"/>
    </xf>
    <xf numFmtId="171" fontId="5" fillId="0" borderId="0" xfId="0" applyNumberFormat="1" applyFont="1" applyAlignment="1">
      <alignment vertical="center" wrapText="1"/>
    </xf>
    <xf numFmtId="164" fontId="2" fillId="0" borderId="0" xfId="2" applyFont="1" applyFill="1" applyBorder="1" applyAlignment="1">
      <alignment vertical="center"/>
    </xf>
    <xf numFmtId="0" fontId="4" fillId="0" borderId="0" xfId="4" applyFont="1" applyAlignment="1">
      <alignment vertical="center"/>
    </xf>
    <xf numFmtId="0" fontId="4" fillId="0" borderId="0" xfId="4" applyFont="1" applyAlignment="1">
      <alignment vertical="center" wrapText="1"/>
    </xf>
    <xf numFmtId="0" fontId="4" fillId="0" borderId="2" xfId="4" applyFont="1" applyBorder="1" applyAlignment="1">
      <alignment vertical="center" wrapText="1"/>
    </xf>
    <xf numFmtId="0" fontId="4" fillId="0" borderId="2" xfId="4" applyFont="1" applyBorder="1" applyAlignment="1">
      <alignment horizontal="center" vertical="center" wrapText="1"/>
    </xf>
    <xf numFmtId="0" fontId="3" fillId="0" borderId="2" xfId="0" applyFont="1" applyBorder="1" applyAlignment="1">
      <alignment horizontal="center" vertical="center"/>
    </xf>
    <xf numFmtId="0" fontId="12" fillId="0" borderId="0" xfId="0" applyFont="1"/>
    <xf numFmtId="0" fontId="12" fillId="6" borderId="17" xfId="0" applyFont="1" applyFill="1" applyBorder="1" applyAlignment="1">
      <alignment horizontal="center"/>
    </xf>
    <xf numFmtId="0" fontId="12" fillId="6" borderId="18" xfId="0" applyFont="1" applyFill="1" applyBorder="1" applyAlignment="1">
      <alignment horizontal="center"/>
    </xf>
    <xf numFmtId="0" fontId="12" fillId="6" borderId="19" xfId="0" applyFont="1" applyFill="1" applyBorder="1" applyAlignment="1">
      <alignment horizontal="center"/>
    </xf>
    <xf numFmtId="0" fontId="12" fillId="0" borderId="15" xfId="0" applyFont="1" applyBorder="1"/>
    <xf numFmtId="0" fontId="12" fillId="0" borderId="16" xfId="0" applyFont="1" applyBorder="1"/>
    <xf numFmtId="0" fontId="17" fillId="7" borderId="20" xfId="0" applyFont="1" applyFill="1" applyBorder="1" applyAlignment="1">
      <alignment horizontal="center" vertical="center" wrapText="1"/>
    </xf>
    <xf numFmtId="0" fontId="0" fillId="0" borderId="21" xfId="0" applyBorder="1" applyAlignment="1">
      <alignment horizontal="center" vertical="center" wrapText="1"/>
    </xf>
    <xf numFmtId="0" fontId="18" fillId="0" borderId="21" xfId="0" applyFont="1" applyBorder="1" applyAlignment="1">
      <alignment horizontal="center" vertical="center" wrapText="1"/>
    </xf>
    <xf numFmtId="0" fontId="22" fillId="0" borderId="15" xfId="0" applyFont="1" applyBorder="1"/>
    <xf numFmtId="0" fontId="6" fillId="0" borderId="0" xfId="0" applyFont="1" applyAlignment="1">
      <alignment horizontal="right" vertical="center"/>
    </xf>
    <xf numFmtId="0" fontId="1" fillId="3" borderId="0" xfId="0" applyFont="1" applyFill="1" applyAlignment="1">
      <alignment horizontal="justify" vertical="center" wrapText="1"/>
    </xf>
    <xf numFmtId="0" fontId="3" fillId="0" borderId="3" xfId="0" applyFont="1" applyBorder="1" applyAlignment="1" applyProtection="1">
      <alignment horizontal="center" vertical="center"/>
      <protection locked="0"/>
    </xf>
    <xf numFmtId="0" fontId="6" fillId="0" borderId="5" xfId="0" applyFont="1" applyBorder="1" applyAlignment="1">
      <alignment horizontal="center"/>
    </xf>
    <xf numFmtId="0" fontId="5" fillId="0" borderId="6" xfId="0" applyFont="1" applyBorder="1" applyAlignment="1">
      <alignment horizontal="center"/>
    </xf>
    <xf numFmtId="164" fontId="3" fillId="0" borderId="6" xfId="2" applyFont="1" applyFill="1" applyBorder="1" applyAlignment="1">
      <alignment horizontal="center"/>
    </xf>
    <xf numFmtId="164" fontId="3" fillId="0" borderId="8" xfId="2" applyFont="1" applyFill="1" applyBorder="1" applyAlignment="1"/>
    <xf numFmtId="172" fontId="3" fillId="0" borderId="6" xfId="0" applyNumberFormat="1" applyFont="1" applyBorder="1" applyAlignment="1">
      <alignment horizontal="center"/>
    </xf>
    <xf numFmtId="2" fontId="3" fillId="0" borderId="6" xfId="0" applyNumberFormat="1" applyFont="1" applyBorder="1" applyAlignment="1">
      <alignment horizontal="center"/>
    </xf>
    <xf numFmtId="164" fontId="3" fillId="0" borderId="6" xfId="2" applyFont="1" applyFill="1" applyBorder="1" applyAlignment="1"/>
    <xf numFmtId="164" fontId="2" fillId="0" borderId="6" xfId="2" applyFont="1" applyFill="1" applyBorder="1" applyAlignment="1">
      <alignment horizontal="center"/>
    </xf>
    <xf numFmtId="171" fontId="5" fillId="0" borderId="6" xfId="0" applyNumberFormat="1" applyFont="1" applyBorder="1" applyAlignment="1">
      <alignment horizontal="left" wrapText="1"/>
    </xf>
    <xf numFmtId="164" fontId="2" fillId="0" borderId="8" xfId="2" applyFont="1" applyBorder="1" applyAlignment="1"/>
    <xf numFmtId="164" fontId="3" fillId="0" borderId="6" xfId="2" applyFont="1" applyBorder="1" applyAlignment="1"/>
    <xf numFmtId="164" fontId="3" fillId="0" borderId="10" xfId="2" applyFont="1" applyBorder="1" applyAlignment="1"/>
    <xf numFmtId="164" fontId="2" fillId="0" borderId="6" xfId="2" applyFont="1" applyBorder="1" applyAlignment="1"/>
    <xf numFmtId="171" fontId="5" fillId="0" borderId="6" xfId="0" applyNumberFormat="1" applyFont="1" applyBorder="1" applyAlignment="1">
      <alignment wrapText="1"/>
    </xf>
    <xf numFmtId="0" fontId="1" fillId="0" borderId="6" xfId="0" applyFont="1" applyBorder="1" applyAlignment="1">
      <alignment vertical="center"/>
    </xf>
    <xf numFmtId="0" fontId="37" fillId="0" borderId="0" xfId="0" applyFont="1" applyAlignment="1">
      <alignment vertical="center" wrapText="1"/>
    </xf>
    <xf numFmtId="165" fontId="3" fillId="0" borderId="8" xfId="1" applyFont="1" applyBorder="1" applyAlignment="1">
      <alignment horizontal="center" vertical="center"/>
    </xf>
    <xf numFmtId="0" fontId="3" fillId="0" borderId="0" xfId="0" applyFont="1" applyAlignment="1">
      <alignment horizontal="left" vertical="center" wrapText="1"/>
    </xf>
    <xf numFmtId="170" fontId="38" fillId="0" borderId="6" xfId="0" applyNumberFormat="1" applyFont="1" applyBorder="1" applyAlignment="1">
      <alignment horizontal="center" vertical="center" wrapText="1"/>
    </xf>
    <xf numFmtId="170" fontId="38" fillId="0" borderId="8" xfId="0" applyNumberFormat="1" applyFont="1" applyBorder="1" applyAlignment="1">
      <alignment horizontal="center" vertical="center" wrapText="1"/>
    </xf>
    <xf numFmtId="170" fontId="38" fillId="0" borderId="9" xfId="0" applyNumberFormat="1" applyFont="1" applyBorder="1" applyAlignment="1">
      <alignment horizontal="center" vertical="center" wrapText="1"/>
    </xf>
    <xf numFmtId="0" fontId="3" fillId="3" borderId="0" xfId="0" applyFont="1" applyFill="1" applyAlignment="1">
      <alignment vertical="center" wrapText="1"/>
    </xf>
    <xf numFmtId="164" fontId="3" fillId="0" borderId="8" xfId="2" applyFont="1" applyBorder="1" applyAlignment="1"/>
    <xf numFmtId="0" fontId="3" fillId="0" borderId="6" xfId="0" applyFont="1" applyBorder="1"/>
    <xf numFmtId="0" fontId="38" fillId="0" borderId="14" xfId="0" applyFont="1" applyBorder="1" applyAlignment="1">
      <alignment horizontal="center" vertical="center" wrapText="1"/>
    </xf>
    <xf numFmtId="0" fontId="38" fillId="3" borderId="14" xfId="0" applyFont="1" applyFill="1" applyBorder="1" applyAlignment="1">
      <alignment horizontal="center" vertical="center" wrapText="1"/>
    </xf>
    <xf numFmtId="165" fontId="3" fillId="0" borderId="8" xfId="1" applyFont="1" applyBorder="1" applyAlignment="1">
      <alignment horizontal="center"/>
    </xf>
    <xf numFmtId="170" fontId="2" fillId="0" borderId="6" xfId="0" applyNumberFormat="1" applyFont="1" applyBorder="1"/>
    <xf numFmtId="10" fontId="3" fillId="0" borderId="6" xfId="0" applyNumberFormat="1" applyFont="1" applyBorder="1"/>
    <xf numFmtId="0" fontId="2" fillId="0" borderId="6" xfId="0" applyFont="1" applyBorder="1"/>
    <xf numFmtId="0" fontId="34" fillId="0" borderId="0" xfId="0" applyFont="1" applyAlignment="1">
      <alignment vertical="center"/>
    </xf>
    <xf numFmtId="164" fontId="2" fillId="0" borderId="0" xfId="2" applyFont="1" applyBorder="1" applyAlignment="1">
      <alignment horizontal="center" vertical="center"/>
    </xf>
    <xf numFmtId="171" fontId="3" fillId="0" borderId="0" xfId="0" applyNumberFormat="1" applyFont="1"/>
    <xf numFmtId="171" fontId="3" fillId="0" borderId="0" xfId="0" applyNumberFormat="1" applyFont="1" applyAlignment="1">
      <alignment vertical="center" wrapText="1"/>
    </xf>
    <xf numFmtId="170" fontId="34" fillId="0" borderId="0" xfId="0" applyNumberFormat="1" applyFont="1" applyAlignment="1">
      <alignment vertical="center" wrapText="1"/>
    </xf>
    <xf numFmtId="170" fontId="34" fillId="0" borderId="6" xfId="0" applyNumberFormat="1" applyFont="1" applyBorder="1" applyAlignment="1">
      <alignment vertical="center" wrapText="1"/>
    </xf>
    <xf numFmtId="170" fontId="38" fillId="0" borderId="6" xfId="0" applyNumberFormat="1" applyFont="1" applyBorder="1" applyAlignment="1">
      <alignment vertical="center" wrapText="1"/>
    </xf>
    <xf numFmtId="10" fontId="39" fillId="0" borderId="6" xfId="0" applyNumberFormat="1" applyFont="1" applyBorder="1" applyAlignment="1">
      <alignment vertical="center" wrapText="1"/>
    </xf>
    <xf numFmtId="170" fontId="38" fillId="0" borderId="0" xfId="0" applyNumberFormat="1" applyFont="1" applyAlignment="1">
      <alignment vertical="center" wrapText="1"/>
    </xf>
    <xf numFmtId="0" fontId="9" fillId="0" borderId="0" xfId="4" applyFont="1" applyAlignment="1">
      <alignment horizontal="center" vertical="center" wrapText="1"/>
    </xf>
    <xf numFmtId="0" fontId="38" fillId="0" borderId="0" xfId="0" applyFont="1" applyAlignment="1">
      <alignment vertical="center" wrapText="1"/>
    </xf>
    <xf numFmtId="171" fontId="3" fillId="0" borderId="0" xfId="0" applyNumberFormat="1" applyFont="1" applyAlignment="1">
      <alignment horizontal="center" vertical="center"/>
    </xf>
    <xf numFmtId="0" fontId="6" fillId="0" borderId="0" xfId="0" applyFont="1"/>
    <xf numFmtId="0" fontId="43" fillId="0" borderId="3" xfId="0" applyFont="1" applyBorder="1" applyAlignment="1">
      <alignment horizontal="left"/>
    </xf>
    <xf numFmtId="0" fontId="34" fillId="0" borderId="0" xfId="0" applyFont="1" applyAlignment="1">
      <alignment vertical="center" wrapText="1"/>
    </xf>
    <xf numFmtId="170" fontId="40" fillId="0" borderId="6" xfId="0" applyNumberFormat="1" applyFont="1" applyBorder="1"/>
    <xf numFmtId="0" fontId="40" fillId="0" borderId="6" xfId="0" applyFont="1" applyBorder="1"/>
    <xf numFmtId="10" fontId="40" fillId="0" borderId="6" xfId="0" applyNumberFormat="1" applyFont="1" applyBorder="1" applyAlignment="1">
      <alignment wrapText="1"/>
    </xf>
    <xf numFmtId="170" fontId="40" fillId="0" borderId="6" xfId="0" applyNumberFormat="1" applyFont="1" applyBorder="1" applyAlignment="1">
      <alignment wrapText="1"/>
    </xf>
    <xf numFmtId="0" fontId="43" fillId="0" borderId="6" xfId="0" applyFont="1" applyBorder="1"/>
    <xf numFmtId="168" fontId="38" fillId="0" borderId="3" xfId="0" applyNumberFormat="1" applyFont="1" applyBorder="1" applyAlignment="1">
      <alignment vertical="center" wrapText="1"/>
    </xf>
    <xf numFmtId="0" fontId="3" fillId="0" borderId="2" xfId="0" applyFont="1" applyBorder="1" applyAlignment="1">
      <alignment vertical="center"/>
    </xf>
    <xf numFmtId="0" fontId="38" fillId="0" borderId="3" xfId="0" applyFont="1" applyBorder="1" applyAlignment="1" applyProtection="1">
      <alignment horizontal="center" vertical="center" wrapText="1"/>
      <protection locked="0"/>
    </xf>
    <xf numFmtId="0" fontId="3" fillId="0" borderId="11" xfId="0" applyFont="1" applyBorder="1" applyAlignment="1">
      <alignment horizontal="right"/>
    </xf>
    <xf numFmtId="0" fontId="2" fillId="0" borderId="0" xfId="0" applyFont="1" applyAlignment="1">
      <alignment horizontal="right"/>
    </xf>
    <xf numFmtId="0" fontId="11" fillId="0" borderId="0" xfId="0" applyFont="1" applyAlignment="1">
      <alignment vertical="center" wrapText="1"/>
    </xf>
    <xf numFmtId="0" fontId="2" fillId="0" borderId="0" xfId="0" applyFont="1"/>
    <xf numFmtId="0" fontId="3" fillId="0" borderId="0" xfId="0" applyFont="1" applyAlignment="1">
      <alignment vertical="center" wrapText="1"/>
    </xf>
    <xf numFmtId="171" fontId="38" fillId="0" borderId="0" xfId="0" applyNumberFormat="1" applyFont="1" applyAlignment="1" applyProtection="1">
      <alignment vertical="center"/>
      <protection locked="0"/>
    </xf>
    <xf numFmtId="170" fontId="40" fillId="0" borderId="0" xfId="0" applyNumberFormat="1" applyFont="1" applyAlignment="1">
      <alignment vertical="center" wrapText="1"/>
    </xf>
    <xf numFmtId="0" fontId="2" fillId="0" borderId="0" xfId="0" applyFont="1" applyAlignment="1">
      <alignment wrapText="1"/>
    </xf>
    <xf numFmtId="0" fontId="38" fillId="0" borderId="0" xfId="0" applyFont="1" applyAlignment="1">
      <alignment horizontal="center" vertical="center" wrapText="1"/>
    </xf>
    <xf numFmtId="0" fontId="38" fillId="0" borderId="0" xfId="0" applyFont="1" applyAlignment="1" applyProtection="1">
      <alignment vertical="center"/>
      <protection locked="0"/>
    </xf>
    <xf numFmtId="0" fontId="6" fillId="0" borderId="0" xfId="0" applyFont="1" applyAlignment="1">
      <alignment vertical="center" wrapText="1"/>
    </xf>
    <xf numFmtId="0" fontId="38" fillId="0" borderId="0" xfId="0" applyFont="1" applyAlignment="1">
      <alignment vertical="center"/>
    </xf>
    <xf numFmtId="0" fontId="1" fillId="0" borderId="54" xfId="0" applyFont="1" applyBorder="1"/>
    <xf numFmtId="0" fontId="3" fillId="0" borderId="12" xfId="0" applyFont="1" applyBorder="1"/>
    <xf numFmtId="0" fontId="26" fillId="0" borderId="2" xfId="0" applyFont="1" applyBorder="1" applyAlignment="1">
      <alignment horizontal="center"/>
    </xf>
    <xf numFmtId="0" fontId="38" fillId="0" borderId="2" xfId="0" applyFont="1" applyBorder="1" applyAlignment="1">
      <alignment horizontal="center" vertical="center" wrapText="1"/>
    </xf>
    <xf numFmtId="0" fontId="38" fillId="0" borderId="2" xfId="0" applyFont="1" applyBorder="1" applyAlignment="1">
      <alignment vertical="center" wrapText="1"/>
    </xf>
    <xf numFmtId="0" fontId="3" fillId="0" borderId="2" xfId="0" applyFont="1" applyBorder="1" applyAlignment="1">
      <alignment horizontal="left" vertical="center"/>
    </xf>
    <xf numFmtId="0" fontId="38" fillId="3" borderId="2" xfId="0" applyFont="1" applyFill="1" applyBorder="1" applyAlignment="1">
      <alignment horizontal="center" vertical="center" wrapText="1"/>
    </xf>
    <xf numFmtId="0" fontId="6" fillId="0" borderId="11" xfId="0" applyFont="1" applyBorder="1" applyAlignment="1">
      <alignment horizontal="center" vertical="center"/>
    </xf>
    <xf numFmtId="0" fontId="38" fillId="0" borderId="0" xfId="0" applyFont="1" applyAlignment="1" applyProtection="1">
      <alignment vertical="center" wrapText="1"/>
      <protection locked="0"/>
    </xf>
    <xf numFmtId="0" fontId="3" fillId="0" borderId="12" xfId="0" applyFont="1" applyBorder="1" applyAlignment="1">
      <alignment horizontal="right" vertical="center"/>
    </xf>
    <xf numFmtId="0" fontId="3" fillId="0" borderId="2" xfId="0" applyFont="1" applyBorder="1" applyAlignment="1">
      <alignment horizontal="right" vertical="center"/>
    </xf>
    <xf numFmtId="0" fontId="2" fillId="0" borderId="2" xfId="0" applyFont="1" applyBorder="1" applyAlignment="1">
      <alignment vertical="center"/>
    </xf>
    <xf numFmtId="0" fontId="38" fillId="0" borderId="2" xfId="0" applyFont="1" applyBorder="1" applyAlignment="1" applyProtection="1">
      <alignment vertical="center" wrapText="1"/>
      <protection locked="0"/>
    </xf>
    <xf numFmtId="0" fontId="6" fillId="0" borderId="2" xfId="0" applyFont="1" applyBorder="1" applyAlignment="1">
      <alignment vertical="top"/>
    </xf>
    <xf numFmtId="0" fontId="6" fillId="0" borderId="2" xfId="0" applyFont="1" applyBorder="1" applyAlignment="1">
      <alignment horizontal="right" vertical="top"/>
    </xf>
    <xf numFmtId="0" fontId="38" fillId="0" borderId="2" xfId="0" applyFont="1" applyBorder="1" applyAlignment="1">
      <alignment vertical="center"/>
    </xf>
    <xf numFmtId="0" fontId="6" fillId="0" borderId="2" xfId="0" applyFont="1" applyBorder="1" applyAlignment="1">
      <alignment vertical="center" wrapText="1"/>
    </xf>
    <xf numFmtId="0" fontId="38" fillId="0" borderId="2" xfId="0" applyFont="1" applyBorder="1" applyAlignment="1" applyProtection="1">
      <alignment vertical="center"/>
      <protection locked="0"/>
    </xf>
    <xf numFmtId="0" fontId="6" fillId="0" borderId="2" xfId="0" applyFont="1" applyBorder="1"/>
    <xf numFmtId="0" fontId="6" fillId="0" borderId="2" xfId="0" applyFont="1" applyBorder="1" applyAlignment="1">
      <alignment horizontal="center"/>
    </xf>
    <xf numFmtId="0" fontId="30" fillId="0" borderId="12" xfId="0" applyFont="1" applyBorder="1" applyAlignment="1">
      <alignment horizontal="center"/>
    </xf>
    <xf numFmtId="0" fontId="30" fillId="0" borderId="11" xfId="0" applyFont="1" applyBorder="1" applyAlignment="1">
      <alignment horizontal="center"/>
    </xf>
    <xf numFmtId="0" fontId="32" fillId="0" borderId="12" xfId="0" applyFont="1" applyBorder="1" applyAlignment="1">
      <alignment horizontal="center"/>
    </xf>
    <xf numFmtId="0" fontId="34" fillId="0" borderId="2" xfId="0" applyFont="1" applyBorder="1" applyAlignment="1" applyProtection="1">
      <alignment vertical="center"/>
      <protection locked="0"/>
    </xf>
    <xf numFmtId="0" fontId="26" fillId="0" borderId="11" xfId="0" applyFont="1" applyBorder="1" applyAlignment="1">
      <alignment horizontal="right" vertical="center"/>
    </xf>
    <xf numFmtId="0" fontId="36" fillId="0" borderId="0" xfId="0" applyFont="1" applyAlignment="1">
      <alignment vertical="center"/>
    </xf>
    <xf numFmtId="0" fontId="3" fillId="0" borderId="12" xfId="0" applyFont="1" applyBorder="1" applyAlignment="1">
      <alignment horizontal="center"/>
    </xf>
    <xf numFmtId="171" fontId="38" fillId="0" borderId="2" xfId="0" applyNumberFormat="1" applyFont="1" applyBorder="1" applyAlignment="1" applyProtection="1">
      <alignment vertical="center"/>
      <protection locked="0"/>
    </xf>
    <xf numFmtId="171" fontId="3" fillId="0" borderId="2" xfId="0" applyNumberFormat="1" applyFont="1" applyBorder="1" applyAlignment="1" applyProtection="1">
      <alignment vertical="center"/>
      <protection locked="0"/>
    </xf>
    <xf numFmtId="0" fontId="27" fillId="0" borderId="2" xfId="0" applyFont="1" applyBorder="1" applyAlignment="1">
      <alignment horizontal="right" vertical="center"/>
    </xf>
    <xf numFmtId="0" fontId="36" fillId="0" borderId="11" xfId="0" applyFont="1" applyBorder="1" applyAlignment="1">
      <alignment vertical="center"/>
    </xf>
    <xf numFmtId="0" fontId="2" fillId="0" borderId="12" xfId="0" applyFont="1" applyBorder="1" applyAlignment="1">
      <alignment horizontal="center"/>
    </xf>
    <xf numFmtId="0" fontId="6" fillId="0" borderId="55" xfId="0" applyFont="1" applyBorder="1" applyAlignment="1">
      <alignment vertical="center"/>
    </xf>
    <xf numFmtId="0" fontId="1" fillId="0" borderId="2" xfId="0" applyFont="1" applyBorder="1" applyAlignment="1">
      <alignment vertical="center" wrapText="1"/>
    </xf>
    <xf numFmtId="0" fontId="3" fillId="0" borderId="55" xfId="0" applyFont="1" applyBorder="1" applyAlignment="1">
      <alignment vertical="center" wrapText="1"/>
    </xf>
    <xf numFmtId="0" fontId="2" fillId="0" borderId="12" xfId="0" applyFont="1" applyBorder="1" applyAlignment="1">
      <alignment horizontal="right" vertical="center"/>
    </xf>
    <xf numFmtId="0" fontId="4" fillId="0" borderId="2" xfId="4" applyFont="1" applyBorder="1" applyAlignment="1">
      <alignment vertical="center"/>
    </xf>
    <xf numFmtId="0" fontId="4" fillId="0" borderId="2" xfId="0" applyFont="1" applyBorder="1" applyAlignment="1">
      <alignment horizontal="center" vertical="center" wrapText="1"/>
    </xf>
    <xf numFmtId="170" fontId="34" fillId="0" borderId="2" xfId="0" applyNumberFormat="1" applyFont="1" applyBorder="1" applyAlignment="1">
      <alignment vertical="center" wrapText="1"/>
    </xf>
    <xf numFmtId="170" fontId="38" fillId="0" borderId="2" xfId="0" applyNumberFormat="1" applyFont="1" applyBorder="1" applyAlignment="1">
      <alignment horizontal="center" vertical="center" wrapText="1"/>
    </xf>
    <xf numFmtId="0" fontId="33" fillId="0" borderId="11" xfId="0" applyFont="1" applyBorder="1" applyAlignment="1">
      <alignment horizontal="left"/>
    </xf>
    <xf numFmtId="0" fontId="26" fillId="0" borderId="12" xfId="0" applyFont="1" applyBorder="1" applyAlignment="1">
      <alignment vertical="top" wrapText="1"/>
    </xf>
    <xf numFmtId="0" fontId="26" fillId="0" borderId="2" xfId="0" applyFont="1" applyBorder="1" applyAlignment="1">
      <alignment horizontal="center" vertical="center"/>
    </xf>
    <xf numFmtId="0" fontId="3" fillId="0" borderId="2" xfId="0" applyFont="1" applyBorder="1" applyAlignment="1">
      <alignment horizontal="right"/>
    </xf>
    <xf numFmtId="0" fontId="26" fillId="0" borderId="2" xfId="0" applyFont="1" applyBorder="1" applyAlignment="1">
      <alignment vertical="top" wrapText="1"/>
    </xf>
    <xf numFmtId="0" fontId="3" fillId="0" borderId="2" xfId="0" applyFont="1" applyBorder="1" applyAlignment="1">
      <alignment vertical="justify" wrapText="1"/>
    </xf>
    <xf numFmtId="0" fontId="3" fillId="0" borderId="2" xfId="0" applyFont="1" applyBorder="1" applyAlignment="1">
      <alignment horizontal="left" vertical="center" wrapText="1"/>
    </xf>
    <xf numFmtId="0" fontId="3" fillId="0" borderId="11" xfId="0" applyFont="1" applyBorder="1"/>
    <xf numFmtId="0" fontId="2" fillId="0" borderId="12" xfId="0" applyFont="1" applyBorder="1" applyAlignment="1">
      <alignment vertical="center" wrapText="1"/>
    </xf>
    <xf numFmtId="0" fontId="34" fillId="0" borderId="2" xfId="0" applyFont="1" applyBorder="1" applyAlignment="1" applyProtection="1">
      <alignment vertical="center" wrapText="1"/>
      <protection locked="0"/>
    </xf>
    <xf numFmtId="0" fontId="34" fillId="0" borderId="2" xfId="0" applyFont="1" applyBorder="1" applyAlignment="1">
      <alignment vertical="center" wrapText="1"/>
    </xf>
    <xf numFmtId="0" fontId="36" fillId="0" borderId="0" xfId="0" applyFont="1" applyAlignment="1">
      <alignment horizontal="center"/>
    </xf>
    <xf numFmtId="171" fontId="4" fillId="0" borderId="0" xfId="0" applyNumberFormat="1" applyFont="1" applyAlignment="1">
      <alignment vertical="center" wrapText="1"/>
    </xf>
    <xf numFmtId="0" fontId="4" fillId="0" borderId="0" xfId="0" applyFont="1" applyAlignment="1">
      <alignment horizontal="center" vertical="center"/>
    </xf>
    <xf numFmtId="0" fontId="3" fillId="0" borderId="0" xfId="0" applyFont="1" applyAlignment="1">
      <alignment horizontal="justify" wrapText="1"/>
    </xf>
    <xf numFmtId="0" fontId="4" fillId="0" borderId="0" xfId="0" applyFont="1" applyAlignment="1">
      <alignment vertical="center" wrapText="1"/>
    </xf>
    <xf numFmtId="0" fontId="3" fillId="0" borderId="2" xfId="0" applyFont="1" applyBorder="1" applyAlignment="1">
      <alignment horizontal="left"/>
    </xf>
    <xf numFmtId="0" fontId="3" fillId="0" borderId="2" xfId="0" applyFont="1" applyBorder="1" applyAlignment="1">
      <alignment horizontal="left" vertical="justify" wrapText="1"/>
    </xf>
    <xf numFmtId="0" fontId="14" fillId="0" borderId="21" xfId="5" applyBorder="1" applyAlignment="1">
      <alignment horizontal="center" vertical="center" wrapText="1"/>
    </xf>
    <xf numFmtId="0" fontId="18" fillId="0" borderId="21" xfId="5" applyFont="1" applyBorder="1" applyAlignment="1">
      <alignment horizontal="center" vertical="center" wrapText="1"/>
    </xf>
    <xf numFmtId="0" fontId="5" fillId="0" borderId="6" xfId="6"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right"/>
    </xf>
    <xf numFmtId="173" fontId="3" fillId="0" borderId="13" xfId="0" applyNumberFormat="1" applyFont="1" applyBorder="1" applyAlignment="1">
      <alignment horizontal="center"/>
    </xf>
    <xf numFmtId="0" fontId="3" fillId="0" borderId="4" xfId="0" applyFont="1" applyBorder="1" applyAlignment="1">
      <alignment horizontal="right"/>
    </xf>
    <xf numFmtId="0" fontId="3" fillId="0" borderId="3" xfId="0" applyFont="1" applyBorder="1" applyAlignment="1">
      <alignment horizontal="right"/>
    </xf>
    <xf numFmtId="0" fontId="3" fillId="0" borderId="11" xfId="0" applyFont="1" applyBorder="1" applyAlignment="1">
      <alignment horizontal="right"/>
    </xf>
    <xf numFmtId="0" fontId="3" fillId="0" borderId="7" xfId="0" applyFont="1" applyBorder="1" applyAlignment="1">
      <alignment horizontal="right"/>
    </xf>
    <xf numFmtId="0" fontId="3" fillId="0" borderId="5" xfId="0" applyFont="1" applyBorder="1" applyAlignment="1">
      <alignment horizontal="right"/>
    </xf>
    <xf numFmtId="0" fontId="3" fillId="0" borderId="12" xfId="0" applyFont="1" applyBorder="1" applyAlignment="1">
      <alignment horizontal="right"/>
    </xf>
    <xf numFmtId="173" fontId="3" fillId="0" borderId="6" xfId="0" applyNumberFormat="1" applyFont="1" applyBorder="1" applyAlignment="1">
      <alignment horizontal="center"/>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3" fillId="0" borderId="8" xfId="1" applyFont="1" applyBorder="1" applyAlignment="1">
      <alignment horizontal="center" vertical="center"/>
    </xf>
    <xf numFmtId="165" fontId="3" fillId="0" borderId="9" xfId="1" applyFont="1" applyBorder="1" applyAlignment="1">
      <alignment horizontal="center" vertical="center"/>
    </xf>
    <xf numFmtId="165" fontId="3" fillId="0" borderId="10" xfId="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xf numFmtId="164" fontId="3" fillId="0" borderId="8" xfId="2" applyFont="1" applyFill="1" applyBorder="1" applyAlignment="1">
      <alignment horizontal="center" vertical="center"/>
    </xf>
    <xf numFmtId="164" fontId="3" fillId="0" borderId="9" xfId="2" applyFont="1" applyFill="1" applyBorder="1" applyAlignment="1">
      <alignment horizontal="center" vertical="center"/>
    </xf>
    <xf numFmtId="164" fontId="3" fillId="0" borderId="10" xfId="2"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4" borderId="6" xfId="4" applyFont="1" applyFill="1" applyBorder="1" applyAlignment="1">
      <alignment horizontal="center" vertical="center" wrapText="1"/>
    </xf>
    <xf numFmtId="0" fontId="2" fillId="8" borderId="6" xfId="4" applyFont="1" applyFill="1" applyBorder="1" applyAlignment="1">
      <alignment vertical="center"/>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0" borderId="3" xfId="0" applyFont="1" applyBorder="1" applyAlignment="1">
      <alignment horizontal="center" vertical="center"/>
    </xf>
    <xf numFmtId="0" fontId="6" fillId="0" borderId="5" xfId="0" applyFont="1" applyBorder="1" applyAlignment="1">
      <alignment horizontal="right" vertical="center"/>
    </xf>
    <xf numFmtId="0" fontId="6" fillId="0" borderId="12" xfId="0" applyFont="1" applyBorder="1" applyAlignment="1">
      <alignment horizontal="right" vertical="center"/>
    </xf>
    <xf numFmtId="0" fontId="3" fillId="0" borderId="0" xfId="0" applyFont="1" applyAlignment="1">
      <alignment horizontal="justify" vertical="justify" wrapText="1"/>
    </xf>
    <xf numFmtId="0" fontId="3" fillId="0" borderId="3" xfId="0" applyFont="1" applyBorder="1" applyAlignment="1" applyProtection="1">
      <alignment horizontal="center" vertical="center"/>
      <protection locked="0"/>
    </xf>
    <xf numFmtId="0" fontId="3" fillId="0" borderId="0" xfId="0" applyFont="1" applyAlignment="1">
      <alignment horizontal="center"/>
    </xf>
    <xf numFmtId="0" fontId="3" fillId="0" borderId="3" xfId="0" applyFont="1" applyBorder="1" applyAlignment="1">
      <alignment horizontal="center"/>
    </xf>
    <xf numFmtId="0" fontId="6" fillId="0" borderId="5" xfId="0" applyFont="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0" xfId="0" applyFont="1" applyAlignment="1">
      <alignment horizontal="left" vertical="center" wrapText="1"/>
    </xf>
    <xf numFmtId="164" fontId="3" fillId="0" borderId="6" xfId="2" applyFont="1" applyFill="1" applyBorder="1" applyAlignment="1">
      <alignment horizontal="center" vertical="center"/>
    </xf>
    <xf numFmtId="0" fontId="6" fillId="0" borderId="0" xfId="0" applyFont="1" applyAlignment="1">
      <alignment horizontal="center" vertical="justify" wrapText="1"/>
    </xf>
    <xf numFmtId="0" fontId="6" fillId="0" borderId="5" xfId="0" applyFont="1" applyBorder="1" applyAlignment="1">
      <alignment horizontal="center" vertical="justify"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0" borderId="0" xfId="0" applyFont="1" applyAlignment="1">
      <alignment horizontal="left" vertical="justify" wrapText="1"/>
    </xf>
    <xf numFmtId="0" fontId="3" fillId="0" borderId="3" xfId="0" applyFont="1" applyBorder="1" applyAlignment="1">
      <alignment horizontal="center" vertical="justify" wrapText="1"/>
    </xf>
    <xf numFmtId="167" fontId="3" fillId="0" borderId="0" xfId="0" applyNumberFormat="1" applyFont="1" applyAlignment="1">
      <alignment horizontal="right" vertical="center" wrapText="1"/>
    </xf>
    <xf numFmtId="0" fontId="3" fillId="0" borderId="0" xfId="0" applyFont="1" applyAlignment="1">
      <alignment horizontal="justify" vertical="center" wrapText="1"/>
    </xf>
    <xf numFmtId="0" fontId="2" fillId="0" borderId="5" xfId="0" applyFont="1" applyBorder="1" applyAlignment="1">
      <alignment horizontal="justify" vertical="center" wrapText="1"/>
    </xf>
    <xf numFmtId="0" fontId="2" fillId="0" borderId="0" xfId="0" applyFont="1" applyAlignment="1">
      <alignment horizontal="center"/>
    </xf>
    <xf numFmtId="0" fontId="3" fillId="0" borderId="0" xfId="0" applyFont="1" applyAlignment="1">
      <alignment wrapText="1"/>
    </xf>
    <xf numFmtId="0" fontId="3" fillId="10" borderId="0" xfId="0" applyFont="1" applyFill="1" applyAlignment="1">
      <alignment horizontal="left" vertical="center" wrapText="1"/>
    </xf>
    <xf numFmtId="0" fontId="2" fillId="0" borderId="1" xfId="0" applyFont="1" applyBorder="1" applyAlignment="1">
      <alignment horizontal="left"/>
    </xf>
    <xf numFmtId="0" fontId="2" fillId="0" borderId="0" xfId="0" applyFont="1" applyAlignment="1">
      <alignment horizontal="left"/>
    </xf>
    <xf numFmtId="0" fontId="3" fillId="0" borderId="0" xfId="0" applyFont="1" applyAlignment="1">
      <alignment horizontal="justify" vertical="center"/>
    </xf>
    <xf numFmtId="0" fontId="36" fillId="0" borderId="0" xfId="0" applyFont="1" applyAlignment="1">
      <alignment horizontal="justify" vertical="center"/>
    </xf>
    <xf numFmtId="0" fontId="2" fillId="2" borderId="6" xfId="0" applyFont="1" applyFill="1" applyBorder="1" applyAlignment="1">
      <alignment horizontal="center" vertical="center" wrapText="1"/>
    </xf>
    <xf numFmtId="0" fontId="6" fillId="0" borderId="0" xfId="0" applyFont="1" applyAlignment="1">
      <alignment horizontal="center" vertical="top"/>
    </xf>
    <xf numFmtId="0" fontId="3" fillId="3" borderId="0" xfId="0" applyFont="1" applyFill="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3" fillId="0" borderId="0" xfId="0" applyFont="1" applyAlignment="1" applyProtection="1">
      <alignment horizontal="center" vertical="top"/>
      <protection locked="0"/>
    </xf>
    <xf numFmtId="0" fontId="6" fillId="0" borderId="5" xfId="0" applyFont="1" applyBorder="1" applyAlignment="1">
      <alignment horizontal="center" vertical="top"/>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168" fontId="3" fillId="0" borderId="3" xfId="0" applyNumberFormat="1" applyFont="1" applyBorder="1" applyAlignment="1">
      <alignment horizontal="center"/>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0" borderId="3" xfId="0" applyFont="1" applyBorder="1" applyAlignment="1">
      <alignment horizontal="justify" vertical="center" wrapText="1"/>
    </xf>
    <xf numFmtId="171" fontId="3" fillId="0" borderId="3" xfId="0" applyNumberFormat="1" applyFont="1" applyBorder="1" applyAlignment="1" applyProtection="1">
      <alignment horizontal="center" vertical="center"/>
      <protection locked="0"/>
    </xf>
    <xf numFmtId="0" fontId="3" fillId="0" borderId="0" xfId="0" applyFont="1" applyAlignment="1">
      <alignment horizontal="left" vertical="center"/>
    </xf>
    <xf numFmtId="171" fontId="3" fillId="0" borderId="8" xfId="0" applyNumberFormat="1" applyFont="1" applyBorder="1" applyAlignment="1" applyProtection="1">
      <alignment horizontal="center" vertical="center"/>
      <protection locked="0"/>
    </xf>
    <xf numFmtId="171" fontId="3" fillId="0" borderId="9" xfId="0" applyNumberFormat="1" applyFont="1" applyBorder="1" applyAlignment="1" applyProtection="1">
      <alignment horizontal="center" vertical="center"/>
      <protection locked="0"/>
    </xf>
    <xf numFmtId="171" fontId="3" fillId="0" borderId="10" xfId="0" applyNumberFormat="1" applyFont="1" applyBorder="1" applyAlignment="1" applyProtection="1">
      <alignment horizontal="center" vertical="center"/>
      <protection locked="0"/>
    </xf>
    <xf numFmtId="0" fontId="2" fillId="0" borderId="0" xfId="0" applyFont="1" applyAlignment="1">
      <alignment horizontal="left" vertical="center"/>
    </xf>
    <xf numFmtId="0" fontId="27" fillId="0" borderId="5" xfId="0" applyFont="1" applyBorder="1" applyAlignment="1">
      <alignment horizontal="right" vertical="center"/>
    </xf>
    <xf numFmtId="0" fontId="3" fillId="0" borderId="0" xfId="0" applyFont="1" applyAlignment="1">
      <alignment horizontal="center" vertical="top"/>
    </xf>
    <xf numFmtId="0" fontId="11" fillId="0" borderId="5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6" fillId="0" borderId="5" xfId="0" applyFont="1" applyBorder="1" applyAlignment="1">
      <alignment horizontal="right"/>
    </xf>
    <xf numFmtId="0" fontId="2" fillId="0" borderId="0" xfId="0" applyFont="1" applyAlignment="1">
      <alignment vertical="center"/>
    </xf>
    <xf numFmtId="0" fontId="11" fillId="7" borderId="2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xf>
    <xf numFmtId="0" fontId="2" fillId="0" borderId="3"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right" vertical="center" wrapText="1"/>
    </xf>
    <xf numFmtId="0" fontId="2" fillId="0" borderId="0" xfId="0" applyFont="1" applyAlignment="1">
      <alignment horizontal="left" vertical="center" wrapText="1"/>
    </xf>
    <xf numFmtId="0" fontId="10" fillId="0" borderId="5" xfId="0" applyFont="1" applyBorder="1" applyAlignment="1">
      <alignment horizontal="center" vertical="top" wrapText="1"/>
    </xf>
    <xf numFmtId="0" fontId="3" fillId="0" borderId="0" xfId="0" applyFont="1" applyAlignment="1" applyProtection="1">
      <alignment horizontal="justify" vertical="center" wrapText="1"/>
      <protection locked="0"/>
    </xf>
    <xf numFmtId="0" fontId="4" fillId="0" borderId="0" xfId="0" applyFont="1" applyAlignment="1">
      <alignment horizontal="center" vertical="center" wrapText="1"/>
    </xf>
    <xf numFmtId="0" fontId="2" fillId="0" borderId="0" xfId="0" applyFont="1" applyAlignment="1">
      <alignment horizontal="right" vertical="center"/>
    </xf>
    <xf numFmtId="0" fontId="2" fillId="0" borderId="3"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right" vertical="center" wrapText="1"/>
    </xf>
    <xf numFmtId="0" fontId="1" fillId="0" borderId="3" xfId="0" applyFont="1" applyBorder="1" applyAlignment="1">
      <alignment horizontal="center" vertical="center"/>
    </xf>
    <xf numFmtId="0" fontId="13" fillId="0" borderId="2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6" fillId="0" borderId="0" xfId="0" applyFont="1" applyAlignment="1">
      <alignment horizontal="right" vertical="top"/>
    </xf>
    <xf numFmtId="0" fontId="11" fillId="7" borderId="26"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6" xfId="0" applyFont="1" applyBorder="1" applyAlignment="1">
      <alignment horizontal="justify" vertical="center" wrapText="1"/>
    </xf>
    <xf numFmtId="0" fontId="2" fillId="8" borderId="7"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8"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8"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pplyAlignment="1">
      <alignment horizontal="right"/>
    </xf>
    <xf numFmtId="0" fontId="3" fillId="0" borderId="7" xfId="0" applyFont="1" applyBorder="1" applyAlignment="1">
      <alignment horizontal="justify" vertical="center"/>
    </xf>
    <xf numFmtId="0" fontId="3" fillId="0" borderId="5" xfId="0" applyFont="1" applyBorder="1" applyAlignment="1">
      <alignment horizontal="justify" vertical="center"/>
    </xf>
    <xf numFmtId="0" fontId="3" fillId="0" borderId="12" xfId="0" applyFont="1" applyBorder="1" applyAlignment="1">
      <alignment horizontal="justify"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4" xfId="0" applyFont="1" applyBorder="1" applyAlignment="1">
      <alignment horizontal="justify" vertical="center"/>
    </xf>
    <xf numFmtId="0" fontId="3" fillId="0" borderId="3" xfId="0" applyFont="1" applyBorder="1" applyAlignment="1">
      <alignment horizontal="justify" vertical="center"/>
    </xf>
    <xf numFmtId="0" fontId="3" fillId="0" borderId="11" xfId="0" applyFont="1" applyBorder="1" applyAlignment="1">
      <alignment horizontal="justify" vertical="center"/>
    </xf>
    <xf numFmtId="0" fontId="2" fillId="4" borderId="8" xfId="4" applyFont="1" applyFill="1" applyBorder="1" applyAlignment="1">
      <alignment horizontal="center" vertical="center" wrapText="1"/>
    </xf>
    <xf numFmtId="0" fontId="2" fillId="4" borderId="9" xfId="4" applyFont="1" applyFill="1" applyBorder="1" applyAlignment="1">
      <alignment horizontal="center" vertical="center" wrapText="1"/>
    </xf>
    <xf numFmtId="0" fontId="2" fillId="4" borderId="10" xfId="4" applyFont="1" applyFill="1" applyBorder="1" applyAlignment="1">
      <alignment horizontal="center" vertical="center" wrapText="1"/>
    </xf>
    <xf numFmtId="0" fontId="3" fillId="0" borderId="0" xfId="0" applyFont="1" applyAlignment="1">
      <alignment horizontal="left" vertical="top"/>
    </xf>
    <xf numFmtId="0" fontId="3" fillId="0" borderId="8" xfId="0" applyFont="1" applyBorder="1" applyAlignment="1">
      <alignment horizontal="right"/>
    </xf>
    <xf numFmtId="0" fontId="3" fillId="0" borderId="9" xfId="0" applyFont="1" applyBorder="1" applyAlignment="1">
      <alignment horizontal="right"/>
    </xf>
    <xf numFmtId="10" fontId="39" fillId="0" borderId="6" xfId="0" applyNumberFormat="1" applyFont="1" applyBorder="1" applyAlignment="1">
      <alignment horizontal="center" vertical="center" wrapText="1"/>
    </xf>
    <xf numFmtId="10" fontId="38" fillId="0" borderId="6" xfId="0" applyNumberFormat="1" applyFont="1" applyBorder="1" applyAlignment="1">
      <alignment horizontal="center" vertical="center" wrapText="1"/>
    </xf>
    <xf numFmtId="0" fontId="38" fillId="0" borderId="6" xfId="0" applyFont="1" applyBorder="1" applyAlignment="1">
      <alignment horizontal="center" vertical="center" wrapText="1"/>
    </xf>
    <xf numFmtId="165" fontId="38" fillId="0" borderId="6" xfId="1" applyFont="1" applyBorder="1" applyAlignment="1">
      <alignment horizontal="center" vertical="center" wrapText="1"/>
    </xf>
    <xf numFmtId="170" fontId="3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38" fillId="0" borderId="3"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 fillId="0" borderId="10" xfId="0" applyFont="1" applyBorder="1" applyAlignment="1">
      <alignment horizontal="right"/>
    </xf>
    <xf numFmtId="10" fontId="38" fillId="0" borderId="6" xfId="0" applyNumberFormat="1" applyFont="1" applyBorder="1" applyAlignment="1">
      <alignment horizontal="center" wrapText="1"/>
    </xf>
    <xf numFmtId="0" fontId="34"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4" borderId="6" xfId="4" applyFont="1" applyFill="1" applyBorder="1" applyAlignment="1">
      <alignment horizontal="center" vertical="center" wrapText="1"/>
    </xf>
    <xf numFmtId="0" fontId="4" fillId="4" borderId="8" xfId="4" applyFont="1" applyFill="1" applyBorder="1" applyAlignment="1">
      <alignment horizontal="center" vertical="center" wrapText="1"/>
    </xf>
    <xf numFmtId="0" fontId="4" fillId="4" borderId="9" xfId="4" applyFont="1" applyFill="1" applyBorder="1" applyAlignment="1">
      <alignment horizontal="center" vertical="center" wrapText="1"/>
    </xf>
    <xf numFmtId="0" fontId="4" fillId="4" borderId="10" xfId="4" applyFont="1" applyFill="1" applyBorder="1" applyAlignment="1">
      <alignment horizontal="center" vertical="center" wrapText="1"/>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2" fillId="0" borderId="1"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8" fillId="0" borderId="7"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3" xfId="0" applyFont="1" applyBorder="1" applyAlignment="1">
      <alignment horizontal="center" vertical="center"/>
    </xf>
    <xf numFmtId="0" fontId="38" fillId="0" borderId="11" xfId="0" applyFont="1" applyBorder="1" applyAlignment="1">
      <alignment horizontal="center" vertical="center"/>
    </xf>
    <xf numFmtId="0" fontId="3" fillId="0" borderId="3" xfId="0" applyFont="1" applyBorder="1" applyAlignment="1">
      <alignment horizontal="left" vertical="center"/>
    </xf>
    <xf numFmtId="0" fontId="2" fillId="2" borderId="6" xfId="0" applyFont="1" applyFill="1" applyBorder="1" applyAlignment="1">
      <alignment horizontal="center" vertical="center"/>
    </xf>
    <xf numFmtId="0" fontId="3" fillId="0" borderId="0" xfId="0" applyFont="1" applyAlignment="1" applyProtection="1">
      <alignment horizontal="center" vertical="center"/>
      <protection locked="0"/>
    </xf>
    <xf numFmtId="0" fontId="38"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171" fontId="38" fillId="0" borderId="3" xfId="0" applyNumberFormat="1" applyFont="1" applyBorder="1" applyAlignment="1" applyProtection="1">
      <alignment horizontal="center" vertical="center"/>
      <protection locked="0"/>
    </xf>
    <xf numFmtId="0" fontId="38" fillId="0" borderId="6" xfId="0" applyFont="1" applyBorder="1" applyAlignment="1" applyProtection="1">
      <alignment horizontal="left" vertical="center" wrapText="1"/>
      <protection locked="0"/>
    </xf>
    <xf numFmtId="0" fontId="6" fillId="0" borderId="5" xfId="0" applyFont="1" applyBorder="1" applyAlignment="1">
      <alignment horizontal="right" vertical="top"/>
    </xf>
    <xf numFmtId="0" fontId="2" fillId="0" borderId="3" xfId="0" applyFont="1" applyBorder="1" applyAlignment="1">
      <alignment horizontal="left" vertical="center"/>
    </xf>
    <xf numFmtId="0" fontId="35" fillId="0" borderId="0" xfId="0" applyFont="1" applyAlignment="1">
      <alignment vertical="center"/>
    </xf>
    <xf numFmtId="0" fontId="38" fillId="0" borderId="8" xfId="0" applyFont="1" applyBorder="1" applyAlignment="1">
      <alignment horizontal="center" vertical="center" wrapText="1"/>
    </xf>
    <xf numFmtId="0" fontId="38" fillId="0" borderId="10" xfId="0" applyFont="1" applyBorder="1" applyAlignment="1">
      <alignment horizontal="center" vertical="center" wrapText="1"/>
    </xf>
    <xf numFmtId="0" fontId="3" fillId="2" borderId="6" xfId="0" applyFont="1" applyFill="1" applyBorder="1" applyAlignment="1">
      <alignment horizontal="center" vertical="center"/>
    </xf>
    <xf numFmtId="0" fontId="38" fillId="0" borderId="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71" fontId="38" fillId="0" borderId="8" xfId="0" applyNumberFormat="1" applyFont="1" applyBorder="1" applyAlignment="1" applyProtection="1">
      <alignment horizontal="center" vertical="center"/>
      <protection locked="0"/>
    </xf>
    <xf numFmtId="171" fontId="38" fillId="0" borderId="9" xfId="0" applyNumberFormat="1" applyFont="1" applyBorder="1" applyAlignment="1" applyProtection="1">
      <alignment horizontal="center" vertical="center"/>
      <protection locked="0"/>
    </xf>
    <xf numFmtId="171" fontId="38"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xf>
    <xf numFmtId="0" fontId="34" fillId="0" borderId="6" xfId="0" applyFont="1" applyBorder="1" applyAlignment="1">
      <alignment horizontal="center" vertical="center" wrapText="1"/>
    </xf>
    <xf numFmtId="0" fontId="3" fillId="8" borderId="6" xfId="0" applyFont="1" applyFill="1" applyBorder="1" applyAlignment="1">
      <alignment horizontal="center" vertical="center" wrapText="1"/>
    </xf>
    <xf numFmtId="170" fontId="34" fillId="0" borderId="6" xfId="0" applyNumberFormat="1" applyFont="1" applyBorder="1" applyAlignment="1">
      <alignment horizontal="center" vertical="center" wrapText="1"/>
    </xf>
    <xf numFmtId="170" fontId="34" fillId="0" borderId="8" xfId="0" applyNumberFormat="1" applyFont="1" applyBorder="1" applyAlignment="1">
      <alignment horizontal="center" vertical="center" wrapText="1"/>
    </xf>
    <xf numFmtId="170" fontId="34" fillId="0" borderId="9" xfId="0" applyNumberFormat="1" applyFont="1" applyBorder="1" applyAlignment="1">
      <alignment horizontal="center" vertical="center" wrapText="1"/>
    </xf>
    <xf numFmtId="170" fontId="34" fillId="0" borderId="10" xfId="0" applyNumberFormat="1" applyFont="1" applyBorder="1" applyAlignment="1">
      <alignment horizontal="center" vertical="center" wrapText="1"/>
    </xf>
    <xf numFmtId="170" fontId="38" fillId="0" borderId="8" xfId="0" applyNumberFormat="1" applyFont="1" applyBorder="1" applyAlignment="1">
      <alignment horizontal="center" vertical="center" wrapText="1"/>
    </xf>
    <xf numFmtId="170" fontId="38" fillId="0" borderId="9" xfId="0" applyNumberFormat="1" applyFont="1" applyBorder="1" applyAlignment="1">
      <alignment horizontal="center" vertical="center" wrapText="1"/>
    </xf>
    <xf numFmtId="170" fontId="38" fillId="0" borderId="10" xfId="0" applyNumberFormat="1" applyFont="1" applyBorder="1" applyAlignment="1">
      <alignment horizontal="center" vertical="center" wrapText="1"/>
    </xf>
    <xf numFmtId="0" fontId="38" fillId="0" borderId="3"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11" fillId="7" borderId="51"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2" fillId="0" borderId="0" xfId="0" applyFont="1" applyAlignment="1">
      <alignment horizontal="right" vertical="center" wrapText="1"/>
    </xf>
    <xf numFmtId="0" fontId="38" fillId="3" borderId="3" xfId="0" applyFont="1" applyFill="1" applyBorder="1" applyAlignment="1">
      <alignment horizontal="center" vertical="center" wrapText="1"/>
    </xf>
    <xf numFmtId="0" fontId="6" fillId="0" borderId="9" xfId="0" applyFont="1" applyBorder="1" applyAlignment="1">
      <alignment horizontal="center" vertical="center"/>
    </xf>
    <xf numFmtId="0" fontId="38" fillId="0" borderId="5" xfId="0" applyFont="1" applyBorder="1" applyAlignment="1">
      <alignment horizontal="center" vertical="center" wrapText="1"/>
    </xf>
    <xf numFmtId="0" fontId="1" fillId="0" borderId="0" xfId="0" applyFont="1" applyAlignment="1">
      <alignment horizontal="center" vertical="center" wrapText="1"/>
    </xf>
    <xf numFmtId="0" fontId="34" fillId="0" borderId="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 fillId="2" borderId="6" xfId="0" applyFont="1" applyFill="1" applyBorder="1" applyAlignment="1">
      <alignment horizontal="center" vertical="center" wrapText="1"/>
    </xf>
    <xf numFmtId="0" fontId="34" fillId="0" borderId="10"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6"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 fillId="0" borderId="6" xfId="0" applyFont="1" applyBorder="1" applyAlignment="1">
      <alignment horizontal="right" vertical="center" wrapText="1"/>
    </xf>
    <xf numFmtId="0" fontId="38" fillId="0" borderId="3" xfId="0" applyFont="1" applyBorder="1" applyAlignment="1">
      <alignment horizontal="center" vertical="justify" wrapText="1"/>
    </xf>
    <xf numFmtId="0" fontId="17" fillId="5" borderId="0" xfId="5" applyFont="1" applyFill="1" applyAlignment="1">
      <alignment horizontal="center" vertical="center" wrapText="1"/>
    </xf>
    <xf numFmtId="0" fontId="14" fillId="3" borderId="0" xfId="5" applyFill="1" applyAlignment="1">
      <alignment horizontal="center" vertical="center"/>
    </xf>
    <xf numFmtId="14" fontId="14" fillId="0" borderId="21" xfId="5" applyNumberFormat="1" applyBorder="1" applyAlignment="1">
      <alignment horizontal="center" vertical="center"/>
    </xf>
    <xf numFmtId="0" fontId="14" fillId="0" borderId="21" xfId="5" applyBorder="1" applyAlignment="1">
      <alignment horizontal="center" vertical="center"/>
    </xf>
    <xf numFmtId="0" fontId="14" fillId="0" borderId="21" xfId="5" applyBorder="1" applyAlignment="1">
      <alignment horizontal="left" vertical="center" wrapText="1"/>
    </xf>
    <xf numFmtId="0" fontId="20" fillId="9" borderId="46" xfId="0" applyFont="1" applyFill="1" applyBorder="1" applyAlignment="1">
      <alignment horizontal="left" vertical="center"/>
    </xf>
    <xf numFmtId="0" fontId="20" fillId="9" borderId="47" xfId="0" applyFont="1" applyFill="1" applyBorder="1" applyAlignment="1">
      <alignment horizontal="left" vertical="center"/>
    </xf>
    <xf numFmtId="0" fontId="20" fillId="9" borderId="48" xfId="0" applyFont="1" applyFill="1" applyBorder="1" applyAlignment="1">
      <alignment horizontal="left" vertical="center"/>
    </xf>
    <xf numFmtId="0" fontId="42" fillId="0" borderId="46" xfId="0" applyFont="1" applyBorder="1" applyAlignment="1">
      <alignment horizontal="left" vertical="center"/>
    </xf>
    <xf numFmtId="0" fontId="42" fillId="0" borderId="47" xfId="0" applyFont="1" applyBorder="1" applyAlignment="1">
      <alignment horizontal="left" vertical="center"/>
    </xf>
    <xf numFmtId="0" fontId="42" fillId="0" borderId="48" xfId="0" applyFont="1" applyBorder="1" applyAlignment="1">
      <alignment horizontal="left" vertical="center"/>
    </xf>
    <xf numFmtId="0" fontId="15" fillId="7" borderId="33" xfId="5" applyFont="1" applyFill="1" applyBorder="1" applyAlignment="1">
      <alignment horizontal="center" vertical="center" wrapText="1"/>
    </xf>
    <xf numFmtId="0" fontId="15" fillId="7" borderId="34" xfId="5" applyFont="1" applyFill="1" applyBorder="1" applyAlignment="1">
      <alignment horizontal="center" vertical="center" wrapText="1"/>
    </xf>
    <xf numFmtId="0" fontId="13" fillId="0" borderId="35" xfId="5" applyFont="1" applyBorder="1" applyAlignment="1">
      <alignment horizontal="center" vertical="center"/>
    </xf>
    <xf numFmtId="0" fontId="13" fillId="0" borderId="36" xfId="5" applyFont="1" applyBorder="1" applyAlignment="1">
      <alignment horizontal="center" vertical="center"/>
    </xf>
    <xf numFmtId="0" fontId="13" fillId="0" borderId="20" xfId="5" applyFont="1" applyBorder="1" applyAlignment="1">
      <alignment horizontal="center" vertical="center"/>
    </xf>
    <xf numFmtId="0" fontId="13" fillId="0" borderId="37" xfId="5" applyFont="1" applyBorder="1" applyAlignment="1">
      <alignment horizontal="center" vertical="center"/>
    </xf>
    <xf numFmtId="0" fontId="13" fillId="0" borderId="38" xfId="5" applyFont="1" applyBorder="1" applyAlignment="1">
      <alignment horizontal="center" vertical="center"/>
    </xf>
    <xf numFmtId="0" fontId="13" fillId="0" borderId="39" xfId="5" applyFont="1" applyBorder="1" applyAlignment="1">
      <alignment horizontal="center" vertical="center"/>
    </xf>
    <xf numFmtId="0" fontId="13" fillId="0" borderId="40" xfId="0" applyFont="1" applyBorder="1" applyAlignment="1">
      <alignment horizontal="center" vertical="center" wrapText="1"/>
    </xf>
    <xf numFmtId="0" fontId="13" fillId="0" borderId="21" xfId="0" applyFont="1" applyBorder="1" applyAlignment="1">
      <alignment horizontal="center" vertical="center" wrapText="1"/>
    </xf>
    <xf numFmtId="0" fontId="11" fillId="7" borderId="41" xfId="5" applyFont="1" applyFill="1" applyBorder="1" applyAlignment="1">
      <alignment horizontal="center" vertical="center" wrapText="1"/>
    </xf>
    <xf numFmtId="0" fontId="11" fillId="7" borderId="42" xfId="5" applyFont="1" applyFill="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6" fillId="3" borderId="45" xfId="5" applyFont="1" applyFill="1" applyBorder="1" applyAlignment="1">
      <alignment horizontal="center"/>
    </xf>
    <xf numFmtId="0" fontId="41" fillId="3" borderId="15" xfId="5" applyFont="1" applyFill="1" applyBorder="1" applyAlignment="1">
      <alignment horizontal="center"/>
    </xf>
    <xf numFmtId="0" fontId="41" fillId="3" borderId="0" xfId="5" applyFont="1" applyFill="1" applyAlignment="1">
      <alignment horizontal="center"/>
    </xf>
    <xf numFmtId="0" fontId="41" fillId="3" borderId="16" xfId="5" applyFont="1" applyFill="1" applyBorder="1" applyAlignment="1">
      <alignment horizontal="center"/>
    </xf>
    <xf numFmtId="0" fontId="14" fillId="3" borderId="0" xfId="5" applyFill="1" applyAlignment="1">
      <alignment horizontal="center" vertical="center" wrapText="1"/>
    </xf>
    <xf numFmtId="0" fontId="19" fillId="7" borderId="46" xfId="0" applyFont="1" applyFill="1" applyBorder="1" applyAlignment="1">
      <alignment horizontal="left" wrapText="1"/>
    </xf>
    <xf numFmtId="0" fontId="19" fillId="7" borderId="47" xfId="0" applyFont="1" applyFill="1" applyBorder="1" applyAlignment="1">
      <alignment horizontal="left" wrapText="1"/>
    </xf>
    <xf numFmtId="0" fontId="19" fillId="7" borderId="48" xfId="0" applyFont="1" applyFill="1" applyBorder="1" applyAlignment="1">
      <alignment horizontal="left" wrapText="1"/>
    </xf>
    <xf numFmtId="0" fontId="17" fillId="7" borderId="46" xfId="0" applyFont="1" applyFill="1" applyBorder="1" applyAlignment="1">
      <alignment horizontal="center" vertical="center" wrapText="1"/>
    </xf>
    <xf numFmtId="0" fontId="17" fillId="7" borderId="48" xfId="0" applyFont="1" applyFill="1" applyBorder="1" applyAlignment="1">
      <alignment horizontal="center" vertical="center" wrapText="1"/>
    </xf>
    <xf numFmtId="0" fontId="17" fillId="7" borderId="47" xfId="0" applyFont="1" applyFill="1" applyBorder="1" applyAlignment="1">
      <alignment horizontal="center" vertical="center" wrapText="1"/>
    </xf>
    <xf numFmtId="14" fontId="0" fillId="0" borderId="46" xfId="0" applyNumberFormat="1"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14" fontId="5" fillId="0" borderId="8" xfId="6" applyNumberFormat="1" applyBorder="1" applyAlignment="1">
      <alignment horizontal="center" vertical="center"/>
    </xf>
    <xf numFmtId="14" fontId="5" fillId="0" borderId="10" xfId="6" applyNumberFormat="1" applyBorder="1" applyAlignment="1">
      <alignment horizontal="center" vertical="center"/>
    </xf>
    <xf numFmtId="0" fontId="3" fillId="0" borderId="8" xfId="6" applyFont="1" applyBorder="1" applyAlignment="1">
      <alignment horizontal="left" vertical="center" wrapText="1"/>
    </xf>
    <xf numFmtId="0" fontId="3" fillId="0" borderId="9" xfId="6" applyFont="1" applyBorder="1" applyAlignment="1">
      <alignment horizontal="left" vertical="center" wrapText="1"/>
    </xf>
    <xf numFmtId="0" fontId="3" fillId="0" borderId="10" xfId="6" applyFont="1" applyBorder="1" applyAlignment="1">
      <alignment horizontal="left" vertical="center" wrapText="1"/>
    </xf>
    <xf numFmtId="14" fontId="5" fillId="0" borderId="6" xfId="6" applyNumberFormat="1" applyBorder="1" applyAlignment="1">
      <alignment horizontal="center" vertical="center" wrapText="1"/>
    </xf>
    <xf numFmtId="0" fontId="5" fillId="0" borderId="6" xfId="6" applyBorder="1" applyAlignment="1">
      <alignment horizontal="center" vertical="center"/>
    </xf>
    <xf numFmtId="0" fontId="45" fillId="0" borderId="9" xfId="6" applyFont="1" applyBorder="1" applyAlignment="1">
      <alignment horizontal="left" vertical="center" wrapText="1"/>
    </xf>
    <xf numFmtId="0" fontId="45" fillId="0" borderId="10" xfId="6" applyFont="1" applyBorder="1" applyAlignment="1">
      <alignment horizontal="left"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cellXfs>
  <cellStyles count="7">
    <cellStyle name="Millares" xfId="1" builtinId="3"/>
    <cellStyle name="Moneda" xfId="2" builtinId="4"/>
    <cellStyle name="Moneda 2" xfId="3" xr:uid="{00000000-0005-0000-0000-000002000000}"/>
    <cellStyle name="Normal" xfId="0" builtinId="0"/>
    <cellStyle name="Normal 15" xfId="4" xr:uid="{00000000-0005-0000-0000-000004000000}"/>
    <cellStyle name="Normal 2" xfId="5" xr:uid="{00000000-0005-0000-0000-000005000000}"/>
    <cellStyle name="Normal 2 3" xfId="6" xr:uid="{00000000-0005-0000-0000-000006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68580</xdr:colOff>
          <xdr:row>19</xdr:row>
          <xdr:rowOff>0</xdr:rowOff>
        </xdr:from>
        <xdr:to>
          <xdr:col>12</xdr:col>
          <xdr:colOff>68580</xdr:colOff>
          <xdr:row>22</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19</xdr:row>
          <xdr:rowOff>0</xdr:rowOff>
        </xdr:from>
        <xdr:to>
          <xdr:col>12</xdr:col>
          <xdr:colOff>68580</xdr:colOff>
          <xdr:row>22</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22</xdr:col>
          <xdr:colOff>7620</xdr:colOff>
          <xdr:row>21</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26</xdr:col>
      <xdr:colOff>110756</xdr:colOff>
      <xdr:row>1</xdr:row>
      <xdr:rowOff>77528</xdr:rowOff>
    </xdr:from>
    <xdr:to>
      <xdr:col>27</xdr:col>
      <xdr:colOff>460331</xdr:colOff>
      <xdr:row>4</xdr:row>
      <xdr:rowOff>84794</xdr:rowOff>
    </xdr:to>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2936" y="243662"/>
          <a:ext cx="63754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0</xdr:colOff>
          <xdr:row>21</xdr:row>
          <xdr:rowOff>83820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0</xdr:colOff>
          <xdr:row>21</xdr:row>
          <xdr:rowOff>83820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19</xdr:row>
          <xdr:rowOff>0</xdr:rowOff>
        </xdr:from>
        <xdr:to>
          <xdr:col>23</xdr:col>
          <xdr:colOff>68580</xdr:colOff>
          <xdr:row>21</xdr:row>
          <xdr:rowOff>83820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26</xdr:col>
      <xdr:colOff>634999</xdr:colOff>
      <xdr:row>1</xdr:row>
      <xdr:rowOff>127000</xdr:rowOff>
    </xdr:from>
    <xdr:to>
      <xdr:col>27</xdr:col>
      <xdr:colOff>518908</xdr:colOff>
      <xdr:row>4</xdr:row>
      <xdr:rowOff>134266</xdr:rowOff>
    </xdr:to>
    <xdr:pic>
      <xdr:nvPicPr>
        <xdr:cNvPr id="7" name="Imagen 3">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2666" y="179917"/>
          <a:ext cx="635325" cy="48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76200</xdr:rowOff>
    </xdr:from>
    <xdr:to>
      <xdr:col>10</xdr:col>
      <xdr:colOff>373380</xdr:colOff>
      <xdr:row>2</xdr:row>
      <xdr:rowOff>175260</xdr:rowOff>
    </xdr:to>
    <xdr:pic>
      <xdr:nvPicPr>
        <xdr:cNvPr id="8197" name="Imagen 3">
          <a:extLst>
            <a:ext uri="{FF2B5EF4-FFF2-40B4-BE49-F238E27FC236}">
              <a16:creationId xmlns:a16="http://schemas.microsoft.com/office/drawing/2014/main" id="{00000000-0008-0000-0200-00000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76200"/>
          <a:ext cx="102870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twoCellAnchor>
    <xdr:from>
      <xdr:col>0</xdr:col>
      <xdr:colOff>491489</xdr:colOff>
      <xdr:row>7</xdr:row>
      <xdr:rowOff>59054</xdr:rowOff>
    </xdr:from>
    <xdr:to>
      <xdr:col>9</xdr:col>
      <xdr:colOff>264792</xdr:colOff>
      <xdr:row>12</xdr:row>
      <xdr:rowOff>135254</xdr:rowOff>
    </xdr:to>
    <xdr:sp macro="" textlink="" fLocksText="0">
      <xdr:nvSpPr>
        <xdr:cNvPr id="9" name="Rectángulo 8">
          <a:extLst>
            <a:ext uri="{FF2B5EF4-FFF2-40B4-BE49-F238E27FC236}">
              <a16:creationId xmlns:a16="http://schemas.microsoft.com/office/drawing/2014/main" id="{00000000-0008-0000-0200-000009000000}"/>
            </a:ext>
          </a:extLst>
        </xdr:cNvPr>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184150</xdr:colOff>
      <xdr:row>15</xdr:row>
      <xdr:rowOff>101600</xdr:rowOff>
    </xdr:from>
    <xdr:to>
      <xdr:col>4</xdr:col>
      <xdr:colOff>660400</xdr:colOff>
      <xdr:row>16</xdr:row>
      <xdr:rowOff>882650</xdr:rowOff>
    </xdr:to>
    <xdr:pic>
      <xdr:nvPicPr>
        <xdr:cNvPr id="2" name="Imagen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295"/>
  <sheetViews>
    <sheetView showGridLines="0" tabSelected="1" view="pageBreakPreview" zoomScaleNormal="100" zoomScaleSheetLayoutView="100" workbookViewId="0">
      <selection activeCell="E8" sqref="E8"/>
    </sheetView>
  </sheetViews>
  <sheetFormatPr baseColWidth="10" defaultColWidth="22.6640625" defaultRowHeight="0" customHeight="1" zeroHeight="1" x14ac:dyDescent="0.2"/>
  <cols>
    <col min="1" max="1" width="1" style="1" customWidth="1"/>
    <col min="2" max="2" width="1.44140625" style="1" customWidth="1"/>
    <col min="3" max="3" width="6" style="1" customWidth="1"/>
    <col min="4" max="4" width="5.33203125" style="1" customWidth="1"/>
    <col min="5" max="5" width="4.6640625" style="1" customWidth="1"/>
    <col min="6" max="6" width="7.109375" style="1" customWidth="1"/>
    <col min="7" max="7" width="4.6640625" style="1" customWidth="1"/>
    <col min="8" max="15" width="4.44140625" style="1" customWidth="1"/>
    <col min="16" max="16" width="6.88671875" style="1" customWidth="1"/>
    <col min="17" max="17" width="5.88671875" style="1" customWidth="1"/>
    <col min="18" max="18" width="4.6640625" style="1" customWidth="1"/>
    <col min="19" max="19" width="3.88671875" style="1" customWidth="1"/>
    <col min="20" max="20" width="4.44140625" style="1" customWidth="1"/>
    <col min="21" max="21" width="3.6640625" style="1" customWidth="1"/>
    <col min="22" max="22" width="5.44140625" style="1" customWidth="1"/>
    <col min="23" max="23" width="13.44140625" style="1" customWidth="1"/>
    <col min="24" max="24" width="4.6640625" style="1" customWidth="1"/>
    <col min="25" max="25" width="8.109375" style="1" bestFit="1" customWidth="1"/>
    <col min="26" max="26" width="9" style="1" customWidth="1"/>
    <col min="27" max="27" width="4.33203125" style="1" customWidth="1"/>
    <col min="28" max="28" width="8.109375" style="1" bestFit="1" customWidth="1"/>
    <col min="29" max="29" width="9.5546875" style="1" customWidth="1"/>
    <col min="30" max="30" width="3.33203125" style="1" customWidth="1"/>
    <col min="31" max="31" width="2.88671875" style="1" customWidth="1"/>
    <col min="32" max="32" width="12.5546875" style="1" customWidth="1"/>
    <col min="33" max="33" width="3.33203125" style="1" customWidth="1"/>
    <col min="34" max="34" width="8.33203125" style="1" customWidth="1"/>
    <col min="35" max="35" width="14.33203125" style="1" customWidth="1"/>
    <col min="36" max="37" width="11.44140625" style="1" customWidth="1"/>
    <col min="38" max="38" width="15.6640625" style="1" customWidth="1"/>
    <col min="39" max="238" width="11.44140625" style="1" customWidth="1"/>
    <col min="239" max="239" width="24.109375" style="1" customWidth="1"/>
    <col min="240" max="16384" width="22.6640625" style="1"/>
  </cols>
  <sheetData>
    <row r="1" spans="2:30" ht="10.5" customHeight="1" thickBot="1" x14ac:dyDescent="0.25"/>
    <row r="2" spans="2:30" ht="11.25" customHeight="1" thickTop="1" x14ac:dyDescent="0.2">
      <c r="B2" s="417" t="s">
        <v>0</v>
      </c>
      <c r="C2" s="418"/>
      <c r="D2" s="418"/>
      <c r="E2" s="418"/>
      <c r="F2" s="418"/>
      <c r="G2" s="418"/>
      <c r="H2" s="418"/>
      <c r="I2" s="418"/>
      <c r="J2" s="418"/>
      <c r="K2" s="418"/>
      <c r="L2" s="418"/>
      <c r="M2" s="418"/>
      <c r="N2" s="418"/>
      <c r="O2" s="418"/>
      <c r="P2" s="418"/>
      <c r="Q2" s="418"/>
      <c r="R2" s="418"/>
      <c r="S2" s="418"/>
      <c r="T2" s="418"/>
      <c r="U2" s="418"/>
      <c r="V2" s="418"/>
      <c r="W2" s="418"/>
      <c r="X2" s="418"/>
      <c r="Y2" s="419"/>
      <c r="Z2" s="406"/>
      <c r="AA2" s="407"/>
      <c r="AB2" s="407"/>
      <c r="AC2" s="407"/>
      <c r="AD2" s="408"/>
    </row>
    <row r="3" spans="2:30" ht="14.25" customHeight="1" x14ac:dyDescent="0.2">
      <c r="B3" s="434" t="str">
        <f>+Control!A2</f>
        <v>ACTA DE RECIBO DE OBRAS PARA REDES DE SERVICIOS PUBLICOS</v>
      </c>
      <c r="C3" s="435"/>
      <c r="D3" s="435"/>
      <c r="E3" s="435"/>
      <c r="F3" s="435"/>
      <c r="G3" s="435"/>
      <c r="H3" s="435"/>
      <c r="I3" s="435"/>
      <c r="J3" s="435"/>
      <c r="K3" s="435"/>
      <c r="L3" s="435"/>
      <c r="M3" s="435"/>
      <c r="N3" s="435"/>
      <c r="O3" s="435"/>
      <c r="P3" s="435"/>
      <c r="Q3" s="435"/>
      <c r="R3" s="435"/>
      <c r="S3" s="435"/>
      <c r="T3" s="435"/>
      <c r="U3" s="435"/>
      <c r="V3" s="435"/>
      <c r="W3" s="435"/>
      <c r="X3" s="435"/>
      <c r="Y3" s="436"/>
      <c r="Z3" s="409"/>
      <c r="AA3" s="410"/>
      <c r="AB3" s="410"/>
      <c r="AC3" s="410"/>
      <c r="AD3" s="411"/>
    </row>
    <row r="4" spans="2:30" ht="11.25" customHeight="1" x14ac:dyDescent="0.2">
      <c r="B4" s="438" t="s">
        <v>1</v>
      </c>
      <c r="C4" s="439"/>
      <c r="D4" s="439"/>
      <c r="E4" s="439"/>
      <c r="F4" s="440" t="s">
        <v>2</v>
      </c>
      <c r="G4" s="439"/>
      <c r="H4" s="439"/>
      <c r="I4" s="439"/>
      <c r="J4" s="439"/>
      <c r="K4" s="439"/>
      <c r="L4" s="439"/>
      <c r="M4" s="439"/>
      <c r="N4" s="439"/>
      <c r="O4" s="439"/>
      <c r="P4" s="439"/>
      <c r="Q4" s="439"/>
      <c r="R4" s="439"/>
      <c r="S4" s="439"/>
      <c r="T4" s="439"/>
      <c r="U4" s="439"/>
      <c r="V4" s="441"/>
      <c r="W4" s="439"/>
      <c r="X4" s="439"/>
      <c r="Y4" s="441"/>
      <c r="Z4" s="409"/>
      <c r="AA4" s="410"/>
      <c r="AB4" s="410"/>
      <c r="AC4" s="410"/>
      <c r="AD4" s="411"/>
    </row>
    <row r="5" spans="2:30" ht="14.25" customHeight="1" thickBot="1" x14ac:dyDescent="0.25">
      <c r="B5" s="442" t="str">
        <f>+Control!A4</f>
        <v>FO-IN-08</v>
      </c>
      <c r="C5" s="443"/>
      <c r="D5" s="443"/>
      <c r="E5" s="444"/>
      <c r="F5" s="445" t="str">
        <f>+Control!C4</f>
        <v>Gestión Interinstitucional</v>
      </c>
      <c r="G5" s="443"/>
      <c r="H5" s="443"/>
      <c r="I5" s="443"/>
      <c r="J5" s="443"/>
      <c r="K5" s="443"/>
      <c r="L5" s="443"/>
      <c r="M5" s="443"/>
      <c r="N5" s="443"/>
      <c r="O5" s="443"/>
      <c r="P5" s="443"/>
      <c r="Q5" s="443"/>
      <c r="R5" s="443"/>
      <c r="S5" s="443"/>
      <c r="T5" s="443"/>
      <c r="U5" s="443"/>
      <c r="V5" s="444"/>
      <c r="W5" s="443">
        <f>+Control!H4</f>
        <v>4</v>
      </c>
      <c r="X5" s="443"/>
      <c r="Y5" s="444"/>
      <c r="Z5" s="412"/>
      <c r="AA5" s="413"/>
      <c r="AB5" s="413"/>
      <c r="AC5" s="413"/>
      <c r="AD5" s="414"/>
    </row>
    <row r="6" spans="2:30" ht="5.25" customHeight="1" thickTop="1" x14ac:dyDescent="0.2">
      <c r="B6" s="2"/>
      <c r="AD6" s="85"/>
    </row>
    <row r="7" spans="2:30" ht="7.2" customHeight="1" x14ac:dyDescent="0.2">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87"/>
    </row>
    <row r="8" spans="2:30" ht="13.95" customHeight="1" x14ac:dyDescent="0.25">
      <c r="B8" s="43"/>
      <c r="C8" s="44"/>
      <c r="D8" s="44"/>
      <c r="E8" s="44"/>
      <c r="F8" s="7"/>
      <c r="G8" s="7"/>
      <c r="H8" s="428" t="s">
        <v>4</v>
      </c>
      <c r="I8" s="428"/>
      <c r="J8" s="428"/>
      <c r="K8" s="428"/>
      <c r="L8" s="428"/>
      <c r="M8" s="428"/>
      <c r="N8" s="428"/>
      <c r="O8" s="428"/>
      <c r="P8" s="428"/>
      <c r="Q8" s="428"/>
      <c r="R8" s="428"/>
      <c r="S8" s="428"/>
      <c r="T8" s="428"/>
      <c r="U8" s="428"/>
      <c r="V8" s="428"/>
      <c r="W8" s="428"/>
      <c r="X8" s="39"/>
      <c r="Y8" s="45"/>
      <c r="Z8" s="45"/>
      <c r="AA8" s="45"/>
      <c r="AB8" s="45"/>
      <c r="AC8" s="45"/>
      <c r="AD8" s="88"/>
    </row>
    <row r="9" spans="2:30" ht="9.75" customHeight="1" x14ac:dyDescent="0.25">
      <c r="B9" s="10"/>
      <c r="C9" s="7"/>
      <c r="D9" s="7"/>
      <c r="E9" s="7"/>
      <c r="F9" s="7"/>
      <c r="G9" s="7"/>
      <c r="H9" s="7"/>
      <c r="I9" s="7"/>
      <c r="J9" s="7"/>
      <c r="K9" s="7"/>
      <c r="L9" s="7"/>
      <c r="M9" s="7"/>
      <c r="N9" s="7"/>
      <c r="O9" s="7"/>
      <c r="P9" s="7"/>
      <c r="Q9" s="7"/>
      <c r="R9" s="7"/>
      <c r="S9" s="7"/>
      <c r="T9" s="7"/>
      <c r="U9" s="7"/>
      <c r="V9" s="7"/>
      <c r="W9" s="7"/>
      <c r="X9" s="7"/>
      <c r="Y9" s="7"/>
      <c r="Z9" s="7"/>
      <c r="AA9" s="7"/>
      <c r="AB9" s="7"/>
      <c r="AC9" s="7"/>
      <c r="AD9" s="5"/>
    </row>
    <row r="10" spans="2:30" ht="12" customHeight="1" x14ac:dyDescent="0.2">
      <c r="B10" s="10"/>
      <c r="C10" s="425" t="s">
        <v>192</v>
      </c>
      <c r="D10" s="425"/>
      <c r="E10" s="425"/>
      <c r="F10" s="425"/>
      <c r="G10" s="422"/>
      <c r="H10" s="422"/>
      <c r="I10" s="422"/>
      <c r="J10" s="422"/>
      <c r="K10" s="422"/>
      <c r="L10" s="422"/>
      <c r="M10" s="422"/>
      <c r="N10" s="422"/>
      <c r="O10" s="25"/>
      <c r="P10" s="328" t="s">
        <v>5</v>
      </c>
      <c r="Q10" s="328"/>
      <c r="R10" s="328"/>
      <c r="S10" s="328"/>
      <c r="T10" s="328"/>
      <c r="U10" s="422"/>
      <c r="V10" s="422"/>
      <c r="W10" s="422"/>
      <c r="X10" s="422"/>
      <c r="Y10" s="422"/>
      <c r="Z10" s="422"/>
      <c r="AA10" s="422"/>
      <c r="AB10" s="422"/>
      <c r="AC10" s="422"/>
      <c r="AD10" s="89"/>
    </row>
    <row r="11" spans="2:30" ht="11.25" customHeight="1" x14ac:dyDescent="0.2">
      <c r="B11" s="6"/>
      <c r="C11" s="7"/>
      <c r="D11" s="7"/>
      <c r="E11" s="7"/>
      <c r="F11" s="7"/>
      <c r="G11" s="7"/>
      <c r="H11" s="7"/>
      <c r="I11" s="7"/>
      <c r="J11" s="7"/>
      <c r="K11" s="7"/>
      <c r="L11" s="7"/>
      <c r="M11" s="7"/>
      <c r="N11" s="7"/>
      <c r="O11" s="7"/>
      <c r="P11" s="7"/>
      <c r="Q11" s="7"/>
      <c r="R11" s="7"/>
      <c r="S11" s="7"/>
      <c r="T11" s="7"/>
      <c r="U11" s="7"/>
      <c r="V11" s="8"/>
      <c r="W11" s="8"/>
      <c r="X11" s="8"/>
      <c r="Y11" s="8"/>
      <c r="Z11" s="8"/>
      <c r="AA11" s="8"/>
      <c r="AB11" s="8"/>
      <c r="AC11" s="8"/>
      <c r="AD11" s="9"/>
    </row>
    <row r="12" spans="2:30" ht="11.4" customHeight="1" x14ac:dyDescent="0.2">
      <c r="B12" s="6"/>
      <c r="C12" s="403" t="s">
        <v>226</v>
      </c>
      <c r="D12" s="403"/>
      <c r="E12" s="403"/>
      <c r="F12" s="430"/>
      <c r="G12" s="430"/>
      <c r="H12" s="430"/>
      <c r="I12" s="430"/>
      <c r="J12" s="430"/>
      <c r="K12" s="430"/>
      <c r="L12" s="430"/>
      <c r="M12" s="430"/>
      <c r="N12" s="430"/>
      <c r="O12" s="59"/>
      <c r="R12" s="429" t="s">
        <v>41</v>
      </c>
      <c r="S12" s="429"/>
      <c r="T12" s="429"/>
      <c r="U12" s="429"/>
      <c r="V12" s="429"/>
      <c r="W12" s="429"/>
      <c r="X12" s="347"/>
      <c r="Y12" s="347"/>
      <c r="Z12" s="347"/>
      <c r="AA12" s="347"/>
      <c r="AB12" s="347"/>
      <c r="AC12" s="347"/>
      <c r="AD12" s="9"/>
    </row>
    <row r="13" spans="2:30" ht="11.4" customHeight="1" x14ac:dyDescent="0.25">
      <c r="B13" s="6"/>
      <c r="C13" s="403"/>
      <c r="D13" s="403"/>
      <c r="E13" s="403"/>
      <c r="F13" s="330"/>
      <c r="G13" s="330"/>
      <c r="H13" s="330"/>
      <c r="I13" s="330"/>
      <c r="J13" s="330"/>
      <c r="K13" s="330"/>
      <c r="L13" s="330"/>
      <c r="M13" s="330"/>
      <c r="N13" s="330"/>
      <c r="O13" s="59"/>
      <c r="P13" s="421"/>
      <c r="Q13" s="421"/>
      <c r="R13" s="330"/>
      <c r="S13" s="330"/>
      <c r="T13" s="7"/>
      <c r="U13" s="403"/>
      <c r="V13" s="403"/>
      <c r="W13" s="403"/>
      <c r="X13" s="399"/>
      <c r="Y13" s="399"/>
      <c r="Z13" s="399"/>
      <c r="AA13" s="399"/>
      <c r="AB13" s="399"/>
      <c r="AC13" s="399"/>
      <c r="AD13" s="9"/>
    </row>
    <row r="14" spans="2:30" ht="11.4" customHeight="1" x14ac:dyDescent="0.2">
      <c r="B14" s="6"/>
      <c r="C14" s="403" t="s">
        <v>227</v>
      </c>
      <c r="D14" s="403"/>
      <c r="E14" s="430"/>
      <c r="F14" s="430"/>
      <c r="G14" s="17"/>
      <c r="H14" s="17"/>
      <c r="I14" s="17"/>
      <c r="J14" s="17"/>
      <c r="K14" s="17"/>
      <c r="L14" s="17"/>
      <c r="M14" s="17"/>
      <c r="N14" s="17"/>
      <c r="O14" s="17"/>
      <c r="P14" s="17"/>
      <c r="Q14" s="17"/>
      <c r="R14" s="429" t="s">
        <v>166</v>
      </c>
      <c r="S14" s="429"/>
      <c r="T14" s="429"/>
      <c r="U14" s="429"/>
      <c r="V14" s="429"/>
      <c r="W14" s="429"/>
      <c r="X14" s="420"/>
      <c r="Y14" s="420"/>
      <c r="Z14" s="420"/>
      <c r="AA14" s="420"/>
      <c r="AB14" s="420"/>
      <c r="AC14" s="420"/>
      <c r="AD14" s="9"/>
    </row>
    <row r="15" spans="2:30" ht="7.5" customHeight="1" x14ac:dyDescent="0.2">
      <c r="B15" s="6"/>
      <c r="C15" s="16"/>
      <c r="D15" s="16"/>
      <c r="E15" s="16"/>
      <c r="F15" s="16"/>
      <c r="G15" s="16"/>
      <c r="H15" s="16"/>
      <c r="I15" s="16"/>
      <c r="J15" s="16"/>
      <c r="K15" s="16"/>
      <c r="L15" s="16"/>
      <c r="M15" s="7"/>
      <c r="N15" s="7"/>
      <c r="O15" s="7"/>
      <c r="P15" s="7"/>
      <c r="Q15" s="7"/>
      <c r="R15" s="7"/>
      <c r="S15" s="7"/>
      <c r="T15" s="7"/>
      <c r="U15" s="7"/>
      <c r="V15" s="8"/>
      <c r="W15" s="8"/>
      <c r="X15" s="426" t="s">
        <v>167</v>
      </c>
      <c r="Y15" s="426"/>
      <c r="Z15" s="426"/>
      <c r="AA15" s="426"/>
      <c r="AB15" s="426"/>
      <c r="AC15" s="426"/>
      <c r="AD15" s="9"/>
    </row>
    <row r="16" spans="2:30" ht="13.5" customHeight="1" x14ac:dyDescent="0.25">
      <c r="B16" s="365" t="s">
        <v>69</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7"/>
    </row>
    <row r="17" spans="2:30" ht="8.25" customHeight="1" x14ac:dyDescent="0.25">
      <c r="B17" s="12"/>
      <c r="C17" s="13"/>
      <c r="D17" s="13"/>
      <c r="E17" s="13"/>
      <c r="F17" s="13"/>
      <c r="G17" s="13"/>
      <c r="H17" s="13"/>
      <c r="I17" s="13"/>
      <c r="J17" s="13"/>
      <c r="K17" s="13"/>
      <c r="L17" s="13"/>
      <c r="M17" s="14"/>
      <c r="N17" s="14"/>
      <c r="O17" s="14"/>
      <c r="P17" s="14"/>
      <c r="Q17" s="14"/>
      <c r="R17" s="14"/>
      <c r="S17" s="14"/>
      <c r="T17" s="14"/>
      <c r="U17" s="14"/>
      <c r="V17" s="14"/>
      <c r="W17" s="14"/>
      <c r="X17" s="14"/>
      <c r="Y17" s="14"/>
      <c r="Z17" s="14"/>
      <c r="AA17" s="14"/>
      <c r="AB17" s="14"/>
      <c r="AC17" s="14"/>
      <c r="AD17" s="90"/>
    </row>
    <row r="18" spans="2:30" ht="15.6" customHeight="1" x14ac:dyDescent="0.25">
      <c r="B18" s="12"/>
      <c r="C18" s="328" t="s">
        <v>73</v>
      </c>
      <c r="D18" s="328"/>
      <c r="E18" s="328"/>
      <c r="F18" s="72"/>
      <c r="H18" s="60"/>
      <c r="I18" s="60"/>
      <c r="J18" s="60"/>
      <c r="K18" s="60"/>
      <c r="L18" s="60"/>
      <c r="M18" s="328" t="s">
        <v>74</v>
      </c>
      <c r="N18" s="328"/>
      <c r="O18" s="329"/>
      <c r="P18" s="72"/>
      <c r="T18" s="14"/>
      <c r="U18" s="330" t="s">
        <v>45</v>
      </c>
      <c r="V18" s="330"/>
      <c r="W18" s="330"/>
      <c r="X18" s="330"/>
      <c r="Y18" s="433"/>
      <c r="Z18" s="433"/>
      <c r="AA18" s="433"/>
      <c r="AB18" s="433"/>
      <c r="AC18" s="433"/>
      <c r="AD18" s="90"/>
    </row>
    <row r="19" spans="2:30" ht="12" x14ac:dyDescent="0.25">
      <c r="B19" s="12"/>
      <c r="C19" s="13"/>
      <c r="D19" s="13"/>
      <c r="E19" s="13"/>
      <c r="F19" s="13"/>
      <c r="G19" s="13"/>
      <c r="H19" s="13"/>
      <c r="I19" s="13"/>
      <c r="J19" s="13"/>
      <c r="K19" s="13"/>
      <c r="L19" s="13"/>
      <c r="M19" s="14"/>
      <c r="N19" s="14"/>
      <c r="O19" s="14"/>
      <c r="P19" s="14"/>
      <c r="Q19" s="14"/>
      <c r="R19" s="14"/>
      <c r="S19" s="14"/>
      <c r="T19" s="14"/>
      <c r="U19" s="14"/>
      <c r="V19" s="14"/>
      <c r="W19" s="14"/>
      <c r="X19" s="14"/>
      <c r="Y19" s="14"/>
      <c r="Z19" s="14"/>
      <c r="AA19" s="14"/>
      <c r="AB19" s="14"/>
      <c r="AC19" s="14"/>
      <c r="AD19" s="90"/>
    </row>
    <row r="20" spans="2:30" ht="12" x14ac:dyDescent="0.25">
      <c r="B20" s="12"/>
      <c r="C20" s="403" t="s">
        <v>6</v>
      </c>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90"/>
    </row>
    <row r="21" spans="2:30" ht="12" x14ac:dyDescent="0.25">
      <c r="B21" s="12"/>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90"/>
    </row>
    <row r="22" spans="2:30" ht="15" customHeight="1" x14ac:dyDescent="0.25">
      <c r="B22" s="12"/>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90"/>
    </row>
    <row r="23" spans="2:30" ht="15" customHeight="1" x14ac:dyDescent="0.25">
      <c r="B23" s="12"/>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90"/>
    </row>
    <row r="24" spans="2:30" ht="15" customHeight="1" x14ac:dyDescent="0.25">
      <c r="B24" s="12"/>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90"/>
    </row>
    <row r="25" spans="2:30" ht="12" x14ac:dyDescent="0.25">
      <c r="B25" s="12"/>
      <c r="C25" s="437" t="s">
        <v>7</v>
      </c>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90"/>
    </row>
    <row r="26" spans="2:30" ht="12" x14ac:dyDescent="0.25">
      <c r="B26" s="12"/>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90"/>
    </row>
    <row r="27" spans="2:30" ht="12" x14ac:dyDescent="0.25">
      <c r="B27" s="12"/>
      <c r="C27" s="416" t="s">
        <v>43</v>
      </c>
      <c r="D27" s="416"/>
      <c r="E27" s="416"/>
      <c r="F27" s="416"/>
      <c r="G27" s="347"/>
      <c r="H27" s="347"/>
      <c r="I27" s="347"/>
      <c r="J27" s="347"/>
      <c r="K27" s="347"/>
      <c r="L27" s="347"/>
      <c r="M27" s="347"/>
      <c r="N27" s="347"/>
      <c r="O27" s="347"/>
      <c r="P27" s="347"/>
      <c r="Q27" s="347"/>
      <c r="R27" s="347"/>
      <c r="S27" s="347"/>
      <c r="T27" s="347"/>
      <c r="U27" s="347"/>
      <c r="V27" s="347"/>
      <c r="W27" s="20" t="s">
        <v>9</v>
      </c>
      <c r="X27" s="347"/>
      <c r="Y27" s="347"/>
      <c r="Z27" s="347"/>
      <c r="AA27" s="347"/>
      <c r="AB27" s="347"/>
      <c r="AC27" s="347"/>
      <c r="AD27" s="109"/>
    </row>
    <row r="28" spans="2:30" ht="8.25" customHeight="1" x14ac:dyDescent="0.25">
      <c r="B28" s="12"/>
      <c r="C28" s="17"/>
      <c r="D28" s="17"/>
      <c r="E28" s="17"/>
      <c r="F28" s="17"/>
      <c r="G28" s="348" t="s">
        <v>44</v>
      </c>
      <c r="H28" s="348"/>
      <c r="I28" s="348"/>
      <c r="J28" s="348"/>
      <c r="K28" s="348"/>
      <c r="L28" s="348"/>
      <c r="M28" s="348"/>
      <c r="N28" s="348"/>
      <c r="O28" s="348"/>
      <c r="P28" s="348"/>
      <c r="Q28" s="348"/>
      <c r="R28" s="348"/>
      <c r="S28" s="348"/>
      <c r="T28" s="348"/>
      <c r="U28" s="348"/>
      <c r="V28" s="348"/>
      <c r="W28" s="18"/>
      <c r="X28" s="431" t="s">
        <v>178</v>
      </c>
      <c r="Y28" s="431"/>
      <c r="Z28" s="431"/>
      <c r="AA28" s="431"/>
      <c r="AB28" s="431"/>
      <c r="AC28" s="431"/>
      <c r="AD28" s="110"/>
    </row>
    <row r="29" spans="2:30" ht="12" x14ac:dyDescent="0.25">
      <c r="B29" s="12"/>
      <c r="C29" s="416" t="s">
        <v>8</v>
      </c>
      <c r="D29" s="416"/>
      <c r="E29" s="416"/>
      <c r="F29" s="416"/>
      <c r="G29" s="347"/>
      <c r="H29" s="347"/>
      <c r="I29" s="347"/>
      <c r="J29" s="347"/>
      <c r="K29" s="347"/>
      <c r="L29" s="347"/>
      <c r="M29" s="347"/>
      <c r="N29" s="347"/>
      <c r="O29" s="347"/>
      <c r="P29" s="347"/>
      <c r="Q29" s="347"/>
      <c r="R29" s="347"/>
      <c r="S29" s="347"/>
      <c r="T29" s="347"/>
      <c r="U29" s="347"/>
      <c r="V29" s="347"/>
      <c r="W29" s="20" t="s">
        <v>9</v>
      </c>
      <c r="X29" s="347"/>
      <c r="Y29" s="347"/>
      <c r="Z29" s="347"/>
      <c r="AA29" s="347"/>
      <c r="AB29" s="347"/>
      <c r="AC29" s="347"/>
      <c r="AD29" s="90"/>
    </row>
    <row r="30" spans="2:30" ht="9.75" customHeight="1" x14ac:dyDescent="0.25">
      <c r="B30" s="12"/>
      <c r="C30" s="17"/>
      <c r="D30" s="17"/>
      <c r="E30" s="17"/>
      <c r="F30" s="17"/>
      <c r="G30" s="432" t="s">
        <v>10</v>
      </c>
      <c r="H30" s="432"/>
      <c r="I30" s="432"/>
      <c r="J30" s="432"/>
      <c r="K30" s="432"/>
      <c r="L30" s="432"/>
      <c r="M30" s="432"/>
      <c r="N30" s="432"/>
      <c r="O30" s="432"/>
      <c r="P30" s="432"/>
      <c r="Q30" s="432"/>
      <c r="R30" s="432"/>
      <c r="S30" s="432"/>
      <c r="T30" s="432"/>
      <c r="U30" s="432"/>
      <c r="V30" s="432"/>
      <c r="W30" s="18"/>
      <c r="X30" s="431" t="s">
        <v>11</v>
      </c>
      <c r="Y30" s="431"/>
      <c r="Z30" s="431"/>
      <c r="AA30" s="431"/>
      <c r="AB30" s="431"/>
      <c r="AC30" s="431"/>
      <c r="AD30" s="90"/>
    </row>
    <row r="31" spans="2:30" ht="12" x14ac:dyDescent="0.25">
      <c r="B31" s="12"/>
      <c r="C31" s="416" t="s">
        <v>12</v>
      </c>
      <c r="D31" s="416"/>
      <c r="E31" s="416"/>
      <c r="F31" s="416"/>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90"/>
    </row>
    <row r="32" spans="2:30" ht="12" x14ac:dyDescent="0.25">
      <c r="B32" s="12"/>
      <c r="C32" s="15"/>
      <c r="D32" s="15"/>
      <c r="E32" s="15"/>
      <c r="F32" s="15"/>
      <c r="G32" s="423" t="s">
        <v>46</v>
      </c>
      <c r="H32" s="423"/>
      <c r="I32" s="423"/>
      <c r="J32" s="423"/>
      <c r="K32" s="423"/>
      <c r="L32" s="423"/>
      <c r="M32" s="423"/>
      <c r="N32" s="423"/>
      <c r="O32" s="423"/>
      <c r="P32" s="423"/>
      <c r="Q32" s="423"/>
      <c r="R32" s="423"/>
      <c r="S32" s="423"/>
      <c r="T32" s="423"/>
      <c r="U32" s="423"/>
      <c r="V32" s="423"/>
      <c r="W32" s="423"/>
      <c r="X32" s="423"/>
      <c r="Y32" s="423"/>
      <c r="Z32" s="423"/>
      <c r="AA32" s="423"/>
      <c r="AB32" s="423"/>
      <c r="AC32" s="423"/>
      <c r="AD32" s="90"/>
    </row>
    <row r="33" spans="2:30" ht="12" x14ac:dyDescent="0.25">
      <c r="B33" s="12"/>
      <c r="C33" s="403" t="s">
        <v>13</v>
      </c>
      <c r="D33" s="403"/>
      <c r="E33" s="403"/>
      <c r="F33" s="403"/>
      <c r="G33" s="403"/>
      <c r="H33" s="403"/>
      <c r="I33" s="403"/>
      <c r="J33" s="403"/>
      <c r="K33" s="403"/>
      <c r="L33" s="430"/>
      <c r="M33" s="430"/>
      <c r="N33" s="430"/>
      <c r="O33" s="430"/>
      <c r="P33" s="430"/>
      <c r="Q33" s="430"/>
      <c r="R33" s="430"/>
      <c r="S33" s="430"/>
      <c r="T33" s="430"/>
      <c r="U33" s="430"/>
      <c r="V33" s="430"/>
      <c r="W33" s="430"/>
      <c r="X33" s="430"/>
      <c r="Y33" s="430"/>
      <c r="Z33" s="430"/>
      <c r="AA33" s="430"/>
      <c r="AB33" s="430"/>
      <c r="AC33" s="430"/>
      <c r="AD33" s="90"/>
    </row>
    <row r="34" spans="2:30" ht="8.25" customHeight="1" x14ac:dyDescent="0.25">
      <c r="B34" s="12"/>
      <c r="C34" s="15"/>
      <c r="D34" s="15"/>
      <c r="E34" s="15"/>
      <c r="F34" s="15"/>
      <c r="H34" s="18"/>
      <c r="I34" s="18"/>
      <c r="J34" s="18"/>
      <c r="K34" s="18"/>
      <c r="L34" s="348" t="s">
        <v>47</v>
      </c>
      <c r="M34" s="348"/>
      <c r="N34" s="348"/>
      <c r="O34" s="348"/>
      <c r="P34" s="348"/>
      <c r="Q34" s="348"/>
      <c r="R34" s="348"/>
      <c r="S34" s="348"/>
      <c r="T34" s="348"/>
      <c r="U34" s="348"/>
      <c r="V34" s="348"/>
      <c r="W34" s="348"/>
      <c r="X34" s="348"/>
      <c r="Y34" s="348"/>
      <c r="Z34" s="348"/>
      <c r="AA34" s="348"/>
      <c r="AB34" s="348"/>
      <c r="AC34" s="348"/>
      <c r="AD34" s="90"/>
    </row>
    <row r="35" spans="2:30" ht="12" x14ac:dyDescent="0.25">
      <c r="B35" s="12"/>
      <c r="C35" s="403" t="s">
        <v>203</v>
      </c>
      <c r="D35" s="403"/>
      <c r="E35" s="403"/>
      <c r="F35" s="403"/>
      <c r="G35" s="403"/>
      <c r="H35" s="403"/>
      <c r="I35" s="403"/>
      <c r="J35" s="403"/>
      <c r="K35" s="403"/>
      <c r="L35" s="347"/>
      <c r="M35" s="347"/>
      <c r="N35" s="347"/>
      <c r="O35" s="347"/>
      <c r="P35" s="347"/>
      <c r="Q35" s="347"/>
      <c r="R35" s="347"/>
      <c r="S35" s="347"/>
      <c r="T35" s="347"/>
      <c r="U35" s="347"/>
      <c r="V35" s="347"/>
      <c r="W35" s="347"/>
      <c r="X35" s="347"/>
      <c r="Y35" s="347"/>
      <c r="Z35" s="347"/>
      <c r="AA35" s="347"/>
      <c r="AB35" s="347"/>
      <c r="AC35" s="347"/>
      <c r="AD35" s="90"/>
    </row>
    <row r="36" spans="2:30" ht="8.25" customHeight="1" x14ac:dyDescent="0.25">
      <c r="B36" s="12"/>
      <c r="C36" s="48"/>
      <c r="D36" s="4"/>
      <c r="E36" s="4"/>
      <c r="F36" s="4"/>
      <c r="G36" s="4"/>
      <c r="H36" s="424" t="s">
        <v>204</v>
      </c>
      <c r="I36" s="424"/>
      <c r="J36" s="424"/>
      <c r="K36" s="424"/>
      <c r="L36" s="424"/>
      <c r="M36" s="424"/>
      <c r="N36" s="424"/>
      <c r="O36" s="424"/>
      <c r="P36" s="424"/>
      <c r="Q36" s="424"/>
      <c r="R36" s="424"/>
      <c r="S36" s="424"/>
      <c r="T36" s="424"/>
      <c r="U36" s="424"/>
      <c r="V36" s="424"/>
      <c r="W36" s="424"/>
      <c r="X36" s="424"/>
      <c r="Y36" s="424"/>
      <c r="Z36" s="424"/>
      <c r="AA36" s="424"/>
      <c r="AB36" s="424"/>
      <c r="AC36" s="424"/>
      <c r="AD36" s="90"/>
    </row>
    <row r="37" spans="2:30" ht="12" x14ac:dyDescent="0.25">
      <c r="B37" s="12"/>
      <c r="C37" s="403" t="s">
        <v>76</v>
      </c>
      <c r="D37" s="403"/>
      <c r="E37" s="403"/>
      <c r="F37" s="403"/>
      <c r="G37" s="403"/>
      <c r="H37" s="403"/>
      <c r="I37" s="403"/>
      <c r="J37" s="403"/>
      <c r="K37" s="403"/>
      <c r="L37" s="403"/>
      <c r="M37" s="403"/>
      <c r="N37" s="403"/>
      <c r="O37" s="403"/>
      <c r="P37" s="403"/>
      <c r="Q37" s="403"/>
      <c r="R37" s="351"/>
      <c r="S37" s="351"/>
      <c r="T37" s="351"/>
      <c r="U37" s="351"/>
      <c r="V37" s="351"/>
      <c r="W37" s="351"/>
      <c r="X37" s="351"/>
      <c r="Y37" s="351"/>
      <c r="Z37" s="351"/>
      <c r="AA37" s="351"/>
      <c r="AB37" s="351"/>
      <c r="AC37" s="351"/>
      <c r="AD37" s="90"/>
    </row>
    <row r="38" spans="2:30" ht="9.75" customHeight="1" x14ac:dyDescent="0.25">
      <c r="B38" s="12"/>
      <c r="C38" s="399"/>
      <c r="D38" s="399"/>
      <c r="E38" s="399"/>
      <c r="F38" s="399"/>
      <c r="G38" s="399"/>
      <c r="H38" s="399"/>
      <c r="I38" s="399"/>
      <c r="J38" s="399"/>
      <c r="K38" s="399"/>
      <c r="L38" s="399"/>
      <c r="M38" s="399"/>
      <c r="N38" s="399"/>
      <c r="O38" s="399"/>
      <c r="P38" s="399"/>
      <c r="Q38" s="399"/>
      <c r="R38" s="415" t="s">
        <v>77</v>
      </c>
      <c r="S38" s="415"/>
      <c r="T38" s="415"/>
      <c r="U38" s="415"/>
      <c r="V38" s="415"/>
      <c r="W38" s="415"/>
      <c r="X38" s="415"/>
      <c r="Y38" s="415"/>
      <c r="Z38" s="415"/>
      <c r="AA38" s="415"/>
      <c r="AB38" s="415"/>
      <c r="AC38" s="415"/>
      <c r="AD38" s="90"/>
    </row>
    <row r="39" spans="2:30" ht="12" x14ac:dyDescent="0.25">
      <c r="B39" s="12"/>
      <c r="C39" s="403" t="s">
        <v>14</v>
      </c>
      <c r="D39" s="403"/>
      <c r="E39" s="403"/>
      <c r="F39" s="403"/>
      <c r="G39" s="403"/>
      <c r="H39" s="403"/>
      <c r="I39" s="403"/>
      <c r="J39" s="403"/>
      <c r="K39" s="403"/>
      <c r="L39" s="403"/>
      <c r="M39" s="403"/>
      <c r="N39" s="403"/>
      <c r="O39" s="403"/>
      <c r="P39" s="403"/>
      <c r="Q39" s="403"/>
      <c r="R39" s="351"/>
      <c r="S39" s="351"/>
      <c r="T39" s="373" t="s">
        <v>15</v>
      </c>
      <c r="U39" s="373"/>
      <c r="V39" s="178"/>
      <c r="W39" s="11" t="s">
        <v>15</v>
      </c>
      <c r="X39" s="351"/>
      <c r="Y39" s="351"/>
      <c r="Z39" s="351"/>
      <c r="AA39" s="351"/>
      <c r="AB39" s="351"/>
      <c r="AC39" s="351"/>
      <c r="AD39" s="111"/>
    </row>
    <row r="40" spans="2:30" ht="12" x14ac:dyDescent="0.25">
      <c r="B40" s="12"/>
      <c r="C40" s="16"/>
      <c r="D40" s="16"/>
      <c r="E40" s="16"/>
      <c r="F40" s="16"/>
      <c r="G40" s="16"/>
      <c r="H40" s="16"/>
      <c r="I40" s="16"/>
      <c r="J40" s="16"/>
      <c r="K40" s="16"/>
      <c r="L40" s="16"/>
      <c r="M40" s="16"/>
      <c r="N40" s="16"/>
      <c r="O40" s="16"/>
      <c r="P40" s="16"/>
      <c r="Q40" s="16"/>
      <c r="R40" s="354" t="s">
        <v>16</v>
      </c>
      <c r="S40" s="354"/>
      <c r="T40" s="19"/>
      <c r="U40" s="19"/>
      <c r="V40" s="179" t="s">
        <v>17</v>
      </c>
      <c r="W40" s="19"/>
      <c r="X40" s="354" t="s">
        <v>18</v>
      </c>
      <c r="Y40" s="354"/>
      <c r="Z40" s="354"/>
      <c r="AA40" s="354"/>
      <c r="AB40" s="354"/>
      <c r="AC40" s="354"/>
      <c r="AD40" s="90"/>
    </row>
    <row r="41" spans="2:30" ht="8.4" customHeight="1" x14ac:dyDescent="0.25">
      <c r="B41" s="12"/>
      <c r="C41" s="16"/>
      <c r="D41" s="16"/>
      <c r="E41" s="16"/>
      <c r="F41" s="16"/>
      <c r="G41" s="16"/>
      <c r="H41" s="16"/>
      <c r="I41" s="16"/>
      <c r="J41" s="16"/>
      <c r="K41" s="16"/>
      <c r="L41" s="16"/>
      <c r="M41" s="16"/>
      <c r="N41" s="16"/>
      <c r="O41" s="16"/>
      <c r="P41" s="16"/>
      <c r="Q41" s="16"/>
      <c r="R41" s="19"/>
      <c r="S41" s="19"/>
      <c r="T41" s="19"/>
      <c r="U41" s="19"/>
      <c r="V41" s="19"/>
      <c r="W41" s="19"/>
      <c r="X41" s="19"/>
      <c r="Y41" s="19"/>
      <c r="Z41" s="19"/>
      <c r="AA41" s="19"/>
      <c r="AB41" s="19"/>
      <c r="AC41" s="19"/>
      <c r="AD41" s="90"/>
    </row>
    <row r="42" spans="2:30" ht="13.5" customHeight="1" x14ac:dyDescent="0.25">
      <c r="B42" s="365" t="s">
        <v>240</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7"/>
    </row>
    <row r="43" spans="2:30" ht="8.4" customHeight="1" x14ac:dyDescent="0.25">
      <c r="B43" s="12"/>
      <c r="C43" s="63"/>
      <c r="D43" s="63"/>
      <c r="E43" s="63"/>
      <c r="F43" s="63"/>
      <c r="G43" s="63"/>
      <c r="H43" s="63"/>
      <c r="I43" s="63"/>
      <c r="J43" s="63"/>
      <c r="K43" s="63"/>
      <c r="L43" s="63"/>
      <c r="M43" s="63"/>
      <c r="N43" s="63"/>
      <c r="O43" s="63"/>
      <c r="P43" s="63"/>
      <c r="Q43" s="63"/>
      <c r="R43" s="64"/>
      <c r="S43" s="65"/>
      <c r="T43" s="64"/>
      <c r="U43" s="64"/>
      <c r="V43" s="64"/>
      <c r="W43" s="64"/>
      <c r="X43" s="64"/>
      <c r="Y43" s="64"/>
      <c r="Z43" s="64"/>
      <c r="AA43" s="64"/>
      <c r="AB43" s="64"/>
      <c r="AC43" s="64"/>
      <c r="AD43" s="90"/>
    </row>
    <row r="44" spans="2:30" ht="12" customHeight="1" x14ac:dyDescent="0.25">
      <c r="B44" s="12"/>
      <c r="C44" s="63"/>
      <c r="D44" s="387" t="s">
        <v>78</v>
      </c>
      <c r="E44" s="388"/>
      <c r="F44" s="388"/>
      <c r="G44" s="388"/>
      <c r="H44" s="388"/>
      <c r="I44" s="388"/>
      <c r="J44" s="388"/>
      <c r="K44" s="388"/>
      <c r="L44" s="388"/>
      <c r="M44" s="388"/>
      <c r="N44" s="388"/>
      <c r="O44" s="388"/>
      <c r="P44" s="388"/>
      <c r="Q44" s="389"/>
      <c r="R44" s="394" t="s">
        <v>79</v>
      </c>
      <c r="S44" s="395"/>
      <c r="T44" s="395"/>
      <c r="U44" s="395"/>
      <c r="V44" s="395"/>
      <c r="W44" s="395"/>
      <c r="X44" s="395"/>
      <c r="Y44" s="395"/>
      <c r="Z44" s="395"/>
      <c r="AA44" s="395"/>
      <c r="AB44" s="396"/>
      <c r="AC44" s="64"/>
      <c r="AD44" s="90"/>
    </row>
    <row r="45" spans="2:30" ht="12" customHeight="1" x14ac:dyDescent="0.25">
      <c r="B45" s="12"/>
      <c r="C45" s="63"/>
      <c r="D45" s="391"/>
      <c r="E45" s="392"/>
      <c r="F45" s="392"/>
      <c r="G45" s="392"/>
      <c r="H45" s="392"/>
      <c r="I45" s="392"/>
      <c r="J45" s="392"/>
      <c r="K45" s="392"/>
      <c r="L45" s="392"/>
      <c r="M45" s="392"/>
      <c r="N45" s="392"/>
      <c r="O45" s="392"/>
      <c r="P45" s="392"/>
      <c r="Q45" s="393"/>
      <c r="R45" s="391"/>
      <c r="S45" s="392"/>
      <c r="T45" s="392"/>
      <c r="U45" s="392"/>
      <c r="V45" s="392"/>
      <c r="W45" s="392"/>
      <c r="X45" s="392"/>
      <c r="Y45" s="392"/>
      <c r="Z45" s="392"/>
      <c r="AA45" s="392"/>
      <c r="AB45" s="393"/>
      <c r="AC45" s="64"/>
      <c r="AD45" s="90"/>
    </row>
    <row r="46" spans="2:30" ht="12" customHeight="1" x14ac:dyDescent="0.25">
      <c r="B46" s="12"/>
      <c r="C46" s="63"/>
      <c r="D46" s="391"/>
      <c r="E46" s="392"/>
      <c r="F46" s="392"/>
      <c r="G46" s="392"/>
      <c r="H46" s="392"/>
      <c r="I46" s="392"/>
      <c r="J46" s="392"/>
      <c r="K46" s="392"/>
      <c r="L46" s="392"/>
      <c r="M46" s="392"/>
      <c r="N46" s="392"/>
      <c r="O46" s="392"/>
      <c r="P46" s="392"/>
      <c r="Q46" s="393"/>
      <c r="R46" s="391"/>
      <c r="S46" s="392"/>
      <c r="T46" s="392"/>
      <c r="U46" s="392"/>
      <c r="V46" s="392"/>
      <c r="W46" s="392"/>
      <c r="X46" s="392"/>
      <c r="Y46" s="392"/>
      <c r="Z46" s="392"/>
      <c r="AA46" s="392"/>
      <c r="AB46" s="393"/>
      <c r="AC46" s="64"/>
      <c r="AD46" s="90"/>
    </row>
    <row r="47" spans="2:30" ht="12" customHeight="1" x14ac:dyDescent="0.25">
      <c r="B47" s="12"/>
      <c r="C47" s="63"/>
      <c r="D47" s="391"/>
      <c r="E47" s="392"/>
      <c r="F47" s="392"/>
      <c r="G47" s="392"/>
      <c r="H47" s="392"/>
      <c r="I47" s="392"/>
      <c r="J47" s="392"/>
      <c r="K47" s="392"/>
      <c r="L47" s="392"/>
      <c r="M47" s="392"/>
      <c r="N47" s="392"/>
      <c r="O47" s="392"/>
      <c r="P47" s="392"/>
      <c r="Q47" s="393"/>
      <c r="R47" s="391"/>
      <c r="S47" s="392"/>
      <c r="T47" s="392"/>
      <c r="U47" s="392"/>
      <c r="V47" s="392"/>
      <c r="W47" s="392"/>
      <c r="X47" s="392"/>
      <c r="Y47" s="392"/>
      <c r="Z47" s="392"/>
      <c r="AA47" s="392"/>
      <c r="AB47" s="393"/>
      <c r="AC47" s="64"/>
      <c r="AD47" s="90"/>
    </row>
    <row r="48" spans="2:30" ht="12" customHeight="1" x14ac:dyDescent="0.25">
      <c r="B48" s="12"/>
      <c r="C48" s="63"/>
      <c r="D48" s="63"/>
      <c r="E48" s="63"/>
      <c r="F48" s="63"/>
      <c r="G48" s="63"/>
      <c r="H48" s="63"/>
      <c r="I48" s="63"/>
      <c r="J48" s="63"/>
      <c r="K48" s="63"/>
      <c r="L48" s="63"/>
      <c r="M48" s="63"/>
      <c r="N48" s="63"/>
      <c r="O48" s="63"/>
      <c r="P48" s="63"/>
      <c r="Q48" s="63"/>
      <c r="R48" s="64"/>
      <c r="S48" s="65"/>
      <c r="T48" s="64"/>
      <c r="U48" s="64"/>
      <c r="V48" s="64"/>
      <c r="W48" s="64"/>
      <c r="X48" s="64"/>
      <c r="Y48" s="64"/>
      <c r="Z48" s="64"/>
      <c r="AA48" s="64"/>
      <c r="AB48" s="64"/>
      <c r="AC48" s="64"/>
      <c r="AD48" s="90"/>
    </row>
    <row r="49" spans="2:30" ht="13.5" customHeight="1" x14ac:dyDescent="0.25">
      <c r="B49" s="365" t="s">
        <v>81</v>
      </c>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row>
    <row r="50" spans="2:30" ht="12" customHeight="1" x14ac:dyDescent="0.25">
      <c r="B50" s="12"/>
      <c r="C50" s="66"/>
      <c r="D50" s="66"/>
      <c r="E50" s="66"/>
      <c r="F50" s="66"/>
      <c r="G50" s="66"/>
      <c r="H50" s="66"/>
      <c r="I50" s="66"/>
      <c r="J50" s="66"/>
      <c r="K50" s="66"/>
      <c r="L50" s="66"/>
      <c r="M50" s="66"/>
      <c r="N50" s="66"/>
      <c r="O50" s="66"/>
      <c r="P50" s="66"/>
      <c r="Q50" s="66"/>
      <c r="R50" s="67"/>
      <c r="S50" s="68"/>
      <c r="T50" s="67"/>
      <c r="U50" s="67"/>
      <c r="V50" s="67"/>
      <c r="W50" s="67"/>
      <c r="X50" s="67"/>
      <c r="Y50" s="67"/>
      <c r="Z50" s="67"/>
      <c r="AA50" s="67"/>
      <c r="AB50" s="67"/>
      <c r="AC50" s="67"/>
      <c r="AD50" s="90"/>
    </row>
    <row r="51" spans="2:30" ht="12" customHeight="1" x14ac:dyDescent="0.25">
      <c r="B51" s="12"/>
      <c r="C51" s="66"/>
      <c r="D51" s="387" t="s">
        <v>80</v>
      </c>
      <c r="E51" s="388"/>
      <c r="F51" s="388"/>
      <c r="G51" s="388"/>
      <c r="H51" s="388"/>
      <c r="I51" s="388"/>
      <c r="J51" s="388"/>
      <c r="K51" s="388"/>
      <c r="L51" s="388"/>
      <c r="M51" s="388"/>
      <c r="N51" s="388"/>
      <c r="O51" s="388"/>
      <c r="P51" s="388"/>
      <c r="Q51" s="389"/>
      <c r="R51" s="394" t="s">
        <v>79</v>
      </c>
      <c r="S51" s="395"/>
      <c r="T51" s="395"/>
      <c r="U51" s="395"/>
      <c r="V51" s="395"/>
      <c r="W51" s="395"/>
      <c r="X51" s="395"/>
      <c r="Y51" s="395"/>
      <c r="Z51" s="395"/>
      <c r="AA51" s="395"/>
      <c r="AB51" s="396"/>
      <c r="AC51" s="67"/>
      <c r="AD51" s="90"/>
    </row>
    <row r="52" spans="2:30" ht="12" customHeight="1" x14ac:dyDescent="0.25">
      <c r="B52" s="12"/>
      <c r="C52" s="63"/>
      <c r="D52" s="391"/>
      <c r="E52" s="392"/>
      <c r="F52" s="392"/>
      <c r="G52" s="392"/>
      <c r="H52" s="392"/>
      <c r="I52" s="392"/>
      <c r="J52" s="392"/>
      <c r="K52" s="392"/>
      <c r="L52" s="392"/>
      <c r="M52" s="392"/>
      <c r="N52" s="392"/>
      <c r="O52" s="392"/>
      <c r="P52" s="392"/>
      <c r="Q52" s="393"/>
      <c r="R52" s="391"/>
      <c r="S52" s="392"/>
      <c r="T52" s="392"/>
      <c r="U52" s="392"/>
      <c r="V52" s="392"/>
      <c r="W52" s="392"/>
      <c r="X52" s="392"/>
      <c r="Y52" s="392"/>
      <c r="Z52" s="392"/>
      <c r="AA52" s="392"/>
      <c r="AB52" s="393"/>
      <c r="AC52" s="64"/>
      <c r="AD52" s="90"/>
    </row>
    <row r="53" spans="2:30" ht="12" customHeight="1" x14ac:dyDescent="0.25">
      <c r="B53" s="12"/>
      <c r="C53" s="63"/>
      <c r="D53" s="391"/>
      <c r="E53" s="392"/>
      <c r="F53" s="392"/>
      <c r="G53" s="392"/>
      <c r="H53" s="392"/>
      <c r="I53" s="392"/>
      <c r="J53" s="392"/>
      <c r="K53" s="392"/>
      <c r="L53" s="392"/>
      <c r="M53" s="392"/>
      <c r="N53" s="392"/>
      <c r="O53" s="392"/>
      <c r="P53" s="392"/>
      <c r="Q53" s="393"/>
      <c r="R53" s="391"/>
      <c r="S53" s="392"/>
      <c r="T53" s="392"/>
      <c r="U53" s="392"/>
      <c r="V53" s="392"/>
      <c r="W53" s="392"/>
      <c r="X53" s="392"/>
      <c r="Y53" s="392"/>
      <c r="Z53" s="392"/>
      <c r="AA53" s="392"/>
      <c r="AB53" s="393"/>
      <c r="AC53" s="64"/>
      <c r="AD53" s="90"/>
    </row>
    <row r="54" spans="2:30" ht="12" customHeight="1" x14ac:dyDescent="0.25">
      <c r="B54" s="12"/>
      <c r="C54" s="63"/>
      <c r="D54" s="391"/>
      <c r="E54" s="392"/>
      <c r="F54" s="392"/>
      <c r="G54" s="392"/>
      <c r="H54" s="392"/>
      <c r="I54" s="392"/>
      <c r="J54" s="392"/>
      <c r="K54" s="392"/>
      <c r="L54" s="392"/>
      <c r="M54" s="392"/>
      <c r="N54" s="392"/>
      <c r="O54" s="392"/>
      <c r="P54" s="392"/>
      <c r="Q54" s="393"/>
      <c r="R54" s="391"/>
      <c r="S54" s="392"/>
      <c r="T54" s="392"/>
      <c r="U54" s="392"/>
      <c r="V54" s="392"/>
      <c r="W54" s="392"/>
      <c r="X54" s="392"/>
      <c r="Y54" s="392"/>
      <c r="Z54" s="392"/>
      <c r="AA54" s="392"/>
      <c r="AB54" s="393"/>
      <c r="AC54" s="64"/>
      <c r="AD54" s="90"/>
    </row>
    <row r="55" spans="2:30" ht="12.75" customHeight="1" x14ac:dyDescent="0.25">
      <c r="B55" s="12"/>
      <c r="C55" s="16"/>
      <c r="D55" s="16"/>
      <c r="E55" s="16"/>
      <c r="F55" s="16"/>
      <c r="G55" s="16"/>
      <c r="H55" s="16"/>
      <c r="I55" s="16"/>
      <c r="J55" s="16"/>
      <c r="K55" s="16"/>
      <c r="L55" s="16"/>
      <c r="M55" s="16"/>
      <c r="N55" s="16"/>
      <c r="O55" s="16"/>
      <c r="P55" s="16"/>
      <c r="Q55" s="16"/>
      <c r="R55" s="19"/>
      <c r="S55" s="19"/>
      <c r="T55" s="19"/>
      <c r="U55" s="19"/>
      <c r="V55" s="19"/>
      <c r="W55" s="19"/>
      <c r="X55" s="19"/>
      <c r="Y55" s="19"/>
      <c r="Z55" s="19"/>
      <c r="AA55" s="19"/>
      <c r="AB55" s="19"/>
      <c r="AC55" s="19"/>
      <c r="AD55" s="90"/>
    </row>
    <row r="56" spans="2:30" ht="12" x14ac:dyDescent="0.25">
      <c r="B56" s="12"/>
      <c r="C56" s="403" t="s">
        <v>234</v>
      </c>
      <c r="D56" s="403"/>
      <c r="E56" s="403"/>
      <c r="F56" s="403"/>
      <c r="G56" s="403"/>
      <c r="H56" s="403"/>
      <c r="I56" s="403"/>
      <c r="J56" s="403"/>
      <c r="K56" s="403"/>
      <c r="L56" s="403"/>
      <c r="M56" s="403"/>
      <c r="N56" s="403"/>
      <c r="O56" s="403"/>
      <c r="P56" s="403"/>
      <c r="Q56" s="403"/>
      <c r="R56" s="351"/>
      <c r="S56" s="351"/>
      <c r="T56" s="373" t="s">
        <v>15</v>
      </c>
      <c r="U56" s="373"/>
      <c r="V56" s="178"/>
      <c r="W56" s="11" t="s">
        <v>15</v>
      </c>
      <c r="X56" s="351"/>
      <c r="Y56" s="351"/>
      <c r="Z56" s="351"/>
      <c r="AA56" s="351"/>
      <c r="AB56" s="351"/>
      <c r="AC56" s="351"/>
      <c r="AD56" s="90"/>
    </row>
    <row r="57" spans="2:30" ht="9" customHeight="1" x14ac:dyDescent="0.25">
      <c r="B57" s="12"/>
      <c r="C57" s="399"/>
      <c r="D57" s="399"/>
      <c r="E57" s="399"/>
      <c r="F57" s="399"/>
      <c r="G57" s="399"/>
      <c r="H57" s="399"/>
      <c r="I57" s="399"/>
      <c r="J57" s="399"/>
      <c r="K57" s="399"/>
      <c r="L57" s="399"/>
      <c r="M57" s="399"/>
      <c r="N57" s="399"/>
      <c r="O57" s="399"/>
      <c r="P57" s="399"/>
      <c r="Q57" s="399"/>
      <c r="R57" s="354" t="s">
        <v>16</v>
      </c>
      <c r="S57" s="354"/>
      <c r="T57" s="19"/>
      <c r="U57" s="19"/>
      <c r="V57" s="179" t="s">
        <v>17</v>
      </c>
      <c r="W57" s="19"/>
      <c r="X57" s="354" t="s">
        <v>18</v>
      </c>
      <c r="Y57" s="354"/>
      <c r="Z57" s="354"/>
      <c r="AA57" s="354"/>
      <c r="AB57" s="354"/>
      <c r="AC57" s="354"/>
      <c r="AD57" s="90"/>
    </row>
    <row r="58" spans="2:30" ht="8.25" customHeight="1" x14ac:dyDescent="0.25">
      <c r="B58" s="12"/>
      <c r="C58" s="13"/>
      <c r="D58" s="13"/>
      <c r="E58" s="13"/>
      <c r="F58" s="13"/>
      <c r="G58" s="13"/>
      <c r="H58" s="13"/>
      <c r="I58" s="13"/>
      <c r="J58" s="13"/>
      <c r="K58" s="13"/>
      <c r="L58" s="13"/>
      <c r="M58" s="13"/>
      <c r="N58" s="13"/>
      <c r="O58" s="13"/>
      <c r="P58" s="13"/>
      <c r="Q58" s="13"/>
      <c r="R58" s="22"/>
      <c r="S58" s="22"/>
      <c r="T58" s="22"/>
      <c r="U58" s="22"/>
      <c r="V58" s="22"/>
      <c r="W58" s="22"/>
      <c r="X58" s="22"/>
      <c r="Y58" s="22"/>
      <c r="Z58" s="22"/>
      <c r="AA58" s="22"/>
      <c r="AB58" s="22"/>
      <c r="AC58" s="22"/>
      <c r="AD58" s="90"/>
    </row>
    <row r="59" spans="2:30" ht="12" x14ac:dyDescent="0.25">
      <c r="B59" s="12"/>
      <c r="C59" s="403" t="s">
        <v>19</v>
      </c>
      <c r="D59" s="403"/>
      <c r="E59" s="403"/>
      <c r="F59" s="403"/>
      <c r="G59" s="403"/>
      <c r="H59" s="403"/>
      <c r="I59" s="403"/>
      <c r="J59" s="403"/>
      <c r="K59" s="403"/>
      <c r="L59" s="403"/>
      <c r="M59" s="403"/>
      <c r="N59" s="403"/>
      <c r="O59" s="403"/>
      <c r="P59" s="403"/>
      <c r="Q59" s="403"/>
      <c r="R59" s="398"/>
      <c r="S59" s="398"/>
      <c r="T59" s="398"/>
      <c r="U59" s="398"/>
      <c r="V59" s="398"/>
      <c r="W59" s="398"/>
      <c r="X59" s="398"/>
      <c r="Y59" s="398"/>
      <c r="Z59" s="398"/>
      <c r="AA59" s="398"/>
      <c r="AB59" s="398"/>
      <c r="AC59" s="398"/>
      <c r="AD59" s="90"/>
    </row>
    <row r="60" spans="2:30" ht="8.25" customHeight="1" x14ac:dyDescent="0.25">
      <c r="B60" s="12"/>
      <c r="C60" s="399"/>
      <c r="D60" s="399"/>
      <c r="E60" s="399"/>
      <c r="F60" s="399"/>
      <c r="G60" s="399"/>
      <c r="H60" s="399"/>
      <c r="I60" s="399"/>
      <c r="J60" s="399"/>
      <c r="K60" s="399"/>
      <c r="L60" s="399"/>
      <c r="M60" s="399"/>
      <c r="N60" s="399"/>
      <c r="O60" s="399"/>
      <c r="P60" s="399"/>
      <c r="Q60" s="399"/>
      <c r="R60" s="404" t="s">
        <v>20</v>
      </c>
      <c r="S60" s="404"/>
      <c r="T60" s="404"/>
      <c r="U60" s="404"/>
      <c r="V60" s="404"/>
      <c r="W60" s="404"/>
      <c r="X60" s="404"/>
      <c r="Y60" s="404"/>
      <c r="Z60" s="404"/>
      <c r="AA60" s="404"/>
      <c r="AB60" s="404"/>
      <c r="AC60" s="404"/>
      <c r="AD60" s="90"/>
    </row>
    <row r="61" spans="2:30" ht="8.25" customHeight="1" x14ac:dyDescent="0.25">
      <c r="B61" s="12"/>
      <c r="C61" s="13"/>
      <c r="D61" s="13"/>
      <c r="E61" s="13"/>
      <c r="F61" s="13"/>
      <c r="G61" s="13"/>
      <c r="H61" s="13"/>
      <c r="I61" s="13"/>
      <c r="J61" s="13"/>
      <c r="K61" s="13"/>
      <c r="L61" s="13"/>
      <c r="M61" s="13"/>
      <c r="N61" s="13"/>
      <c r="O61" s="13"/>
      <c r="P61" s="13"/>
      <c r="Q61" s="13"/>
      <c r="R61" s="73"/>
      <c r="S61" s="73"/>
      <c r="T61" s="73"/>
      <c r="U61" s="73"/>
      <c r="V61" s="73"/>
      <c r="W61" s="73"/>
      <c r="X61" s="73"/>
      <c r="Y61" s="73"/>
      <c r="Z61" s="73"/>
      <c r="AA61" s="73"/>
      <c r="AB61" s="73"/>
      <c r="AC61" s="73"/>
      <c r="AD61" s="90"/>
    </row>
    <row r="62" spans="2:30" ht="13.5" customHeight="1" x14ac:dyDescent="0.25">
      <c r="B62" s="365" t="s">
        <v>83</v>
      </c>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7"/>
    </row>
    <row r="63" spans="2:30" ht="12" customHeight="1" x14ac:dyDescent="0.25">
      <c r="B63" s="12"/>
      <c r="C63" s="13"/>
      <c r="D63" s="13"/>
      <c r="E63" s="13"/>
      <c r="F63" s="13"/>
      <c r="G63" s="13"/>
      <c r="H63" s="13"/>
      <c r="I63" s="13"/>
      <c r="J63" s="13"/>
      <c r="K63" s="13"/>
      <c r="L63" s="13"/>
      <c r="M63" s="13"/>
      <c r="N63" s="13"/>
      <c r="O63" s="13"/>
      <c r="P63" s="13"/>
      <c r="Q63" s="13"/>
      <c r="R63" s="8"/>
      <c r="S63" s="8"/>
      <c r="T63" s="8"/>
      <c r="U63" s="8"/>
      <c r="V63" s="8"/>
      <c r="W63" s="8"/>
      <c r="X63" s="8"/>
      <c r="Y63" s="8"/>
      <c r="Z63" s="8"/>
      <c r="AA63" s="8"/>
      <c r="AB63" s="8"/>
      <c r="AC63" s="8"/>
      <c r="AD63" s="90"/>
    </row>
    <row r="64" spans="2:30" ht="12" customHeight="1" x14ac:dyDescent="0.25">
      <c r="B64" s="12"/>
      <c r="C64" s="13"/>
      <c r="D64" s="387" t="s">
        <v>78</v>
      </c>
      <c r="E64" s="388"/>
      <c r="F64" s="388"/>
      <c r="G64" s="388"/>
      <c r="H64" s="388"/>
      <c r="I64" s="388"/>
      <c r="J64" s="388"/>
      <c r="K64" s="388"/>
      <c r="L64" s="388"/>
      <c r="M64" s="388"/>
      <c r="N64" s="388"/>
      <c r="O64" s="388"/>
      <c r="P64" s="388"/>
      <c r="Q64" s="389"/>
      <c r="R64" s="394" t="s">
        <v>82</v>
      </c>
      <c r="S64" s="395"/>
      <c r="T64" s="395"/>
      <c r="U64" s="395"/>
      <c r="V64" s="395"/>
      <c r="W64" s="395"/>
      <c r="X64" s="395"/>
      <c r="Y64" s="395"/>
      <c r="Z64" s="395"/>
      <c r="AA64" s="395"/>
      <c r="AB64" s="396"/>
      <c r="AC64" s="8"/>
      <c r="AD64" s="90"/>
    </row>
    <row r="65" spans="2:30" ht="12" customHeight="1" x14ac:dyDescent="0.25">
      <c r="B65" s="12"/>
      <c r="C65" s="13"/>
      <c r="D65" s="391"/>
      <c r="E65" s="392"/>
      <c r="F65" s="392"/>
      <c r="G65" s="392"/>
      <c r="H65" s="392"/>
      <c r="I65" s="392"/>
      <c r="J65" s="392"/>
      <c r="K65" s="392"/>
      <c r="L65" s="392"/>
      <c r="M65" s="392"/>
      <c r="N65" s="392"/>
      <c r="O65" s="392"/>
      <c r="P65" s="392"/>
      <c r="Q65" s="393"/>
      <c r="R65" s="400"/>
      <c r="S65" s="401"/>
      <c r="T65" s="401"/>
      <c r="U65" s="401"/>
      <c r="V65" s="401"/>
      <c r="W65" s="401"/>
      <c r="X65" s="401"/>
      <c r="Y65" s="401"/>
      <c r="Z65" s="401"/>
      <c r="AA65" s="401"/>
      <c r="AB65" s="402"/>
      <c r="AC65" s="8"/>
      <c r="AD65" s="90"/>
    </row>
    <row r="66" spans="2:30" ht="12" customHeight="1" x14ac:dyDescent="0.25">
      <c r="B66" s="12"/>
      <c r="C66" s="13"/>
      <c r="D66" s="391"/>
      <c r="E66" s="392"/>
      <c r="F66" s="392"/>
      <c r="G66" s="392"/>
      <c r="H66" s="392"/>
      <c r="I66" s="392"/>
      <c r="J66" s="392"/>
      <c r="K66" s="392"/>
      <c r="L66" s="392"/>
      <c r="M66" s="392"/>
      <c r="N66" s="392"/>
      <c r="O66" s="392"/>
      <c r="P66" s="392"/>
      <c r="Q66" s="393"/>
      <c r="R66" s="400"/>
      <c r="S66" s="401"/>
      <c r="T66" s="401"/>
      <c r="U66" s="401"/>
      <c r="V66" s="401"/>
      <c r="W66" s="401"/>
      <c r="X66" s="401"/>
      <c r="Y66" s="401"/>
      <c r="Z66" s="401"/>
      <c r="AA66" s="401"/>
      <c r="AB66" s="402"/>
      <c r="AC66" s="8"/>
      <c r="AD66" s="90"/>
    </row>
    <row r="67" spans="2:30" ht="12" x14ac:dyDescent="0.25">
      <c r="B67" s="12"/>
      <c r="C67" s="13"/>
      <c r="D67" s="391"/>
      <c r="E67" s="392"/>
      <c r="F67" s="392"/>
      <c r="G67" s="392"/>
      <c r="H67" s="392"/>
      <c r="I67" s="392"/>
      <c r="J67" s="392"/>
      <c r="K67" s="392"/>
      <c r="L67" s="392"/>
      <c r="M67" s="392"/>
      <c r="N67" s="392"/>
      <c r="O67" s="392"/>
      <c r="P67" s="392"/>
      <c r="Q67" s="393"/>
      <c r="R67" s="400"/>
      <c r="S67" s="401"/>
      <c r="T67" s="401"/>
      <c r="U67" s="401"/>
      <c r="V67" s="401"/>
      <c r="W67" s="401"/>
      <c r="X67" s="401"/>
      <c r="Y67" s="401"/>
      <c r="Z67" s="401"/>
      <c r="AA67" s="401"/>
      <c r="AB67" s="402"/>
      <c r="AC67" s="8"/>
      <c r="AD67" s="90"/>
    </row>
    <row r="68" spans="2:30" ht="12" x14ac:dyDescent="0.25">
      <c r="B68" s="12"/>
      <c r="C68" s="13"/>
      <c r="D68" s="13"/>
      <c r="E68" s="13"/>
      <c r="F68" s="13"/>
      <c r="G68" s="13"/>
      <c r="H68" s="13"/>
      <c r="I68" s="13"/>
      <c r="J68" s="13"/>
      <c r="K68" s="13"/>
      <c r="L68" s="13"/>
      <c r="M68" s="13"/>
      <c r="N68" s="13"/>
      <c r="O68" s="13"/>
      <c r="P68" s="13"/>
      <c r="Q68" s="13"/>
      <c r="R68" s="61"/>
      <c r="S68" s="61"/>
      <c r="T68" s="61"/>
      <c r="U68" s="61"/>
      <c r="V68" s="61"/>
      <c r="W68" s="61"/>
      <c r="X68" s="61"/>
      <c r="Y68" s="61"/>
      <c r="Z68" s="61"/>
      <c r="AA68" s="61"/>
      <c r="AB68" s="61"/>
      <c r="AC68" s="61"/>
      <c r="AD68" s="90"/>
    </row>
    <row r="69" spans="2:30" ht="12" x14ac:dyDescent="0.25">
      <c r="B69" s="12"/>
      <c r="C69" s="403" t="s">
        <v>48</v>
      </c>
      <c r="D69" s="403"/>
      <c r="E69" s="403"/>
      <c r="F69" s="403"/>
      <c r="G69" s="403"/>
      <c r="H69" s="403"/>
      <c r="I69" s="403"/>
      <c r="J69" s="403"/>
      <c r="K69" s="403"/>
      <c r="L69" s="403"/>
      <c r="M69" s="403"/>
      <c r="N69" s="403"/>
      <c r="O69" s="403"/>
      <c r="P69" s="403"/>
      <c r="Q69" s="403"/>
      <c r="R69" s="398"/>
      <c r="S69" s="398"/>
      <c r="T69" s="398"/>
      <c r="U69" s="398"/>
      <c r="V69" s="398"/>
      <c r="W69" s="398"/>
      <c r="X69" s="398"/>
      <c r="Y69" s="398"/>
      <c r="Z69" s="398"/>
      <c r="AA69" s="398"/>
      <c r="AB69" s="398"/>
      <c r="AC69" s="398"/>
      <c r="AD69" s="90"/>
    </row>
    <row r="70" spans="2:30" ht="12" x14ac:dyDescent="0.25">
      <c r="B70" s="12"/>
      <c r="C70" s="403"/>
      <c r="D70" s="403"/>
      <c r="E70" s="403"/>
      <c r="F70" s="403"/>
      <c r="G70" s="403"/>
      <c r="H70" s="403"/>
      <c r="I70" s="403"/>
      <c r="J70" s="403"/>
      <c r="K70" s="403"/>
      <c r="L70" s="403"/>
      <c r="M70" s="403"/>
      <c r="N70" s="403"/>
      <c r="O70" s="403"/>
      <c r="P70" s="403"/>
      <c r="Q70" s="403"/>
      <c r="R70" s="404" t="s">
        <v>49</v>
      </c>
      <c r="S70" s="404"/>
      <c r="T70" s="404"/>
      <c r="U70" s="404"/>
      <c r="V70" s="404"/>
      <c r="W70" s="404"/>
      <c r="X70" s="404"/>
      <c r="Y70" s="404"/>
      <c r="Z70" s="404"/>
      <c r="AA70" s="404"/>
      <c r="AB70" s="404"/>
      <c r="AC70" s="404"/>
      <c r="AD70" s="90"/>
    </row>
    <row r="71" spans="2:30" ht="12" x14ac:dyDescent="0.25">
      <c r="B71" s="12"/>
      <c r="C71" s="378" t="s">
        <v>207</v>
      </c>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90"/>
    </row>
    <row r="72" spans="2:30" ht="12" x14ac:dyDescent="0.25">
      <c r="B72" s="12"/>
      <c r="C72" s="16"/>
      <c r="D72" s="16"/>
      <c r="E72" s="16"/>
      <c r="F72" s="16"/>
      <c r="G72" s="16"/>
      <c r="H72" s="16"/>
      <c r="I72" s="16"/>
      <c r="J72" s="16"/>
      <c r="K72" s="16"/>
      <c r="L72" s="16"/>
      <c r="M72" s="16"/>
      <c r="N72" s="16"/>
      <c r="O72" s="16"/>
      <c r="P72" s="16"/>
      <c r="Q72" s="16"/>
      <c r="R72" s="61"/>
      <c r="S72" s="61"/>
      <c r="T72" s="61"/>
      <c r="U72" s="61"/>
      <c r="V72" s="61"/>
      <c r="W72" s="61"/>
      <c r="X72" s="61"/>
      <c r="Y72" s="61"/>
      <c r="Z72" s="61"/>
      <c r="AA72" s="61"/>
      <c r="AB72" s="61"/>
      <c r="AC72" s="61"/>
      <c r="AD72" s="90"/>
    </row>
    <row r="73" spans="2:30" ht="13.2" x14ac:dyDescent="0.25">
      <c r="B73" s="12"/>
      <c r="C73" s="472" t="s">
        <v>50</v>
      </c>
      <c r="D73" s="472"/>
      <c r="E73" s="472"/>
      <c r="F73" s="472"/>
      <c r="G73" s="384"/>
      <c r="H73" s="384"/>
      <c r="I73" s="384"/>
      <c r="J73" s="384"/>
      <c r="K73" s="384"/>
      <c r="L73" s="384"/>
      <c r="M73" s="384"/>
      <c r="N73" s="31"/>
      <c r="O73" s="31"/>
      <c r="P73" s="390"/>
      <c r="Q73" s="390"/>
      <c r="R73" s="405" t="s">
        <v>51</v>
      </c>
      <c r="S73" s="405"/>
      <c r="T73" s="405"/>
      <c r="U73" s="351"/>
      <c r="V73" s="351"/>
      <c r="W73" s="351"/>
      <c r="X73" s="20" t="s">
        <v>22</v>
      </c>
      <c r="Y73" s="351"/>
      <c r="Z73" s="351"/>
      <c r="AA73" s="351"/>
      <c r="AB73" s="351"/>
      <c r="AC73" s="351"/>
      <c r="AD73" s="111"/>
    </row>
    <row r="74" spans="2:30" ht="9.75" customHeight="1" x14ac:dyDescent="0.25">
      <c r="B74" s="12"/>
      <c r="C74" s="472"/>
      <c r="D74" s="472"/>
      <c r="E74" s="472"/>
      <c r="F74" s="472"/>
      <c r="G74" s="381" t="s">
        <v>52</v>
      </c>
      <c r="H74" s="381"/>
      <c r="I74" s="381"/>
      <c r="J74" s="381"/>
      <c r="K74" s="381"/>
      <c r="L74" s="381"/>
      <c r="M74" s="381"/>
      <c r="N74" s="381"/>
      <c r="O74" s="381"/>
      <c r="P74" s="381"/>
      <c r="Q74" s="381"/>
      <c r="R74" s="49"/>
      <c r="S74" s="49"/>
      <c r="T74" s="49"/>
      <c r="U74" s="386" t="s">
        <v>56</v>
      </c>
      <c r="V74" s="386"/>
      <c r="W74" s="386"/>
      <c r="X74" s="40"/>
      <c r="Y74" s="386" t="s">
        <v>55</v>
      </c>
      <c r="Z74" s="386"/>
      <c r="AA74" s="386"/>
      <c r="AB74" s="386"/>
      <c r="AC74" s="386"/>
      <c r="AD74" s="90"/>
    </row>
    <row r="75" spans="2:30" ht="13.2" x14ac:dyDescent="0.25">
      <c r="B75" s="12"/>
      <c r="C75" s="382" t="s">
        <v>86</v>
      </c>
      <c r="D75" s="382"/>
      <c r="E75" s="382"/>
      <c r="F75" s="382"/>
      <c r="G75" s="382"/>
      <c r="H75" s="382"/>
      <c r="I75" s="382"/>
      <c r="J75" s="382"/>
      <c r="K75" s="382"/>
      <c r="L75" s="382"/>
      <c r="M75" s="382"/>
      <c r="N75" s="382"/>
      <c r="O75" s="382"/>
      <c r="P75" s="200"/>
      <c r="Q75" s="50"/>
      <c r="R75" s="50"/>
      <c r="S75" s="50"/>
      <c r="T75" s="50"/>
      <c r="U75" s="50"/>
      <c r="V75" s="50"/>
      <c r="W75" s="50"/>
      <c r="X75" s="50"/>
      <c r="Y75" s="50"/>
      <c r="Z75" s="50"/>
      <c r="AA75" s="4"/>
      <c r="AB75" s="4"/>
      <c r="AC75" s="4"/>
      <c r="AD75" s="90"/>
    </row>
    <row r="76" spans="2:30" ht="15" customHeight="1" x14ac:dyDescent="0.25">
      <c r="B76" s="12"/>
      <c r="C76" s="383"/>
      <c r="D76" s="383"/>
      <c r="E76" s="383"/>
      <c r="F76" s="383"/>
      <c r="G76" s="383"/>
      <c r="H76" s="383"/>
      <c r="I76" s="383"/>
      <c r="J76" s="383"/>
      <c r="K76" s="383"/>
      <c r="L76" s="383"/>
      <c r="M76" s="383"/>
      <c r="N76" s="383"/>
      <c r="O76" s="385" t="s">
        <v>53</v>
      </c>
      <c r="P76" s="385"/>
      <c r="Q76" s="347"/>
      <c r="R76" s="347"/>
      <c r="S76" s="347"/>
      <c r="T76" s="56" t="s">
        <v>22</v>
      </c>
      <c r="U76" s="397"/>
      <c r="V76" s="397"/>
      <c r="W76" s="382" t="s">
        <v>84</v>
      </c>
      <c r="X76" s="382"/>
      <c r="Y76" s="382"/>
      <c r="Z76" s="382"/>
      <c r="AA76" s="382"/>
      <c r="AB76" s="382"/>
      <c r="AC76" s="382"/>
      <c r="AD76" s="90"/>
    </row>
    <row r="77" spans="2:30" ht="8.4" customHeight="1" x14ac:dyDescent="0.25">
      <c r="B77" s="12"/>
      <c r="C77" s="348" t="s">
        <v>57</v>
      </c>
      <c r="D77" s="348"/>
      <c r="E77" s="348"/>
      <c r="F77" s="348"/>
      <c r="G77" s="348"/>
      <c r="H77" s="348"/>
      <c r="I77" s="348"/>
      <c r="J77" s="348"/>
      <c r="K77" s="348"/>
      <c r="L77" s="348"/>
      <c r="M77" s="348"/>
      <c r="N77" s="348"/>
      <c r="O77" s="176"/>
      <c r="P77" s="50"/>
      <c r="Q77" s="16"/>
      <c r="R77" s="16"/>
      <c r="S77" s="16"/>
      <c r="T77" s="50"/>
      <c r="W77" s="7"/>
      <c r="X77" s="7"/>
      <c r="Y77" s="7"/>
      <c r="Z77" s="7"/>
      <c r="AA77" s="7"/>
      <c r="AB77" s="7"/>
      <c r="AC77" s="7"/>
      <c r="AD77" s="90"/>
    </row>
    <row r="78" spans="2:30" ht="14.25" customHeight="1" x14ac:dyDescent="0.25">
      <c r="B78" s="12"/>
      <c r="C78" s="383"/>
      <c r="D78" s="383"/>
      <c r="E78" s="383"/>
      <c r="F78" s="383"/>
      <c r="G78" s="383"/>
      <c r="H78" s="383"/>
      <c r="I78" s="383"/>
      <c r="J78" s="383"/>
      <c r="K78" s="383"/>
      <c r="L78" s="383"/>
      <c r="M78" s="383"/>
      <c r="N78" s="383"/>
      <c r="O78" s="385" t="s">
        <v>53</v>
      </c>
      <c r="P78" s="385"/>
      <c r="Q78" s="347"/>
      <c r="R78" s="347"/>
      <c r="S78" s="347"/>
      <c r="T78" s="56" t="s">
        <v>22</v>
      </c>
      <c r="U78" s="397"/>
      <c r="V78" s="397"/>
      <c r="W78" s="382" t="s">
        <v>85</v>
      </c>
      <c r="X78" s="382"/>
      <c r="Y78" s="382"/>
      <c r="Z78" s="382"/>
      <c r="AA78" s="382"/>
      <c r="AB78" s="382"/>
      <c r="AC78" s="382"/>
      <c r="AD78" s="90"/>
    </row>
    <row r="79" spans="2:30" ht="7.2" customHeight="1" x14ac:dyDescent="0.25">
      <c r="B79" s="12"/>
      <c r="C79" s="348" t="s">
        <v>54</v>
      </c>
      <c r="D79" s="348"/>
      <c r="E79" s="348"/>
      <c r="F79" s="348"/>
      <c r="G79" s="348"/>
      <c r="H79" s="348"/>
      <c r="I79" s="348"/>
      <c r="J79" s="348"/>
      <c r="K79" s="348"/>
      <c r="L79" s="348"/>
      <c r="M79" s="348"/>
      <c r="N79" s="348"/>
      <c r="O79" s="176"/>
      <c r="P79" s="18"/>
      <c r="Q79" s="16"/>
      <c r="R79" s="16"/>
      <c r="S79" s="16"/>
      <c r="T79" s="18"/>
      <c r="AD79" s="90"/>
    </row>
    <row r="80" spans="2:30" ht="24" customHeight="1" x14ac:dyDescent="0.25">
      <c r="B80" s="12"/>
      <c r="C80" s="378" t="s">
        <v>213</v>
      </c>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90"/>
    </row>
    <row r="81" spans="2:33" ht="12" x14ac:dyDescent="0.25">
      <c r="B81" s="365" t="s">
        <v>93</v>
      </c>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7"/>
    </row>
    <row r="82" spans="2:33" ht="8.25" customHeight="1" x14ac:dyDescent="0.25">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90"/>
    </row>
    <row r="83" spans="2:33" ht="12" x14ac:dyDescent="0.25">
      <c r="B83" s="12"/>
      <c r="C83" s="51" t="s">
        <v>58</v>
      </c>
      <c r="D83" s="52"/>
      <c r="E83" s="52"/>
      <c r="F83" s="52"/>
      <c r="G83" s="52"/>
      <c r="H83" s="52"/>
      <c r="I83" s="52"/>
      <c r="J83" s="52"/>
      <c r="K83" s="52"/>
      <c r="L83" s="52"/>
      <c r="M83" s="52"/>
      <c r="N83" s="52"/>
      <c r="O83" s="52"/>
      <c r="P83" s="52"/>
      <c r="Q83" s="143" t="s">
        <v>59</v>
      </c>
      <c r="R83" s="461"/>
      <c r="S83" s="462"/>
      <c r="T83" s="462"/>
      <c r="U83" s="462"/>
      <c r="V83" s="462"/>
      <c r="W83" s="462"/>
      <c r="X83" s="462"/>
      <c r="Y83" s="462"/>
      <c r="Z83" s="462"/>
      <c r="AA83" s="462"/>
      <c r="AB83" s="462"/>
      <c r="AC83" s="463"/>
      <c r="AD83" s="90"/>
    </row>
    <row r="84" spans="2:33" ht="12" x14ac:dyDescent="0.25">
      <c r="B84" s="12"/>
      <c r="C84" s="53"/>
      <c r="D84" s="11"/>
      <c r="E84" s="11"/>
      <c r="F84" s="11"/>
      <c r="G84" s="11"/>
      <c r="H84" s="11"/>
      <c r="I84" s="11"/>
      <c r="J84" s="11"/>
      <c r="K84" s="11"/>
      <c r="L84" s="11"/>
      <c r="M84" s="11"/>
      <c r="N84" s="11"/>
      <c r="O84" s="11"/>
      <c r="P84" s="11"/>
      <c r="Q84" s="54"/>
      <c r="R84" s="464"/>
      <c r="S84" s="378"/>
      <c r="T84" s="378"/>
      <c r="U84" s="378"/>
      <c r="V84" s="378"/>
      <c r="W84" s="378"/>
      <c r="X84" s="378"/>
      <c r="Y84" s="378"/>
      <c r="Z84" s="378"/>
      <c r="AA84" s="378"/>
      <c r="AB84" s="378"/>
      <c r="AC84" s="465"/>
      <c r="AD84" s="90"/>
    </row>
    <row r="85" spans="2:33" ht="12" x14ac:dyDescent="0.25">
      <c r="B85" s="12"/>
      <c r="C85" s="376" t="s">
        <v>60</v>
      </c>
      <c r="D85" s="377"/>
      <c r="E85" s="347"/>
      <c r="F85" s="347"/>
      <c r="G85" s="347"/>
      <c r="H85" s="347"/>
      <c r="I85" s="347"/>
      <c r="J85" s="347"/>
      <c r="K85" s="347"/>
      <c r="L85" s="347"/>
      <c r="M85" s="347"/>
      <c r="N85" s="347"/>
      <c r="O85" s="347"/>
      <c r="P85" s="347"/>
      <c r="Q85" s="7"/>
      <c r="R85" s="464"/>
      <c r="S85" s="378"/>
      <c r="T85" s="378"/>
      <c r="U85" s="378"/>
      <c r="V85" s="378"/>
      <c r="W85" s="378"/>
      <c r="X85" s="378"/>
      <c r="Y85" s="378"/>
      <c r="Z85" s="378"/>
      <c r="AA85" s="378"/>
      <c r="AB85" s="378"/>
      <c r="AC85" s="465"/>
      <c r="AD85" s="90"/>
    </row>
    <row r="86" spans="2:33" ht="12" x14ac:dyDescent="0.25">
      <c r="B86" s="12"/>
      <c r="C86" s="10"/>
      <c r="D86" s="28"/>
      <c r="E86" s="28"/>
      <c r="F86" s="28"/>
      <c r="G86" s="348" t="s">
        <v>61</v>
      </c>
      <c r="H86" s="348"/>
      <c r="I86" s="348"/>
      <c r="J86" s="348"/>
      <c r="K86" s="348"/>
      <c r="L86" s="348"/>
      <c r="M86" s="348"/>
      <c r="N86" s="348"/>
      <c r="O86" s="348"/>
      <c r="P86" s="348"/>
      <c r="Q86" s="28"/>
      <c r="R86" s="464"/>
      <c r="S86" s="378"/>
      <c r="T86" s="378"/>
      <c r="U86" s="378"/>
      <c r="V86" s="378"/>
      <c r="W86" s="378"/>
      <c r="X86" s="378"/>
      <c r="Y86" s="378"/>
      <c r="Z86" s="378"/>
      <c r="AA86" s="378"/>
      <c r="AB86" s="378"/>
      <c r="AC86" s="465"/>
      <c r="AD86" s="90"/>
    </row>
    <row r="87" spans="2:33" ht="12" x14ac:dyDescent="0.25">
      <c r="B87" s="12"/>
      <c r="C87" s="12" t="s">
        <v>70</v>
      </c>
      <c r="D87" s="28"/>
      <c r="E87" s="28"/>
      <c r="F87" s="28"/>
      <c r="G87" s="347"/>
      <c r="H87" s="347"/>
      <c r="I87" s="347"/>
      <c r="J87" s="347"/>
      <c r="K87" s="347"/>
      <c r="L87" s="347"/>
      <c r="M87" s="347"/>
      <c r="N87" s="347"/>
      <c r="O87" s="347"/>
      <c r="P87" s="347"/>
      <c r="Q87" s="7"/>
      <c r="R87" s="466"/>
      <c r="S87" s="467"/>
      <c r="T87" s="467"/>
      <c r="U87" s="467"/>
      <c r="V87" s="467"/>
      <c r="W87" s="467"/>
      <c r="X87" s="467"/>
      <c r="Y87" s="467"/>
      <c r="Z87" s="467"/>
      <c r="AA87" s="467"/>
      <c r="AB87" s="467"/>
      <c r="AC87" s="468"/>
      <c r="AD87" s="90"/>
    </row>
    <row r="88" spans="2:33" ht="12" x14ac:dyDescent="0.25">
      <c r="B88" s="12"/>
      <c r="C88" s="10"/>
      <c r="D88" s="28"/>
      <c r="E88" s="28"/>
      <c r="F88" s="28"/>
      <c r="G88" s="348" t="s">
        <v>62</v>
      </c>
      <c r="H88" s="348"/>
      <c r="I88" s="348"/>
      <c r="J88" s="348"/>
      <c r="K88" s="348"/>
      <c r="L88" s="348"/>
      <c r="M88" s="348"/>
      <c r="N88" s="348"/>
      <c r="O88" s="348"/>
      <c r="P88" s="348"/>
      <c r="Q88" s="28"/>
      <c r="R88" s="348" t="s">
        <v>63</v>
      </c>
      <c r="S88" s="348"/>
      <c r="T88" s="348"/>
      <c r="U88" s="348"/>
      <c r="V88" s="348"/>
      <c r="W88" s="348"/>
      <c r="X88" s="348"/>
      <c r="Y88" s="348"/>
      <c r="Z88" s="348"/>
      <c r="AA88" s="348"/>
      <c r="AB88" s="348"/>
      <c r="AC88" s="349"/>
      <c r="AD88" s="90"/>
    </row>
    <row r="89" spans="2:33" ht="12" x14ac:dyDescent="0.25">
      <c r="B89" s="12"/>
      <c r="C89" s="457" t="s">
        <v>149</v>
      </c>
      <c r="D89" s="458"/>
      <c r="E89" s="458"/>
      <c r="F89" s="458"/>
      <c r="G89" s="458"/>
      <c r="H89" s="458"/>
      <c r="I89" s="458"/>
      <c r="J89" s="458"/>
      <c r="K89" s="458"/>
      <c r="L89" s="458"/>
      <c r="M89" s="458"/>
      <c r="N89" s="458"/>
      <c r="O89" s="458"/>
      <c r="P89" s="458"/>
      <c r="Q89" s="458"/>
      <c r="R89" s="458"/>
      <c r="S89" s="458"/>
      <c r="T89" s="458"/>
      <c r="U89" s="458"/>
      <c r="V89" s="458"/>
      <c r="W89" s="459"/>
      <c r="X89" s="339" t="s">
        <v>150</v>
      </c>
      <c r="Y89" s="339"/>
      <c r="Z89" s="339"/>
      <c r="AA89" s="339"/>
      <c r="AB89" s="339"/>
      <c r="AC89" s="339"/>
      <c r="AD89" s="85"/>
    </row>
    <row r="90" spans="2:33" ht="17.25" customHeight="1" x14ac:dyDescent="0.25">
      <c r="B90" s="12"/>
      <c r="C90" s="380" t="s">
        <v>64</v>
      </c>
      <c r="D90" s="456" t="s">
        <v>97</v>
      </c>
      <c r="E90" s="456"/>
      <c r="F90" s="456"/>
      <c r="G90" s="456"/>
      <c r="H90" s="456"/>
      <c r="I90" s="456"/>
      <c r="J90" s="456"/>
      <c r="K90" s="456"/>
      <c r="L90" s="456"/>
      <c r="M90" s="456"/>
      <c r="N90" s="380" t="s">
        <v>65</v>
      </c>
      <c r="O90" s="380"/>
      <c r="P90" s="380"/>
      <c r="Q90" s="320" t="s">
        <v>66</v>
      </c>
      <c r="R90" s="321"/>
      <c r="S90" s="321"/>
      <c r="T90" s="380" t="s">
        <v>67</v>
      </c>
      <c r="U90" s="380"/>
      <c r="V90" s="380"/>
      <c r="W90" s="446" t="s">
        <v>68</v>
      </c>
      <c r="X90" s="469" t="s">
        <v>151</v>
      </c>
      <c r="Y90" s="470"/>
      <c r="Z90" s="471"/>
      <c r="AA90" s="339" t="s">
        <v>152</v>
      </c>
      <c r="AB90" s="340"/>
      <c r="AC90" s="340"/>
      <c r="AD90" s="85"/>
    </row>
    <row r="91" spans="2:33" ht="17.25" customHeight="1" x14ac:dyDescent="0.25">
      <c r="B91" s="12"/>
      <c r="C91" s="380"/>
      <c r="D91" s="456"/>
      <c r="E91" s="456"/>
      <c r="F91" s="456"/>
      <c r="G91" s="456"/>
      <c r="H91" s="456"/>
      <c r="I91" s="456"/>
      <c r="J91" s="456"/>
      <c r="K91" s="456"/>
      <c r="L91" s="456"/>
      <c r="M91" s="456"/>
      <c r="N91" s="380"/>
      <c r="O91" s="380"/>
      <c r="P91" s="380"/>
      <c r="Q91" s="322"/>
      <c r="R91" s="323"/>
      <c r="S91" s="323"/>
      <c r="T91" s="380"/>
      <c r="U91" s="380"/>
      <c r="V91" s="380"/>
      <c r="W91" s="447"/>
      <c r="X91" s="119" t="s">
        <v>153</v>
      </c>
      <c r="Y91" s="120" t="s">
        <v>66</v>
      </c>
      <c r="Z91" s="118" t="s">
        <v>154</v>
      </c>
      <c r="AA91" s="119" t="s">
        <v>153</v>
      </c>
      <c r="AB91" s="120" t="s">
        <v>66</v>
      </c>
      <c r="AC91" s="118" t="s">
        <v>154</v>
      </c>
      <c r="AD91" s="85"/>
    </row>
    <row r="92" spans="2:33" ht="14.1" customHeight="1" x14ac:dyDescent="0.25">
      <c r="B92" s="12"/>
      <c r="C92" s="121"/>
      <c r="D92" s="448"/>
      <c r="E92" s="448"/>
      <c r="F92" s="448"/>
      <c r="G92" s="448"/>
      <c r="H92" s="448"/>
      <c r="I92" s="448"/>
      <c r="J92" s="448"/>
      <c r="K92" s="448"/>
      <c r="L92" s="448"/>
      <c r="M92" s="448"/>
      <c r="N92" s="324">
        <v>0</v>
      </c>
      <c r="O92" s="325"/>
      <c r="P92" s="326"/>
      <c r="Q92" s="324">
        <v>0</v>
      </c>
      <c r="R92" s="325"/>
      <c r="S92" s="326"/>
      <c r="T92" s="362">
        <v>0</v>
      </c>
      <c r="U92" s="362"/>
      <c r="V92" s="362"/>
      <c r="W92" s="122">
        <f>+ROUND(Q92*T92,0)</f>
        <v>0</v>
      </c>
      <c r="X92" s="193"/>
      <c r="Y92" s="195">
        <v>0</v>
      </c>
      <c r="Z92" s="122">
        <f>+ROUND(T92*Y92,0)</f>
        <v>0</v>
      </c>
      <c r="AA92" s="121"/>
      <c r="AB92" s="195">
        <v>0</v>
      </c>
      <c r="AC92" s="122">
        <f>+ROUND(T92*AB92,0)</f>
        <v>0</v>
      </c>
      <c r="AD92" s="85"/>
      <c r="AG92" s="145"/>
    </row>
    <row r="93" spans="2:33" ht="14.1" customHeight="1" x14ac:dyDescent="0.25">
      <c r="B93" s="12"/>
      <c r="C93" s="121"/>
      <c r="D93" s="448"/>
      <c r="E93" s="448"/>
      <c r="F93" s="448"/>
      <c r="G93" s="448"/>
      <c r="H93" s="448"/>
      <c r="I93" s="448"/>
      <c r="J93" s="448"/>
      <c r="K93" s="448"/>
      <c r="L93" s="448"/>
      <c r="M93" s="448"/>
      <c r="N93" s="324">
        <v>0</v>
      </c>
      <c r="O93" s="325"/>
      <c r="P93" s="326"/>
      <c r="Q93" s="324">
        <v>0</v>
      </c>
      <c r="R93" s="325"/>
      <c r="S93" s="326"/>
      <c r="T93" s="362">
        <v>0</v>
      </c>
      <c r="U93" s="362"/>
      <c r="V93" s="362"/>
      <c r="W93" s="122">
        <f>+ROUND(Q93*T93,0)</f>
        <v>0</v>
      </c>
      <c r="X93" s="193"/>
      <c r="Y93" s="195">
        <v>0</v>
      </c>
      <c r="Z93" s="122">
        <f>+ROUND(T93*Y93,0)</f>
        <v>0</v>
      </c>
      <c r="AA93" s="121"/>
      <c r="AB93" s="195">
        <v>0</v>
      </c>
      <c r="AC93" s="122">
        <f>+ROUND(T93*AB93,0)</f>
        <v>0</v>
      </c>
      <c r="AD93" s="85"/>
      <c r="AG93" s="146">
        <f>Z93</f>
        <v>0</v>
      </c>
    </row>
    <row r="94" spans="2:33" ht="14.1" customHeight="1" x14ac:dyDescent="0.25">
      <c r="B94" s="12"/>
      <c r="C94" s="121"/>
      <c r="D94" s="448"/>
      <c r="E94" s="448"/>
      <c r="F94" s="448"/>
      <c r="G94" s="448"/>
      <c r="H94" s="448"/>
      <c r="I94" s="448"/>
      <c r="J94" s="448"/>
      <c r="K94" s="448"/>
      <c r="L94" s="448"/>
      <c r="M94" s="448"/>
      <c r="N94" s="324">
        <v>0</v>
      </c>
      <c r="O94" s="325"/>
      <c r="P94" s="326"/>
      <c r="Q94" s="324">
        <v>0</v>
      </c>
      <c r="R94" s="325"/>
      <c r="S94" s="326"/>
      <c r="T94" s="362">
        <v>0</v>
      </c>
      <c r="U94" s="362"/>
      <c r="V94" s="362"/>
      <c r="W94" s="122">
        <f>+ROUND(Q94*T94,0)</f>
        <v>0</v>
      </c>
      <c r="X94" s="193"/>
      <c r="Y94" s="195">
        <v>0</v>
      </c>
      <c r="Z94" s="122">
        <f>+ROUND(T94*Y94,0)</f>
        <v>0</v>
      </c>
      <c r="AA94" s="82"/>
      <c r="AB94" s="195">
        <v>0</v>
      </c>
      <c r="AC94" s="122">
        <f>+ROUND(T94*AB94,0)</f>
        <v>0</v>
      </c>
      <c r="AD94" s="85"/>
      <c r="AG94" s="146">
        <f>Z94</f>
        <v>0</v>
      </c>
    </row>
    <row r="95" spans="2:33" ht="14.1" customHeight="1" x14ac:dyDescent="0.25">
      <c r="B95" s="12"/>
      <c r="C95" s="121"/>
      <c r="D95" s="448"/>
      <c r="E95" s="448"/>
      <c r="F95" s="448"/>
      <c r="G95" s="448"/>
      <c r="H95" s="448"/>
      <c r="I95" s="448"/>
      <c r="J95" s="448"/>
      <c r="K95" s="448"/>
      <c r="L95" s="448"/>
      <c r="M95" s="448"/>
      <c r="N95" s="324">
        <v>0</v>
      </c>
      <c r="O95" s="325"/>
      <c r="P95" s="326"/>
      <c r="Q95" s="324">
        <v>0</v>
      </c>
      <c r="R95" s="325"/>
      <c r="S95" s="326"/>
      <c r="T95" s="362">
        <v>0</v>
      </c>
      <c r="U95" s="362"/>
      <c r="V95" s="362"/>
      <c r="W95" s="122">
        <f>+ROUND(Q95*T95,0)</f>
        <v>0</v>
      </c>
      <c r="X95" s="193"/>
      <c r="Y95" s="195">
        <v>0</v>
      </c>
      <c r="Z95" s="122">
        <f>+ROUND(T95*Y95,0)</f>
        <v>0</v>
      </c>
      <c r="AA95" s="82"/>
      <c r="AB95" s="195">
        <v>0</v>
      </c>
      <c r="AC95" s="122">
        <f>+ROUND(T95*AB95,0)</f>
        <v>0</v>
      </c>
      <c r="AD95" s="85"/>
      <c r="AG95" s="146">
        <f>Z95</f>
        <v>0</v>
      </c>
    </row>
    <row r="96" spans="2:33" ht="14.1" customHeight="1" x14ac:dyDescent="0.25">
      <c r="B96" s="12"/>
      <c r="C96" s="311" t="s">
        <v>168</v>
      </c>
      <c r="D96" s="311"/>
      <c r="E96" s="311"/>
      <c r="F96" s="311"/>
      <c r="G96" s="311"/>
      <c r="H96" s="311"/>
      <c r="I96" s="311"/>
      <c r="J96" s="311"/>
      <c r="K96" s="311"/>
      <c r="L96" s="311"/>
      <c r="M96" s="311"/>
      <c r="N96" s="311"/>
      <c r="O96" s="311"/>
      <c r="P96" s="311"/>
      <c r="Q96" s="311"/>
      <c r="R96" s="311"/>
      <c r="S96" s="311"/>
      <c r="T96" s="311"/>
      <c r="U96" s="311"/>
      <c r="V96" s="311"/>
      <c r="W96" s="182">
        <f>SUM(W92:W95)</f>
        <v>0</v>
      </c>
      <c r="X96" s="202"/>
      <c r="Y96" s="205"/>
      <c r="Z96" s="181">
        <f>+SUM(Z92:Z95)</f>
        <v>0</v>
      </c>
      <c r="AA96" s="206"/>
      <c r="AB96" s="206"/>
      <c r="AC96" s="181">
        <f>SUM(AC92:AC95)</f>
        <v>0</v>
      </c>
      <c r="AD96" s="147"/>
    </row>
    <row r="97" spans="2:35" ht="14.1" customHeight="1" x14ac:dyDescent="0.25">
      <c r="B97" s="12"/>
      <c r="C97" s="311" t="s">
        <v>169</v>
      </c>
      <c r="D97" s="311"/>
      <c r="E97" s="311"/>
      <c r="F97" s="311"/>
      <c r="G97" s="311"/>
      <c r="H97" s="311"/>
      <c r="I97" s="311"/>
      <c r="J97" s="311"/>
      <c r="K97" s="311"/>
      <c r="L97" s="311"/>
      <c r="M97" s="311"/>
      <c r="N97" s="311"/>
      <c r="O97" s="311"/>
      <c r="P97" s="311"/>
      <c r="Q97" s="311"/>
      <c r="R97" s="311"/>
      <c r="S97" s="311"/>
      <c r="T97" s="311"/>
      <c r="U97" s="319"/>
      <c r="V97" s="319"/>
      <c r="W97" s="201">
        <f>+ROUND(W96*U97,0)</f>
        <v>0</v>
      </c>
      <c r="X97" s="207"/>
      <c r="Y97" s="205"/>
      <c r="Z97" s="182">
        <f>+ROUND(Z96*U97,0)</f>
        <v>0</v>
      </c>
      <c r="AA97" s="183"/>
      <c r="AB97" s="184"/>
      <c r="AC97" s="185">
        <f>+ROUND(AC96*U97,0)</f>
        <v>0</v>
      </c>
      <c r="AD97" s="147"/>
    </row>
    <row r="98" spans="2:35" ht="14.1" customHeight="1" x14ac:dyDescent="0.25">
      <c r="B98" s="12"/>
      <c r="C98" s="311" t="s">
        <v>170</v>
      </c>
      <c r="D98" s="311"/>
      <c r="E98" s="311"/>
      <c r="F98" s="311"/>
      <c r="G98" s="311"/>
      <c r="H98" s="311"/>
      <c r="I98" s="311"/>
      <c r="J98" s="311"/>
      <c r="K98" s="311"/>
      <c r="L98" s="311"/>
      <c r="M98" s="311"/>
      <c r="N98" s="311"/>
      <c r="O98" s="311"/>
      <c r="P98" s="311"/>
      <c r="Q98" s="311"/>
      <c r="R98" s="311"/>
      <c r="S98" s="311"/>
      <c r="T98" s="311"/>
      <c r="U98" s="311"/>
      <c r="V98" s="311"/>
      <c r="W98" s="188">
        <f>+W96+W97</f>
        <v>0</v>
      </c>
      <c r="X98" s="202"/>
      <c r="Y98" s="205"/>
      <c r="Z98" s="186">
        <f>+Z96+Z97</f>
        <v>0</v>
      </c>
      <c r="AA98" s="183"/>
      <c r="AB98" s="184"/>
      <c r="AC98" s="186">
        <f>+AC96+AC97</f>
        <v>0</v>
      </c>
      <c r="AD98" s="147"/>
    </row>
    <row r="99" spans="2:35" ht="14.1" customHeight="1" x14ac:dyDescent="0.25">
      <c r="B99" s="12"/>
      <c r="C99" s="311" t="s">
        <v>171</v>
      </c>
      <c r="D99" s="311"/>
      <c r="E99" s="311"/>
      <c r="F99" s="311"/>
      <c r="G99" s="311"/>
      <c r="H99" s="311"/>
      <c r="I99" s="311"/>
      <c r="J99" s="311"/>
      <c r="K99" s="311"/>
      <c r="L99" s="311"/>
      <c r="M99" s="311"/>
      <c r="N99" s="311"/>
      <c r="O99" s="311"/>
      <c r="P99" s="311"/>
      <c r="Q99" s="311"/>
      <c r="R99" s="311"/>
      <c r="S99" s="311"/>
      <c r="T99" s="311"/>
      <c r="U99" s="319"/>
      <c r="V99" s="319"/>
      <c r="W99" s="201">
        <f>+ROUND($W$98*U99,0)</f>
        <v>0</v>
      </c>
      <c r="X99" s="207"/>
      <c r="Y99" s="205"/>
      <c r="Z99" s="182">
        <f>+ROUND($Z$98*U99,0)</f>
        <v>0</v>
      </c>
      <c r="AA99" s="185"/>
      <c r="AB99" s="185"/>
      <c r="AC99" s="185">
        <f>+ROUND($AC$98*U99,0)</f>
        <v>0</v>
      </c>
      <c r="AD99" s="147"/>
    </row>
    <row r="100" spans="2:35" ht="14.1" customHeight="1" x14ac:dyDescent="0.25">
      <c r="B100" s="12"/>
      <c r="C100" s="311" t="s">
        <v>208</v>
      </c>
      <c r="D100" s="311"/>
      <c r="E100" s="311"/>
      <c r="F100" s="311"/>
      <c r="G100" s="311"/>
      <c r="H100" s="311"/>
      <c r="I100" s="311"/>
      <c r="J100" s="311"/>
      <c r="K100" s="311"/>
      <c r="L100" s="311"/>
      <c r="M100" s="311"/>
      <c r="N100" s="311"/>
      <c r="O100" s="311"/>
      <c r="P100" s="311"/>
      <c r="Q100" s="311"/>
      <c r="R100" s="311"/>
      <c r="S100" s="311"/>
      <c r="T100" s="311"/>
      <c r="U100" s="319"/>
      <c r="V100" s="319"/>
      <c r="W100" s="201">
        <f>+ROUND($W$98*U100,0)</f>
        <v>0</v>
      </c>
      <c r="X100" s="207"/>
      <c r="Y100" s="205"/>
      <c r="Z100" s="182">
        <f>+ROUND($Z$98*U100,0)</f>
        <v>0</v>
      </c>
      <c r="AA100" s="185"/>
      <c r="AB100" s="185"/>
      <c r="AC100" s="185">
        <f>+ROUND($AC$98*U100,0)</f>
        <v>0</v>
      </c>
      <c r="AD100" s="147"/>
    </row>
    <row r="101" spans="2:35" ht="14.1" customHeight="1" x14ac:dyDescent="0.25">
      <c r="B101" s="12"/>
      <c r="C101" s="311" t="s">
        <v>172</v>
      </c>
      <c r="D101" s="311"/>
      <c r="E101" s="311"/>
      <c r="F101" s="311"/>
      <c r="G101" s="311"/>
      <c r="H101" s="311"/>
      <c r="I101" s="311"/>
      <c r="J101" s="311"/>
      <c r="K101" s="311"/>
      <c r="L101" s="311"/>
      <c r="M101" s="311"/>
      <c r="N101" s="311"/>
      <c r="O101" s="311"/>
      <c r="P101" s="311"/>
      <c r="Q101" s="311"/>
      <c r="R101" s="311"/>
      <c r="S101" s="311"/>
      <c r="T101" s="311"/>
      <c r="U101" s="319"/>
      <c r="V101" s="319"/>
      <c r="W101" s="201">
        <f>+ROUND($W$98*U101,0)</f>
        <v>0</v>
      </c>
      <c r="X101" s="207"/>
      <c r="Y101" s="205"/>
      <c r="Z101" s="182">
        <f>+ROUND($Z$98*U101,0)</f>
        <v>0</v>
      </c>
      <c r="AA101" s="185"/>
      <c r="AB101" s="185"/>
      <c r="AC101" s="185">
        <f>+ROUND($AC$98*U101,0)</f>
        <v>0</v>
      </c>
      <c r="AD101" s="148"/>
    </row>
    <row r="102" spans="2:35" ht="14.1" customHeight="1" x14ac:dyDescent="0.25">
      <c r="B102" s="12"/>
      <c r="C102" s="311" t="s">
        <v>173</v>
      </c>
      <c r="D102" s="311"/>
      <c r="E102" s="311"/>
      <c r="F102" s="311"/>
      <c r="G102" s="311"/>
      <c r="H102" s="311"/>
      <c r="I102" s="311"/>
      <c r="J102" s="311"/>
      <c r="K102" s="311"/>
      <c r="L102" s="311"/>
      <c r="M102" s="311"/>
      <c r="N102" s="311"/>
      <c r="O102" s="311"/>
      <c r="P102" s="311"/>
      <c r="Q102" s="311"/>
      <c r="R102" s="311"/>
      <c r="S102" s="311"/>
      <c r="T102" s="311"/>
      <c r="U102" s="319"/>
      <c r="V102" s="319"/>
      <c r="W102" s="201">
        <f>+ROUND($W$98*U102,0)</f>
        <v>0</v>
      </c>
      <c r="X102" s="207"/>
      <c r="Y102" s="205"/>
      <c r="Z102" s="182">
        <f>+ROUND($Z$98*U102,0)</f>
        <v>0</v>
      </c>
      <c r="AA102" s="185"/>
      <c r="AB102" s="185"/>
      <c r="AC102" s="185">
        <f>+ROUND($AC$98*U102,0)</f>
        <v>0</v>
      </c>
      <c r="AD102" s="148"/>
    </row>
    <row r="103" spans="2:35" ht="14.1" customHeight="1" x14ac:dyDescent="0.25">
      <c r="B103" s="12"/>
      <c r="C103" s="311" t="s">
        <v>177</v>
      </c>
      <c r="D103" s="311"/>
      <c r="E103" s="311"/>
      <c r="F103" s="311"/>
      <c r="G103" s="311"/>
      <c r="H103" s="311"/>
      <c r="I103" s="311"/>
      <c r="J103" s="311"/>
      <c r="K103" s="311"/>
      <c r="L103" s="311"/>
      <c r="M103" s="311"/>
      <c r="N103" s="311"/>
      <c r="O103" s="311"/>
      <c r="P103" s="311"/>
      <c r="Q103" s="311"/>
      <c r="R103" s="311"/>
      <c r="S103" s="311"/>
      <c r="T103" s="311"/>
      <c r="U103" s="319"/>
      <c r="V103" s="319"/>
      <c r="W103" s="201">
        <f>+ROUND($W$98*U103,0)</f>
        <v>0</v>
      </c>
      <c r="X103" s="207"/>
      <c r="Y103" s="205"/>
      <c r="Z103" s="182">
        <f>+ROUND($Z$98*U103,0)</f>
        <v>0</v>
      </c>
      <c r="AA103" s="185"/>
      <c r="AB103" s="185"/>
      <c r="AC103" s="185">
        <f>+ROUND($AC$98*U103,0)</f>
        <v>0</v>
      </c>
      <c r="AD103" s="148"/>
    </row>
    <row r="104" spans="2:35" s="83" customFormat="1" ht="14.1" customHeight="1" x14ac:dyDescent="0.25">
      <c r="B104" s="43"/>
      <c r="C104" s="311" t="s">
        <v>202</v>
      </c>
      <c r="D104" s="311"/>
      <c r="E104" s="311"/>
      <c r="F104" s="311"/>
      <c r="G104" s="311"/>
      <c r="H104" s="311"/>
      <c r="I104" s="311"/>
      <c r="J104" s="311"/>
      <c r="K104" s="311"/>
      <c r="L104" s="311"/>
      <c r="M104" s="311"/>
      <c r="N104" s="311"/>
      <c r="O104" s="311"/>
      <c r="P104" s="311"/>
      <c r="Q104" s="311"/>
      <c r="R104" s="311"/>
      <c r="S104" s="311"/>
      <c r="T104" s="311"/>
      <c r="U104" s="311"/>
      <c r="V104" s="311"/>
      <c r="W104" s="188">
        <f>ROUND(SUM(W98:W103),0)</f>
        <v>0</v>
      </c>
      <c r="X104" s="202"/>
      <c r="Y104" s="205"/>
      <c r="Z104" s="188">
        <f>ROUND(SUM(Z98:Z103),0)</f>
        <v>0</v>
      </c>
      <c r="AA104" s="189"/>
      <c r="AB104" s="190"/>
      <c r="AC104" s="191">
        <f>ROUND(SUM(AC98:AC103),0)</f>
        <v>0</v>
      </c>
      <c r="AD104" s="148"/>
    </row>
    <row r="105" spans="2:35" s="83" customFormat="1" ht="14.1" customHeight="1" x14ac:dyDescent="0.2">
      <c r="B105" s="43"/>
      <c r="C105" s="316" t="s">
        <v>174</v>
      </c>
      <c r="D105" s="317"/>
      <c r="E105" s="317"/>
      <c r="F105" s="317"/>
      <c r="G105" s="317"/>
      <c r="H105" s="317"/>
      <c r="I105" s="317"/>
      <c r="J105" s="317"/>
      <c r="K105" s="317"/>
      <c r="L105" s="317"/>
      <c r="M105" s="317"/>
      <c r="N105" s="317"/>
      <c r="O105" s="317"/>
      <c r="P105" s="317"/>
      <c r="Q105" s="317"/>
      <c r="R105" s="317"/>
      <c r="S105" s="317"/>
      <c r="T105" s="318"/>
      <c r="U105" s="319"/>
      <c r="V105" s="319"/>
      <c r="W105" s="201">
        <v>0</v>
      </c>
      <c r="X105" s="202"/>
      <c r="Y105" s="205"/>
      <c r="Z105" s="182">
        <v>0</v>
      </c>
      <c r="AA105" s="185"/>
      <c r="AB105" s="185"/>
      <c r="AC105" s="185">
        <v>0</v>
      </c>
      <c r="AD105" s="148"/>
    </row>
    <row r="106" spans="2:35" s="83" customFormat="1" ht="14.1" customHeight="1" x14ac:dyDescent="0.2">
      <c r="B106" s="43"/>
      <c r="C106" s="311" t="s">
        <v>175</v>
      </c>
      <c r="D106" s="311"/>
      <c r="E106" s="311"/>
      <c r="F106" s="311"/>
      <c r="G106" s="311"/>
      <c r="H106" s="311"/>
      <c r="I106" s="311"/>
      <c r="J106" s="311"/>
      <c r="K106" s="311"/>
      <c r="L106" s="311"/>
      <c r="M106" s="311"/>
      <c r="N106" s="311"/>
      <c r="O106" s="311"/>
      <c r="P106" s="311"/>
      <c r="Q106" s="311"/>
      <c r="R106" s="311"/>
      <c r="S106" s="311"/>
      <c r="T106" s="311"/>
      <c r="U106" s="319"/>
      <c r="V106" s="319"/>
      <c r="W106" s="201">
        <v>0</v>
      </c>
      <c r="X106" s="207"/>
      <c r="Y106" s="205"/>
      <c r="Z106" s="182">
        <v>0</v>
      </c>
      <c r="AA106" s="185"/>
      <c r="AB106" s="185"/>
      <c r="AC106" s="185">
        <v>0</v>
      </c>
      <c r="AD106" s="148"/>
    </row>
    <row r="107" spans="2:35" s="83" customFormat="1" ht="14.1" customHeight="1" x14ac:dyDescent="0.2">
      <c r="B107" s="43"/>
      <c r="C107" s="311" t="s">
        <v>176</v>
      </c>
      <c r="D107" s="311"/>
      <c r="E107" s="311"/>
      <c r="F107" s="311"/>
      <c r="G107" s="311"/>
      <c r="H107" s="311"/>
      <c r="I107" s="311"/>
      <c r="J107" s="311"/>
      <c r="K107" s="311"/>
      <c r="L107" s="311"/>
      <c r="M107" s="311"/>
      <c r="N107" s="311"/>
      <c r="O107" s="311"/>
      <c r="P107" s="311"/>
      <c r="Q107" s="311"/>
      <c r="R107" s="311"/>
      <c r="S107" s="311"/>
      <c r="T107" s="311"/>
      <c r="U107" s="319"/>
      <c r="V107" s="319"/>
      <c r="W107" s="201">
        <f>+ROUND($W$104*U107,0)</f>
        <v>0</v>
      </c>
      <c r="X107" s="207"/>
      <c r="Y107" s="205"/>
      <c r="Z107" s="182">
        <f>+ROUND($Z$104*U107,0)</f>
        <v>0</v>
      </c>
      <c r="AA107" s="185"/>
      <c r="AB107" s="185"/>
      <c r="AC107" s="185">
        <f>+ROUND($AC$104*U107,0)</f>
        <v>0</v>
      </c>
      <c r="AD107" s="149"/>
    </row>
    <row r="108" spans="2:35" s="83" customFormat="1" ht="14.1" customHeight="1" x14ac:dyDescent="0.25">
      <c r="B108" s="43"/>
      <c r="C108" s="460" t="s">
        <v>188</v>
      </c>
      <c r="D108" s="460"/>
      <c r="E108" s="460"/>
      <c r="F108" s="460"/>
      <c r="G108" s="460"/>
      <c r="H108" s="460"/>
      <c r="I108" s="460"/>
      <c r="J108" s="460"/>
      <c r="K108" s="460"/>
      <c r="L108" s="460"/>
      <c r="M108" s="460"/>
      <c r="N108" s="460"/>
      <c r="O108" s="460"/>
      <c r="P108" s="460"/>
      <c r="Q108" s="460"/>
      <c r="R108" s="460"/>
      <c r="S108" s="460"/>
      <c r="T108" s="460"/>
      <c r="U108" s="460"/>
      <c r="V108" s="460"/>
      <c r="W108" s="188">
        <f>ROUND(SUM(W104:W107),0)</f>
        <v>0</v>
      </c>
      <c r="X108" s="208"/>
      <c r="Y108" s="205"/>
      <c r="Z108" s="188">
        <f>ROUND(SUM(Z104:Z107),0)</f>
        <v>0</v>
      </c>
      <c r="AA108" s="189"/>
      <c r="AB108" s="189"/>
      <c r="AC108" s="191">
        <f>ROUND(SUM(AC104:AC107),0)</f>
        <v>0</v>
      </c>
      <c r="AD108" s="149"/>
    </row>
    <row r="109" spans="2:35" ht="12.75" customHeight="1" x14ac:dyDescent="0.25">
      <c r="B109" s="12"/>
      <c r="AD109" s="85"/>
    </row>
    <row r="110" spans="2:35" ht="41.25" customHeight="1" x14ac:dyDescent="0.25">
      <c r="B110" s="12"/>
      <c r="C110" s="341" t="s">
        <v>239</v>
      </c>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3"/>
      <c r="AD110" s="91"/>
      <c r="AE110" s="7"/>
      <c r="AF110" s="7"/>
      <c r="AG110" s="7"/>
      <c r="AH110" s="7"/>
      <c r="AI110" s="7"/>
    </row>
    <row r="111" spans="2:35" ht="12" x14ac:dyDescent="0.25">
      <c r="B111" s="12"/>
      <c r="C111" s="28"/>
      <c r="D111" s="28"/>
      <c r="E111" s="28"/>
      <c r="F111" s="28"/>
      <c r="G111" s="28"/>
      <c r="H111" s="28"/>
      <c r="I111" s="28"/>
      <c r="J111" s="28"/>
      <c r="K111" s="28"/>
      <c r="L111" s="28"/>
      <c r="M111" s="28"/>
      <c r="N111" s="28"/>
      <c r="O111" s="28"/>
      <c r="P111" s="28"/>
      <c r="Q111" s="28"/>
      <c r="R111" s="28"/>
      <c r="S111" s="28"/>
      <c r="T111" s="22"/>
      <c r="U111" s="22"/>
      <c r="V111" s="22"/>
      <c r="W111" s="22"/>
      <c r="X111" s="22"/>
      <c r="Y111" s="22"/>
      <c r="Z111" s="22"/>
      <c r="AA111" s="22"/>
      <c r="AB111" s="22"/>
      <c r="AC111" s="22"/>
      <c r="AD111" s="90"/>
    </row>
    <row r="112" spans="2:35" ht="12" x14ac:dyDescent="0.25">
      <c r="B112" s="365" t="s">
        <v>89</v>
      </c>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7"/>
    </row>
    <row r="113" spans="2:35" ht="8.25" customHeight="1" x14ac:dyDescent="0.25">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90"/>
    </row>
    <row r="114" spans="2:35" ht="12" x14ac:dyDescent="0.25">
      <c r="B114" s="12"/>
      <c r="C114" s="51" t="s">
        <v>58</v>
      </c>
      <c r="D114" s="52"/>
      <c r="E114" s="52"/>
      <c r="F114" s="52"/>
      <c r="G114" s="52"/>
      <c r="H114" s="52"/>
      <c r="I114" s="52"/>
      <c r="J114" s="52"/>
      <c r="K114" s="52"/>
      <c r="L114" s="52"/>
      <c r="M114" s="52"/>
      <c r="N114" s="52"/>
      <c r="O114" s="52"/>
      <c r="P114" s="52"/>
      <c r="Q114" s="143" t="s">
        <v>59</v>
      </c>
      <c r="R114" s="461"/>
      <c r="S114" s="462"/>
      <c r="T114" s="462"/>
      <c r="U114" s="462"/>
      <c r="V114" s="462"/>
      <c r="W114" s="462"/>
      <c r="X114" s="462"/>
      <c r="Y114" s="462"/>
      <c r="Z114" s="462"/>
      <c r="AA114" s="462"/>
      <c r="AB114" s="462"/>
      <c r="AC114" s="463"/>
      <c r="AD114" s="90"/>
    </row>
    <row r="115" spans="2:35" ht="12" x14ac:dyDescent="0.25">
      <c r="B115" s="12"/>
      <c r="C115" s="53"/>
      <c r="D115" s="11"/>
      <c r="E115" s="11"/>
      <c r="F115" s="11"/>
      <c r="G115" s="11"/>
      <c r="H115" s="11"/>
      <c r="I115" s="11"/>
      <c r="J115" s="11"/>
      <c r="K115" s="11"/>
      <c r="L115" s="11"/>
      <c r="M115" s="11"/>
      <c r="N115" s="11"/>
      <c r="O115" s="11"/>
      <c r="P115" s="11"/>
      <c r="Q115" s="54"/>
      <c r="R115" s="464"/>
      <c r="S115" s="378"/>
      <c r="T115" s="378"/>
      <c r="U115" s="378"/>
      <c r="V115" s="378"/>
      <c r="W115" s="378"/>
      <c r="X115" s="378"/>
      <c r="Y115" s="378"/>
      <c r="Z115" s="378"/>
      <c r="AA115" s="378"/>
      <c r="AB115" s="378"/>
      <c r="AC115" s="465"/>
      <c r="AD115" s="90"/>
    </row>
    <row r="116" spans="2:35" ht="12" x14ac:dyDescent="0.25">
      <c r="B116" s="12"/>
      <c r="C116" s="376" t="s">
        <v>60</v>
      </c>
      <c r="D116" s="377"/>
      <c r="E116" s="347"/>
      <c r="F116" s="347"/>
      <c r="G116" s="347"/>
      <c r="H116" s="347"/>
      <c r="I116" s="347"/>
      <c r="J116" s="347"/>
      <c r="K116" s="347"/>
      <c r="L116" s="347"/>
      <c r="M116" s="347"/>
      <c r="N116" s="347"/>
      <c r="O116" s="347"/>
      <c r="P116" s="347"/>
      <c r="Q116" s="7"/>
      <c r="R116" s="464"/>
      <c r="S116" s="378"/>
      <c r="T116" s="378"/>
      <c r="U116" s="378"/>
      <c r="V116" s="378"/>
      <c r="W116" s="378"/>
      <c r="X116" s="378"/>
      <c r="Y116" s="378"/>
      <c r="Z116" s="378"/>
      <c r="AA116" s="378"/>
      <c r="AB116" s="378"/>
      <c r="AC116" s="465"/>
      <c r="AD116" s="90"/>
    </row>
    <row r="117" spans="2:35" ht="12" x14ac:dyDescent="0.25">
      <c r="B117" s="12"/>
      <c r="C117" s="10"/>
      <c r="D117" s="28"/>
      <c r="E117" s="28"/>
      <c r="F117" s="28"/>
      <c r="G117" s="348" t="s">
        <v>61</v>
      </c>
      <c r="H117" s="348"/>
      <c r="I117" s="348"/>
      <c r="J117" s="348"/>
      <c r="K117" s="348"/>
      <c r="L117" s="348"/>
      <c r="M117" s="348"/>
      <c r="N117" s="348"/>
      <c r="O117" s="348"/>
      <c r="P117" s="348"/>
      <c r="Q117" s="28"/>
      <c r="R117" s="464"/>
      <c r="S117" s="378"/>
      <c r="T117" s="378"/>
      <c r="U117" s="378"/>
      <c r="V117" s="378"/>
      <c r="W117" s="378"/>
      <c r="X117" s="378"/>
      <c r="Y117" s="378"/>
      <c r="Z117" s="378"/>
      <c r="AA117" s="378"/>
      <c r="AB117" s="378"/>
      <c r="AC117" s="465"/>
      <c r="AD117" s="90"/>
    </row>
    <row r="118" spans="2:35" ht="12" x14ac:dyDescent="0.25">
      <c r="B118" s="12"/>
      <c r="C118" s="12" t="s">
        <v>70</v>
      </c>
      <c r="D118" s="28"/>
      <c r="E118" s="28"/>
      <c r="F118" s="28"/>
      <c r="G118" s="347"/>
      <c r="H118" s="347"/>
      <c r="I118" s="347"/>
      <c r="J118" s="347"/>
      <c r="K118" s="347"/>
      <c r="L118" s="347"/>
      <c r="M118" s="347"/>
      <c r="N118" s="347"/>
      <c r="O118" s="347"/>
      <c r="P118" s="347"/>
      <c r="Q118" s="7"/>
      <c r="R118" s="466"/>
      <c r="S118" s="467"/>
      <c r="T118" s="467"/>
      <c r="U118" s="467"/>
      <c r="V118" s="467"/>
      <c r="W118" s="467"/>
      <c r="X118" s="467"/>
      <c r="Y118" s="467"/>
      <c r="Z118" s="467"/>
      <c r="AA118" s="467"/>
      <c r="AB118" s="467"/>
      <c r="AC118" s="468"/>
      <c r="AD118" s="90"/>
    </row>
    <row r="119" spans="2:35" ht="9.75" customHeight="1" x14ac:dyDescent="0.25">
      <c r="B119" s="12"/>
      <c r="C119" s="10"/>
      <c r="D119" s="28"/>
      <c r="E119" s="28"/>
      <c r="F119" s="28"/>
      <c r="G119" s="348" t="s">
        <v>62</v>
      </c>
      <c r="H119" s="348"/>
      <c r="I119" s="348"/>
      <c r="J119" s="348"/>
      <c r="K119" s="348"/>
      <c r="L119" s="348"/>
      <c r="M119" s="348"/>
      <c r="N119" s="348"/>
      <c r="O119" s="348"/>
      <c r="P119" s="348"/>
      <c r="Q119" s="28"/>
      <c r="R119" s="348" t="s">
        <v>63</v>
      </c>
      <c r="S119" s="348"/>
      <c r="T119" s="348"/>
      <c r="U119" s="348"/>
      <c r="V119" s="348"/>
      <c r="W119" s="348"/>
      <c r="X119" s="348"/>
      <c r="Y119" s="348"/>
      <c r="Z119" s="348"/>
      <c r="AA119" s="348"/>
      <c r="AB119" s="348"/>
      <c r="AC119" s="349"/>
      <c r="AD119" s="90"/>
    </row>
    <row r="120" spans="2:35" ht="13.2" x14ac:dyDescent="0.25">
      <c r="B120" s="12"/>
      <c r="C120" s="457" t="s">
        <v>149</v>
      </c>
      <c r="D120" s="458"/>
      <c r="E120" s="458"/>
      <c r="F120" s="458"/>
      <c r="G120" s="458"/>
      <c r="H120" s="458"/>
      <c r="I120" s="458"/>
      <c r="J120" s="458"/>
      <c r="K120" s="458"/>
      <c r="L120" s="458"/>
      <c r="M120" s="458"/>
      <c r="N120" s="458"/>
      <c r="O120" s="458"/>
      <c r="P120" s="458"/>
      <c r="Q120" s="458"/>
      <c r="R120" s="458"/>
      <c r="S120" s="458"/>
      <c r="T120" s="458"/>
      <c r="U120" s="458"/>
      <c r="V120" s="458"/>
      <c r="W120" s="459"/>
      <c r="X120" s="339" t="s">
        <v>150</v>
      </c>
      <c r="Y120" s="339"/>
      <c r="Z120" s="339"/>
      <c r="AA120" s="339"/>
      <c r="AB120" s="339"/>
      <c r="AC120" s="339"/>
      <c r="AD120" s="163"/>
      <c r="AE120" s="162"/>
      <c r="AF120" s="162"/>
      <c r="AG120" s="162"/>
      <c r="AH120" s="162"/>
      <c r="AI120" s="162"/>
    </row>
    <row r="121" spans="2:35" ht="13.2" x14ac:dyDescent="0.25">
      <c r="B121" s="12"/>
      <c r="C121" s="380" t="s">
        <v>64</v>
      </c>
      <c r="D121" s="449" t="s">
        <v>97</v>
      </c>
      <c r="E121" s="450"/>
      <c r="F121" s="450"/>
      <c r="G121" s="450"/>
      <c r="H121" s="450"/>
      <c r="I121" s="450"/>
      <c r="J121" s="450"/>
      <c r="K121" s="450"/>
      <c r="L121" s="450"/>
      <c r="M121" s="450"/>
      <c r="N121" s="380" t="s">
        <v>65</v>
      </c>
      <c r="O121" s="380"/>
      <c r="P121" s="380"/>
      <c r="Q121" s="320" t="s">
        <v>66</v>
      </c>
      <c r="R121" s="321"/>
      <c r="S121" s="321"/>
      <c r="T121" s="380" t="s">
        <v>67</v>
      </c>
      <c r="U121" s="380"/>
      <c r="V121" s="380"/>
      <c r="W121" s="446" t="s">
        <v>68</v>
      </c>
      <c r="X121" s="339" t="s">
        <v>151</v>
      </c>
      <c r="Y121" s="339"/>
      <c r="Z121" s="339"/>
      <c r="AA121" s="339" t="s">
        <v>152</v>
      </c>
      <c r="AB121" s="340"/>
      <c r="AC121" s="340"/>
      <c r="AD121" s="163"/>
      <c r="AE121" s="161"/>
      <c r="AF121" s="161"/>
      <c r="AG121" s="162"/>
      <c r="AH121" s="161"/>
      <c r="AI121" s="161"/>
    </row>
    <row r="122" spans="2:35" ht="13.2" x14ac:dyDescent="0.25">
      <c r="B122" s="12"/>
      <c r="C122" s="380"/>
      <c r="D122" s="451"/>
      <c r="E122" s="452"/>
      <c r="F122" s="452"/>
      <c r="G122" s="452"/>
      <c r="H122" s="452"/>
      <c r="I122" s="452"/>
      <c r="J122" s="452"/>
      <c r="K122" s="452"/>
      <c r="L122" s="452"/>
      <c r="M122" s="452"/>
      <c r="N122" s="380"/>
      <c r="O122" s="380"/>
      <c r="P122" s="380"/>
      <c r="Q122" s="322"/>
      <c r="R122" s="323"/>
      <c r="S122" s="323"/>
      <c r="T122" s="380"/>
      <c r="U122" s="380"/>
      <c r="V122" s="380"/>
      <c r="W122" s="447"/>
      <c r="X122" s="119" t="s">
        <v>153</v>
      </c>
      <c r="Y122" s="120" t="s">
        <v>66</v>
      </c>
      <c r="Z122" s="118" t="s">
        <v>154</v>
      </c>
      <c r="AA122" s="119" t="s">
        <v>153</v>
      </c>
      <c r="AB122" s="120" t="s">
        <v>66</v>
      </c>
      <c r="AC122" s="118" t="s">
        <v>154</v>
      </c>
      <c r="AD122" s="164"/>
      <c r="AE122" s="153"/>
      <c r="AF122" s="144"/>
      <c r="AG122" s="152"/>
      <c r="AH122" s="153"/>
      <c r="AI122" s="144"/>
    </row>
    <row r="123" spans="2:35" ht="12" x14ac:dyDescent="0.25">
      <c r="B123" s="12"/>
      <c r="C123" s="121"/>
      <c r="D123" s="448"/>
      <c r="E123" s="448"/>
      <c r="F123" s="448"/>
      <c r="G123" s="448"/>
      <c r="H123" s="448"/>
      <c r="I123" s="448"/>
      <c r="J123" s="448"/>
      <c r="K123" s="448"/>
      <c r="L123" s="448"/>
      <c r="M123" s="448"/>
      <c r="N123" s="324">
        <v>0</v>
      </c>
      <c r="O123" s="325"/>
      <c r="P123" s="326"/>
      <c r="Q123" s="324">
        <v>0</v>
      </c>
      <c r="R123" s="325"/>
      <c r="S123" s="326"/>
      <c r="T123" s="362">
        <v>0</v>
      </c>
      <c r="U123" s="362"/>
      <c r="V123" s="362"/>
      <c r="W123" s="122">
        <f>+ROUND(Q123*T123,0)</f>
        <v>0</v>
      </c>
      <c r="X123" s="193"/>
      <c r="Y123" s="195">
        <v>0</v>
      </c>
      <c r="Z123" s="122">
        <f>+ROUND(T123*Y123,0)</f>
        <v>0</v>
      </c>
      <c r="AA123" s="121"/>
      <c r="AB123" s="195">
        <v>0</v>
      </c>
      <c r="AC123" s="122">
        <f>+ROUND(T123*AB123,0)</f>
        <v>0</v>
      </c>
      <c r="AD123" s="165"/>
      <c r="AE123" s="20"/>
      <c r="AF123" s="154"/>
      <c r="AG123" s="145"/>
      <c r="AH123" s="97"/>
      <c r="AI123" s="154"/>
    </row>
    <row r="124" spans="2:35" ht="14.25" customHeight="1" x14ac:dyDescent="0.25">
      <c r="B124" s="12"/>
      <c r="C124" s="121"/>
      <c r="D124" s="448"/>
      <c r="E124" s="448"/>
      <c r="F124" s="448"/>
      <c r="G124" s="448"/>
      <c r="H124" s="448"/>
      <c r="I124" s="448"/>
      <c r="J124" s="448"/>
      <c r="K124" s="448"/>
      <c r="L124" s="448"/>
      <c r="M124" s="448"/>
      <c r="N124" s="324">
        <v>0</v>
      </c>
      <c r="O124" s="325"/>
      <c r="P124" s="326"/>
      <c r="Q124" s="324">
        <v>0</v>
      </c>
      <c r="R124" s="325"/>
      <c r="S124" s="326"/>
      <c r="T124" s="362">
        <v>0</v>
      </c>
      <c r="U124" s="362"/>
      <c r="V124" s="362"/>
      <c r="W124" s="122">
        <f>+ROUND(Q124*T124,0)</f>
        <v>0</v>
      </c>
      <c r="X124" s="193"/>
      <c r="Y124" s="195">
        <v>0</v>
      </c>
      <c r="Z124" s="122">
        <f>+ROUND(T124*Y124,0)</f>
        <v>0</v>
      </c>
      <c r="AA124" s="121"/>
      <c r="AB124" s="195">
        <v>0</v>
      </c>
      <c r="AC124" s="122">
        <f>+ROUND(T124*AB124,0)</f>
        <v>0</v>
      </c>
      <c r="AD124" s="165"/>
      <c r="AE124" s="20"/>
      <c r="AF124" s="154"/>
      <c r="AG124" s="146"/>
      <c r="AH124" s="97"/>
      <c r="AI124" s="154"/>
    </row>
    <row r="125" spans="2:35" ht="14.25" customHeight="1" x14ac:dyDescent="0.25">
      <c r="B125" s="12"/>
      <c r="C125" s="121"/>
      <c r="D125" s="448"/>
      <c r="E125" s="448"/>
      <c r="F125" s="448"/>
      <c r="G125" s="448"/>
      <c r="H125" s="448"/>
      <c r="I125" s="448"/>
      <c r="J125" s="448"/>
      <c r="K125" s="448"/>
      <c r="L125" s="448"/>
      <c r="M125" s="448"/>
      <c r="N125" s="324">
        <v>0</v>
      </c>
      <c r="O125" s="325"/>
      <c r="P125" s="326"/>
      <c r="Q125" s="324">
        <v>0</v>
      </c>
      <c r="R125" s="325"/>
      <c r="S125" s="326"/>
      <c r="T125" s="362">
        <v>0</v>
      </c>
      <c r="U125" s="362"/>
      <c r="V125" s="362"/>
      <c r="W125" s="122">
        <f>+ROUND(Q125*T125,0)</f>
        <v>0</v>
      </c>
      <c r="X125" s="193"/>
      <c r="Y125" s="195">
        <v>0</v>
      </c>
      <c r="Z125" s="122">
        <f>+ROUND(T125*Y125,0)</f>
        <v>0</v>
      </c>
      <c r="AA125" s="82"/>
      <c r="AB125" s="195">
        <v>0</v>
      </c>
      <c r="AC125" s="122">
        <f>+ROUND(T125*AB125,0)</f>
        <v>0</v>
      </c>
      <c r="AD125" s="147"/>
      <c r="AE125" s="80"/>
      <c r="AF125" s="154"/>
      <c r="AG125" s="146"/>
      <c r="AH125" s="97"/>
      <c r="AI125" s="154"/>
    </row>
    <row r="126" spans="2:35" ht="14.25" customHeight="1" x14ac:dyDescent="0.25">
      <c r="B126" s="12"/>
      <c r="C126" s="121"/>
      <c r="D126" s="341"/>
      <c r="E126" s="342"/>
      <c r="F126" s="342"/>
      <c r="G126" s="342"/>
      <c r="H126" s="342"/>
      <c r="I126" s="342"/>
      <c r="J126" s="342"/>
      <c r="K126" s="342"/>
      <c r="L126" s="342"/>
      <c r="M126" s="342"/>
      <c r="N126" s="324">
        <v>0</v>
      </c>
      <c r="O126" s="325"/>
      <c r="P126" s="326"/>
      <c r="Q126" s="324">
        <v>0</v>
      </c>
      <c r="R126" s="325"/>
      <c r="S126" s="326"/>
      <c r="T126" s="362">
        <v>0</v>
      </c>
      <c r="U126" s="362"/>
      <c r="V126" s="362"/>
      <c r="W126" s="122">
        <f>+ROUND(Q126*T126,0)</f>
        <v>0</v>
      </c>
      <c r="X126" s="193"/>
      <c r="Y126" s="195">
        <v>0</v>
      </c>
      <c r="Z126" s="122">
        <f>+ROUND(T126*Y126,0)</f>
        <v>0</v>
      </c>
      <c r="AA126" s="82"/>
      <c r="AB126" s="195">
        <v>0</v>
      </c>
      <c r="AC126" s="122">
        <f>+ROUND(T126*AB126,0)</f>
        <v>0</v>
      </c>
      <c r="AD126" s="147"/>
      <c r="AE126" s="80"/>
      <c r="AF126" s="154"/>
      <c r="AG126" s="146"/>
      <c r="AH126" s="97"/>
      <c r="AI126" s="154"/>
    </row>
    <row r="127" spans="2:35" ht="14.25" customHeight="1" x14ac:dyDescent="0.25">
      <c r="B127" s="12"/>
      <c r="C127" s="311" t="s">
        <v>168</v>
      </c>
      <c r="D127" s="311"/>
      <c r="E127" s="311"/>
      <c r="F127" s="311"/>
      <c r="G127" s="311"/>
      <c r="H127" s="311"/>
      <c r="I127" s="311"/>
      <c r="J127" s="311"/>
      <c r="K127" s="311"/>
      <c r="L127" s="311"/>
      <c r="M127" s="311"/>
      <c r="N127" s="311"/>
      <c r="O127" s="311"/>
      <c r="P127" s="311"/>
      <c r="Q127" s="311"/>
      <c r="R127" s="311"/>
      <c r="S127" s="311"/>
      <c r="T127" s="311"/>
      <c r="U127" s="311"/>
      <c r="V127" s="311"/>
      <c r="W127" s="182">
        <f>SUM(W123:W126)</f>
        <v>0</v>
      </c>
      <c r="X127" s="202"/>
      <c r="Y127" s="180"/>
      <c r="Z127" s="181">
        <f>+SUM(Z123:Z126)</f>
        <v>0</v>
      </c>
      <c r="AA127" s="206"/>
      <c r="AB127" s="206"/>
      <c r="AC127" s="181">
        <f>SUM(AC123:AC126)</f>
        <v>0</v>
      </c>
      <c r="AD127" s="147"/>
      <c r="AE127" s="80"/>
      <c r="AF127" s="155"/>
      <c r="AG127" s="156"/>
      <c r="AH127" s="156"/>
      <c r="AI127" s="155"/>
    </row>
    <row r="128" spans="2:35" ht="14.25" customHeight="1" x14ac:dyDescent="0.25">
      <c r="B128" s="12"/>
      <c r="C128" s="313" t="s">
        <v>169</v>
      </c>
      <c r="D128" s="314"/>
      <c r="E128" s="314"/>
      <c r="F128" s="314"/>
      <c r="G128" s="314"/>
      <c r="H128" s="314"/>
      <c r="I128" s="314"/>
      <c r="J128" s="314"/>
      <c r="K128" s="314"/>
      <c r="L128" s="314"/>
      <c r="M128" s="314"/>
      <c r="N128" s="314"/>
      <c r="O128" s="314"/>
      <c r="P128" s="314"/>
      <c r="Q128" s="314"/>
      <c r="R128" s="314"/>
      <c r="S128" s="314"/>
      <c r="T128" s="315"/>
      <c r="U128" s="312"/>
      <c r="V128" s="312"/>
      <c r="W128" s="201">
        <f>+ROUND(W127*U128,0)</f>
        <v>0</v>
      </c>
      <c r="X128" s="207"/>
      <c r="Y128" s="180"/>
      <c r="Z128" s="185">
        <f>+ROUND(Z127*U128,0)</f>
        <v>0</v>
      </c>
      <c r="AA128" s="183"/>
      <c r="AB128" s="184"/>
      <c r="AC128" s="185">
        <f>+ROUND(AC127*U128,0)</f>
        <v>0</v>
      </c>
      <c r="AD128" s="147"/>
      <c r="AE128" s="80"/>
      <c r="AF128" s="154"/>
      <c r="AG128" s="146"/>
      <c r="AH128" s="97"/>
      <c r="AI128" s="154"/>
    </row>
    <row r="129" spans="2:35" ht="14.25" customHeight="1" x14ac:dyDescent="0.25">
      <c r="B129" s="12"/>
      <c r="C129" s="316" t="s">
        <v>170</v>
      </c>
      <c r="D129" s="317"/>
      <c r="E129" s="317"/>
      <c r="F129" s="317"/>
      <c r="G129" s="317"/>
      <c r="H129" s="317"/>
      <c r="I129" s="317"/>
      <c r="J129" s="317"/>
      <c r="K129" s="317"/>
      <c r="L129" s="317"/>
      <c r="M129" s="317"/>
      <c r="N129" s="317"/>
      <c r="O129" s="317"/>
      <c r="P129" s="317"/>
      <c r="Q129" s="317"/>
      <c r="R129" s="317"/>
      <c r="S129" s="317"/>
      <c r="T129" s="317"/>
      <c r="U129" s="317"/>
      <c r="V129" s="318"/>
      <c r="W129" s="188">
        <f>+W127+W128</f>
        <v>0</v>
      </c>
      <c r="X129" s="202"/>
      <c r="Y129" s="180"/>
      <c r="Z129" s="186">
        <f>+Z127+Z128</f>
        <v>0</v>
      </c>
      <c r="AA129" s="183"/>
      <c r="AB129" s="184"/>
      <c r="AC129" s="186">
        <f>+AC127+AC128</f>
        <v>0</v>
      </c>
      <c r="AD129" s="147"/>
      <c r="AE129" s="80"/>
      <c r="AF129" s="157"/>
      <c r="AG129" s="146"/>
      <c r="AH129" s="97"/>
      <c r="AI129" s="157"/>
    </row>
    <row r="130" spans="2:35" ht="14.25" customHeight="1" x14ac:dyDescent="0.25">
      <c r="B130" s="12"/>
      <c r="C130" s="311" t="s">
        <v>171</v>
      </c>
      <c r="D130" s="311"/>
      <c r="E130" s="311"/>
      <c r="F130" s="311"/>
      <c r="G130" s="311"/>
      <c r="H130" s="311"/>
      <c r="I130" s="311"/>
      <c r="J130" s="311"/>
      <c r="K130" s="311"/>
      <c r="L130" s="311"/>
      <c r="M130" s="311"/>
      <c r="N130" s="311"/>
      <c r="O130" s="311"/>
      <c r="P130" s="311"/>
      <c r="Q130" s="311"/>
      <c r="R130" s="311"/>
      <c r="S130" s="311"/>
      <c r="T130" s="311"/>
      <c r="U130" s="319"/>
      <c r="V130" s="319"/>
      <c r="W130" s="201">
        <f>+ROUND($W$129*U130,0)</f>
        <v>0</v>
      </c>
      <c r="X130" s="207"/>
      <c r="Y130" s="180"/>
      <c r="Z130" s="185">
        <f>+ROUND($Z$129*U130,0)</f>
        <v>0</v>
      </c>
      <c r="AA130" s="185"/>
      <c r="AB130" s="185"/>
      <c r="AC130" s="185">
        <f>+ROUND($AC$129*U130,0)</f>
        <v>0</v>
      </c>
      <c r="AD130" s="147"/>
      <c r="AE130" s="80"/>
      <c r="AF130" s="154"/>
      <c r="AG130" s="154"/>
      <c r="AH130" s="154"/>
      <c r="AI130" s="154"/>
    </row>
    <row r="131" spans="2:35" ht="14.25" customHeight="1" x14ac:dyDescent="0.25">
      <c r="B131" s="12"/>
      <c r="C131" s="311" t="s">
        <v>208</v>
      </c>
      <c r="D131" s="311"/>
      <c r="E131" s="311"/>
      <c r="F131" s="311"/>
      <c r="G131" s="311"/>
      <c r="H131" s="311"/>
      <c r="I131" s="311"/>
      <c r="J131" s="311"/>
      <c r="K131" s="311"/>
      <c r="L131" s="311"/>
      <c r="M131" s="311"/>
      <c r="N131" s="311"/>
      <c r="O131" s="311"/>
      <c r="P131" s="311"/>
      <c r="Q131" s="311"/>
      <c r="R131" s="311"/>
      <c r="S131" s="311"/>
      <c r="T131" s="311"/>
      <c r="U131" s="319"/>
      <c r="V131" s="319"/>
      <c r="W131" s="201">
        <f>+ROUND($W$129*U131,0)</f>
        <v>0</v>
      </c>
      <c r="X131" s="207"/>
      <c r="Y131" s="180"/>
      <c r="Z131" s="185">
        <f>+ROUND($Z$129*U131,0)</f>
        <v>0</v>
      </c>
      <c r="AA131" s="185"/>
      <c r="AB131" s="185"/>
      <c r="AC131" s="185">
        <f>+ROUND($AC$129*U131,0)</f>
        <v>0</v>
      </c>
      <c r="AD131" s="147"/>
      <c r="AE131" s="80"/>
      <c r="AF131" s="154"/>
      <c r="AG131" s="154"/>
      <c r="AH131" s="154"/>
      <c r="AI131" s="154"/>
    </row>
    <row r="132" spans="2:35" ht="14.25" customHeight="1" x14ac:dyDescent="0.25">
      <c r="B132" s="12"/>
      <c r="C132" s="311" t="s">
        <v>172</v>
      </c>
      <c r="D132" s="311"/>
      <c r="E132" s="311"/>
      <c r="F132" s="311"/>
      <c r="G132" s="311"/>
      <c r="H132" s="311"/>
      <c r="I132" s="311"/>
      <c r="J132" s="311"/>
      <c r="K132" s="311"/>
      <c r="L132" s="311"/>
      <c r="M132" s="311"/>
      <c r="N132" s="311"/>
      <c r="O132" s="311"/>
      <c r="P132" s="311"/>
      <c r="Q132" s="311"/>
      <c r="R132" s="311"/>
      <c r="S132" s="311"/>
      <c r="T132" s="311"/>
      <c r="U132" s="319"/>
      <c r="V132" s="319"/>
      <c r="W132" s="201">
        <f>+ROUND($W$129*U132,0)</f>
        <v>0</v>
      </c>
      <c r="X132" s="207"/>
      <c r="Y132" s="187"/>
      <c r="Z132" s="185">
        <f>+ROUND($Z$129*U132,0)</f>
        <v>0</v>
      </c>
      <c r="AA132" s="185"/>
      <c r="AB132" s="185"/>
      <c r="AC132" s="185">
        <f>+ROUND($AC$129*U132,0)</f>
        <v>0</v>
      </c>
      <c r="AD132" s="148"/>
      <c r="AE132" s="158"/>
      <c r="AF132" s="154"/>
      <c r="AG132" s="154"/>
      <c r="AH132" s="154"/>
      <c r="AI132" s="154"/>
    </row>
    <row r="133" spans="2:35" ht="14.25" customHeight="1" x14ac:dyDescent="0.25">
      <c r="B133" s="12"/>
      <c r="C133" s="311" t="s">
        <v>173</v>
      </c>
      <c r="D133" s="311"/>
      <c r="E133" s="311"/>
      <c r="F133" s="311"/>
      <c r="G133" s="311"/>
      <c r="H133" s="311"/>
      <c r="I133" s="311"/>
      <c r="J133" s="311"/>
      <c r="K133" s="311"/>
      <c r="L133" s="311"/>
      <c r="M133" s="311"/>
      <c r="N133" s="311"/>
      <c r="O133" s="311"/>
      <c r="P133" s="311"/>
      <c r="Q133" s="311"/>
      <c r="R133" s="311"/>
      <c r="S133" s="311"/>
      <c r="T133" s="311"/>
      <c r="U133" s="319"/>
      <c r="V133" s="319"/>
      <c r="W133" s="201">
        <f>+ROUND($W$129*U133,0)</f>
        <v>0</v>
      </c>
      <c r="X133" s="207"/>
      <c r="Y133" s="187"/>
      <c r="Z133" s="185">
        <f>+ROUND($Z$129*U133,0)</f>
        <v>0</v>
      </c>
      <c r="AA133" s="185"/>
      <c r="AB133" s="185"/>
      <c r="AC133" s="185">
        <f>+ROUND($AC$129*U133,0)</f>
        <v>0</v>
      </c>
      <c r="AD133" s="148"/>
      <c r="AE133" s="158"/>
      <c r="AF133" s="154"/>
      <c r="AG133" s="154"/>
      <c r="AH133" s="154"/>
      <c r="AI133" s="154"/>
    </row>
    <row r="134" spans="2:35" ht="14.25" customHeight="1" x14ac:dyDescent="0.25">
      <c r="B134" s="12"/>
      <c r="C134" s="311" t="s">
        <v>177</v>
      </c>
      <c r="D134" s="311"/>
      <c r="E134" s="311"/>
      <c r="F134" s="311"/>
      <c r="G134" s="311"/>
      <c r="H134" s="311"/>
      <c r="I134" s="311"/>
      <c r="J134" s="311"/>
      <c r="K134" s="311"/>
      <c r="L134" s="311"/>
      <c r="M134" s="311"/>
      <c r="N134" s="311"/>
      <c r="O134" s="311"/>
      <c r="P134" s="311"/>
      <c r="Q134" s="311"/>
      <c r="R134" s="311"/>
      <c r="S134" s="311"/>
      <c r="T134" s="311"/>
      <c r="U134" s="319"/>
      <c r="V134" s="319"/>
      <c r="W134" s="201">
        <f>+ROUND($W$129*U134,0)</f>
        <v>0</v>
      </c>
      <c r="X134" s="207"/>
      <c r="Y134" s="187"/>
      <c r="Z134" s="185">
        <f>+ROUND($Z$129*U134,0)</f>
        <v>0</v>
      </c>
      <c r="AA134" s="185"/>
      <c r="AB134" s="185"/>
      <c r="AC134" s="185">
        <f>+ROUND($AC$129*U134,0)</f>
        <v>0</v>
      </c>
      <c r="AD134" s="148"/>
      <c r="AE134" s="158"/>
      <c r="AF134" s="154"/>
      <c r="AG134" s="154"/>
      <c r="AH134" s="154"/>
      <c r="AI134" s="154"/>
    </row>
    <row r="135" spans="2:35" ht="14.25" customHeight="1" x14ac:dyDescent="0.25">
      <c r="B135" s="12"/>
      <c r="C135" s="316" t="s">
        <v>202</v>
      </c>
      <c r="D135" s="317"/>
      <c r="E135" s="317"/>
      <c r="F135" s="317"/>
      <c r="G135" s="317"/>
      <c r="H135" s="317"/>
      <c r="I135" s="317"/>
      <c r="J135" s="317"/>
      <c r="K135" s="317"/>
      <c r="L135" s="317"/>
      <c r="M135" s="317"/>
      <c r="N135" s="317"/>
      <c r="O135" s="317"/>
      <c r="P135" s="317"/>
      <c r="Q135" s="317"/>
      <c r="R135" s="317"/>
      <c r="S135" s="317"/>
      <c r="T135" s="317"/>
      <c r="U135" s="317"/>
      <c r="V135" s="318"/>
      <c r="W135" s="188">
        <f>ROUND(SUM(W129:W134),0)</f>
        <v>0</v>
      </c>
      <c r="X135" s="202"/>
      <c r="Y135" s="187"/>
      <c r="Z135" s="191">
        <f>ROUND(SUM(Z129:Z134),0)</f>
        <v>0</v>
      </c>
      <c r="AA135" s="189"/>
      <c r="AB135" s="189"/>
      <c r="AC135" s="191">
        <f>ROUND(SUM(AC129:AC134),0)</f>
        <v>0</v>
      </c>
      <c r="AD135" s="148"/>
      <c r="AE135" s="158"/>
      <c r="AF135" s="154"/>
      <c r="AG135" s="154"/>
      <c r="AH135" s="154"/>
      <c r="AI135" s="154"/>
    </row>
    <row r="136" spans="2:35" ht="14.25" customHeight="1" x14ac:dyDescent="0.25">
      <c r="B136" s="12"/>
      <c r="C136" s="311" t="s">
        <v>174</v>
      </c>
      <c r="D136" s="311"/>
      <c r="E136" s="311"/>
      <c r="F136" s="311"/>
      <c r="G136" s="311"/>
      <c r="H136" s="311"/>
      <c r="I136" s="311"/>
      <c r="J136" s="311"/>
      <c r="K136" s="311"/>
      <c r="L136" s="311"/>
      <c r="M136" s="311"/>
      <c r="N136" s="311"/>
      <c r="O136" s="311"/>
      <c r="P136" s="311"/>
      <c r="Q136" s="311"/>
      <c r="R136" s="311"/>
      <c r="S136" s="311"/>
      <c r="T136" s="311"/>
      <c r="U136" s="319"/>
      <c r="V136" s="319"/>
      <c r="W136" s="201">
        <v>0</v>
      </c>
      <c r="X136" s="202"/>
      <c r="Y136" s="187"/>
      <c r="Z136" s="185">
        <v>0</v>
      </c>
      <c r="AA136" s="185"/>
      <c r="AB136" s="185"/>
      <c r="AC136" s="185">
        <v>0</v>
      </c>
      <c r="AD136" s="148"/>
      <c r="AE136" s="158"/>
      <c r="AF136" s="154"/>
      <c r="AG136" s="154"/>
      <c r="AH136" s="154"/>
      <c r="AI136" s="154"/>
    </row>
    <row r="137" spans="2:35" ht="14.25" customHeight="1" x14ac:dyDescent="0.25">
      <c r="B137" s="12"/>
      <c r="C137" s="311" t="s">
        <v>175</v>
      </c>
      <c r="D137" s="311"/>
      <c r="E137" s="311"/>
      <c r="F137" s="311"/>
      <c r="G137" s="311"/>
      <c r="H137" s="311"/>
      <c r="I137" s="311"/>
      <c r="J137" s="311"/>
      <c r="K137" s="311"/>
      <c r="L137" s="311"/>
      <c r="M137" s="311"/>
      <c r="N137" s="311"/>
      <c r="O137" s="311"/>
      <c r="P137" s="311"/>
      <c r="Q137" s="311"/>
      <c r="R137" s="311"/>
      <c r="S137" s="311"/>
      <c r="T137" s="311"/>
      <c r="U137" s="319"/>
      <c r="V137" s="319"/>
      <c r="W137" s="201">
        <v>0</v>
      </c>
      <c r="X137" s="207"/>
      <c r="Y137" s="187"/>
      <c r="Z137" s="185">
        <v>0</v>
      </c>
      <c r="AA137" s="185"/>
      <c r="AB137" s="185"/>
      <c r="AC137" s="185">
        <v>0</v>
      </c>
      <c r="AD137" s="148"/>
      <c r="AE137" s="158"/>
      <c r="AF137" s="154"/>
      <c r="AG137" s="154"/>
      <c r="AH137" s="154"/>
      <c r="AI137" s="154"/>
    </row>
    <row r="138" spans="2:35" ht="14.25" customHeight="1" x14ac:dyDescent="0.25">
      <c r="B138" s="12"/>
      <c r="C138" s="311" t="s">
        <v>176</v>
      </c>
      <c r="D138" s="311"/>
      <c r="E138" s="311"/>
      <c r="F138" s="311"/>
      <c r="G138" s="311"/>
      <c r="H138" s="311"/>
      <c r="I138" s="311"/>
      <c r="J138" s="311"/>
      <c r="K138" s="311"/>
      <c r="L138" s="311"/>
      <c r="M138" s="311"/>
      <c r="N138" s="311"/>
      <c r="O138" s="311"/>
      <c r="P138" s="311"/>
      <c r="Q138" s="311"/>
      <c r="R138" s="311"/>
      <c r="S138" s="311"/>
      <c r="T138" s="311"/>
      <c r="U138" s="319"/>
      <c r="V138" s="319"/>
      <c r="W138" s="201">
        <f>+ROUND($W$135*U138,0)</f>
        <v>0</v>
      </c>
      <c r="X138" s="207"/>
      <c r="Y138" s="192"/>
      <c r="Z138" s="185">
        <f>+ROUND($Z$135*U138,0)</f>
        <v>0</v>
      </c>
      <c r="AA138" s="185"/>
      <c r="AB138" s="185"/>
      <c r="AC138" s="185">
        <f>+ROUND($AC$135*U138,0)</f>
        <v>0</v>
      </c>
      <c r="AD138" s="149"/>
      <c r="AE138" s="159"/>
      <c r="AF138" s="154"/>
      <c r="AG138" s="154"/>
      <c r="AH138" s="154"/>
      <c r="AI138" s="154"/>
    </row>
    <row r="139" spans="2:35" ht="14.25" customHeight="1" x14ac:dyDescent="0.25">
      <c r="B139" s="12"/>
      <c r="C139" s="453" t="s">
        <v>189</v>
      </c>
      <c r="D139" s="454"/>
      <c r="E139" s="454"/>
      <c r="F139" s="454"/>
      <c r="G139" s="454"/>
      <c r="H139" s="454"/>
      <c r="I139" s="454"/>
      <c r="J139" s="454"/>
      <c r="K139" s="454"/>
      <c r="L139" s="454"/>
      <c r="M139" s="454"/>
      <c r="N139" s="454"/>
      <c r="O139" s="454"/>
      <c r="P139" s="454"/>
      <c r="Q139" s="454"/>
      <c r="R139" s="454"/>
      <c r="S139" s="454"/>
      <c r="T139" s="454"/>
      <c r="U139" s="454"/>
      <c r="V139" s="455"/>
      <c r="W139" s="188">
        <f>ROUND(SUM(W135:W138),0)</f>
        <v>0</v>
      </c>
      <c r="X139" s="208"/>
      <c r="Y139" s="192"/>
      <c r="Z139" s="191">
        <f>ROUND(SUM(Z135:Z138),0)</f>
        <v>0</v>
      </c>
      <c r="AA139" s="189"/>
      <c r="AB139" s="189"/>
      <c r="AC139" s="191">
        <f>ROUND(SUM(AC135:AC138),0)</f>
        <v>0</v>
      </c>
      <c r="AD139" s="149"/>
      <c r="AE139" s="159"/>
      <c r="AF139" s="160"/>
      <c r="AG139" s="154"/>
      <c r="AH139" s="154"/>
      <c r="AI139" s="160"/>
    </row>
    <row r="140" spans="2:35" ht="10.5" customHeight="1" x14ac:dyDescent="0.25">
      <c r="B140" s="12"/>
      <c r="C140" s="113">
        <f>AD140</f>
        <v>0</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50"/>
      <c r="AE140" s="151"/>
      <c r="AF140" s="151"/>
      <c r="AG140" s="151"/>
      <c r="AH140" s="151"/>
      <c r="AI140" s="151"/>
    </row>
    <row r="141" spans="2:35" ht="40.5" customHeight="1" x14ac:dyDescent="0.25">
      <c r="B141" s="12"/>
      <c r="C141" s="341" t="s">
        <v>239</v>
      </c>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3"/>
      <c r="AD141" s="114"/>
      <c r="AE141" s="80"/>
      <c r="AF141" s="95"/>
      <c r="AG141" s="96"/>
      <c r="AH141" s="97"/>
      <c r="AI141" s="95"/>
    </row>
    <row r="142" spans="2:35" ht="12" customHeight="1" x14ac:dyDescent="0.25">
      <c r="B142" s="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90"/>
    </row>
    <row r="143" spans="2:35" ht="26.25" customHeight="1" x14ac:dyDescent="0.25">
      <c r="B143" s="344" t="s">
        <v>186</v>
      </c>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6"/>
    </row>
    <row r="144" spans="2:35" ht="12" customHeight="1" x14ac:dyDescent="0.25">
      <c r="B144" s="12"/>
      <c r="C144" s="70"/>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90"/>
    </row>
    <row r="145" spans="2:30" ht="12" customHeight="1" x14ac:dyDescent="0.25">
      <c r="B145" s="12"/>
      <c r="C145" s="15"/>
      <c r="D145" s="305" t="s">
        <v>94</v>
      </c>
      <c r="E145" s="307"/>
      <c r="F145" s="305" t="s">
        <v>36</v>
      </c>
      <c r="G145" s="306"/>
      <c r="H145" s="306"/>
      <c r="I145" s="306"/>
      <c r="J145" s="306"/>
      <c r="K145" s="306"/>
      <c r="L145" s="306"/>
      <c r="M145" s="307"/>
      <c r="N145" s="305" t="s">
        <v>87</v>
      </c>
      <c r="O145" s="306"/>
      <c r="P145" s="306"/>
      <c r="Q145" s="306"/>
      <c r="R145" s="306"/>
      <c r="S145" s="307"/>
      <c r="T145" s="305" t="s">
        <v>98</v>
      </c>
      <c r="U145" s="306"/>
      <c r="V145" s="306"/>
      <c r="W145" s="306"/>
      <c r="X145" s="306"/>
      <c r="Y145" s="306"/>
      <c r="Z145" s="306"/>
      <c r="AA145" s="307"/>
      <c r="AB145" s="46"/>
      <c r="AC145" s="46"/>
      <c r="AD145" s="90"/>
    </row>
    <row r="146" spans="2:30" ht="12" customHeight="1" x14ac:dyDescent="0.25">
      <c r="B146" s="12"/>
      <c r="C146" s="28"/>
      <c r="D146" s="308"/>
      <c r="E146" s="309"/>
      <c r="F146" s="308"/>
      <c r="G146" s="310"/>
      <c r="H146" s="310"/>
      <c r="I146" s="310"/>
      <c r="J146" s="310"/>
      <c r="K146" s="310"/>
      <c r="L146" s="310"/>
      <c r="M146" s="309"/>
      <c r="N146" s="333">
        <v>0</v>
      </c>
      <c r="O146" s="334"/>
      <c r="P146" s="334"/>
      <c r="Q146" s="334"/>
      <c r="R146" s="334"/>
      <c r="S146" s="335"/>
      <c r="T146" s="362">
        <v>0</v>
      </c>
      <c r="U146" s="362"/>
      <c r="V146" s="362"/>
      <c r="W146" s="362"/>
      <c r="X146" s="362"/>
      <c r="Y146" s="362"/>
      <c r="Z146" s="362"/>
      <c r="AA146" s="362"/>
      <c r="AB146" s="22"/>
      <c r="AC146" s="22"/>
      <c r="AD146" s="90"/>
    </row>
    <row r="147" spans="2:30" ht="12" customHeight="1" x14ac:dyDescent="0.25">
      <c r="B147" s="12"/>
      <c r="C147" s="28"/>
      <c r="D147" s="308"/>
      <c r="E147" s="309"/>
      <c r="F147" s="308"/>
      <c r="G147" s="310"/>
      <c r="H147" s="310"/>
      <c r="I147" s="310"/>
      <c r="J147" s="310"/>
      <c r="K147" s="310"/>
      <c r="L147" s="310"/>
      <c r="M147" s="309"/>
      <c r="N147" s="333">
        <v>0</v>
      </c>
      <c r="O147" s="334"/>
      <c r="P147" s="334"/>
      <c r="Q147" s="334"/>
      <c r="R147" s="334"/>
      <c r="S147" s="335"/>
      <c r="T147" s="362">
        <v>0</v>
      </c>
      <c r="U147" s="362"/>
      <c r="V147" s="362"/>
      <c r="W147" s="362"/>
      <c r="X147" s="362"/>
      <c r="Y147" s="362"/>
      <c r="Z147" s="362"/>
      <c r="AA147" s="362"/>
      <c r="AB147" s="22"/>
      <c r="AC147" s="22"/>
      <c r="AD147" s="90"/>
    </row>
    <row r="148" spans="2:30" ht="12" customHeight="1" x14ac:dyDescent="0.25">
      <c r="B148" s="12"/>
      <c r="C148" s="28"/>
      <c r="D148" s="308"/>
      <c r="E148" s="309"/>
      <c r="F148" s="308"/>
      <c r="G148" s="310"/>
      <c r="H148" s="310"/>
      <c r="I148" s="310"/>
      <c r="J148" s="310"/>
      <c r="K148" s="310"/>
      <c r="L148" s="310"/>
      <c r="M148" s="309"/>
      <c r="N148" s="333">
        <v>0</v>
      </c>
      <c r="O148" s="334"/>
      <c r="P148" s="334"/>
      <c r="Q148" s="334"/>
      <c r="R148" s="334"/>
      <c r="S148" s="335"/>
      <c r="T148" s="362">
        <v>0</v>
      </c>
      <c r="U148" s="362"/>
      <c r="V148" s="362"/>
      <c r="W148" s="362"/>
      <c r="X148" s="362"/>
      <c r="Y148" s="362"/>
      <c r="Z148" s="362"/>
      <c r="AA148" s="362"/>
      <c r="AB148" s="22"/>
      <c r="AC148" s="22"/>
      <c r="AD148" s="90"/>
    </row>
    <row r="149" spans="2:30" ht="12" customHeight="1" x14ac:dyDescent="0.25">
      <c r="B149" s="12"/>
      <c r="C149" s="28"/>
      <c r="D149" s="308"/>
      <c r="E149" s="309"/>
      <c r="F149" s="308"/>
      <c r="G149" s="310"/>
      <c r="H149" s="310"/>
      <c r="I149" s="310"/>
      <c r="J149" s="310"/>
      <c r="K149" s="310"/>
      <c r="L149" s="310"/>
      <c r="M149" s="309"/>
      <c r="N149" s="333">
        <v>0</v>
      </c>
      <c r="O149" s="334"/>
      <c r="P149" s="334"/>
      <c r="Q149" s="334"/>
      <c r="R149" s="334"/>
      <c r="S149" s="335"/>
      <c r="T149" s="362">
        <v>0</v>
      </c>
      <c r="U149" s="362"/>
      <c r="V149" s="362"/>
      <c r="W149" s="362"/>
      <c r="X149" s="362"/>
      <c r="Y149" s="362"/>
      <c r="Z149" s="362"/>
      <c r="AA149" s="362"/>
      <c r="AB149" s="22"/>
      <c r="AC149" s="22"/>
      <c r="AD149" s="90"/>
    </row>
    <row r="150" spans="2:30" ht="12" customHeight="1" x14ac:dyDescent="0.25">
      <c r="B150" s="12"/>
      <c r="C150" s="28"/>
      <c r="D150" s="358" t="s">
        <v>88</v>
      </c>
      <c r="E150" s="359"/>
      <c r="F150" s="359"/>
      <c r="G150" s="359"/>
      <c r="H150" s="359"/>
      <c r="I150" s="359"/>
      <c r="J150" s="359"/>
      <c r="K150" s="359"/>
      <c r="L150" s="359"/>
      <c r="M150" s="360"/>
      <c r="N150" s="333">
        <f>+SUM(N146:S149)</f>
        <v>0</v>
      </c>
      <c r="O150" s="334"/>
      <c r="P150" s="334"/>
      <c r="Q150" s="334"/>
      <c r="R150" s="334"/>
      <c r="S150" s="335"/>
      <c r="T150" s="362">
        <f>+SUM(T146:AA149)</f>
        <v>0</v>
      </c>
      <c r="U150" s="362"/>
      <c r="V150" s="362"/>
      <c r="W150" s="362"/>
      <c r="X150" s="362"/>
      <c r="Y150" s="362"/>
      <c r="Z150" s="362"/>
      <c r="AA150" s="362"/>
      <c r="AB150" s="22"/>
      <c r="AC150" s="22"/>
      <c r="AD150" s="90"/>
    </row>
    <row r="151" spans="2:30" ht="12" customHeight="1" x14ac:dyDescent="0.25">
      <c r="B151" s="12"/>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90"/>
    </row>
    <row r="152" spans="2:30" ht="12" x14ac:dyDescent="0.25">
      <c r="B152" s="12"/>
      <c r="C152" s="350" t="s">
        <v>235</v>
      </c>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90"/>
    </row>
    <row r="153" spans="2:30" ht="12" x14ac:dyDescent="0.25">
      <c r="B153" s="12"/>
      <c r="C153" s="368" t="s">
        <v>236</v>
      </c>
      <c r="D153" s="368"/>
      <c r="E153" s="368"/>
      <c r="F153" s="368"/>
      <c r="G153" s="368"/>
      <c r="H153" s="368"/>
      <c r="I153" s="368"/>
      <c r="J153" s="368"/>
      <c r="K153" s="368"/>
      <c r="L153" s="368"/>
      <c r="M153" s="368"/>
      <c r="N153" s="368"/>
      <c r="O153" s="368"/>
      <c r="P153" s="369"/>
      <c r="Q153" s="369"/>
      <c r="R153" s="369"/>
      <c r="S153" s="369"/>
      <c r="T153" s="369"/>
      <c r="U153" s="369"/>
      <c r="V153" s="369"/>
      <c r="W153" s="369"/>
      <c r="X153" s="369"/>
      <c r="Y153" s="369"/>
      <c r="Z153" s="369"/>
      <c r="AA153" s="369"/>
      <c r="AB153" s="369"/>
      <c r="AC153" s="369"/>
      <c r="AD153" s="300"/>
    </row>
    <row r="154" spans="2:30" ht="9.75" customHeight="1" x14ac:dyDescent="0.25">
      <c r="B154" s="12"/>
      <c r="C154" s="142"/>
      <c r="D154" s="142"/>
      <c r="E154" s="142"/>
      <c r="F154" s="142"/>
      <c r="G154" s="142"/>
      <c r="H154" s="142"/>
      <c r="I154" s="142"/>
      <c r="J154" s="142"/>
      <c r="K154" s="142"/>
      <c r="L154" s="142"/>
      <c r="M154" s="142"/>
      <c r="N154" s="363" t="s">
        <v>75</v>
      </c>
      <c r="O154" s="363"/>
      <c r="P154" s="364"/>
      <c r="Q154" s="364"/>
      <c r="R154" s="364"/>
      <c r="S154" s="364"/>
      <c r="T154" s="364"/>
      <c r="U154" s="364"/>
      <c r="V154" s="364"/>
      <c r="W154" s="364"/>
      <c r="X154" s="364"/>
      <c r="Y154" s="364"/>
      <c r="Z154" s="364"/>
      <c r="AA154" s="364"/>
      <c r="AB154" s="364"/>
      <c r="AC154" s="364"/>
      <c r="AD154" s="90"/>
    </row>
    <row r="155" spans="2:30" ht="12" x14ac:dyDescent="0.25">
      <c r="B155" s="12"/>
      <c r="C155" s="361" t="s">
        <v>224</v>
      </c>
      <c r="D155" s="361"/>
      <c r="E155" s="36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90"/>
    </row>
    <row r="156" spans="2:30" ht="12" customHeight="1" x14ac:dyDescent="0.25">
      <c r="B156" s="12"/>
      <c r="C156" s="7"/>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90"/>
    </row>
    <row r="157" spans="2:30" ht="12" customHeight="1" x14ac:dyDescent="0.25">
      <c r="B157" s="12"/>
      <c r="C157" s="350" t="s">
        <v>205</v>
      </c>
      <c r="D157" s="350"/>
      <c r="E157" s="350"/>
      <c r="F157" s="350"/>
      <c r="G157" s="350"/>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90"/>
    </row>
    <row r="158" spans="2:30" ht="12" customHeight="1" x14ac:dyDescent="0.25">
      <c r="B158" s="12"/>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90"/>
    </row>
    <row r="159" spans="2:30" ht="13.5" customHeight="1" x14ac:dyDescent="0.25">
      <c r="B159" s="365" t="s">
        <v>187</v>
      </c>
      <c r="C159" s="366"/>
      <c r="D159" s="366"/>
      <c r="E159" s="366"/>
      <c r="F159" s="366"/>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7"/>
    </row>
    <row r="160" spans="2:30" ht="12" customHeight="1" x14ac:dyDescent="0.25">
      <c r="B160" s="12"/>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90"/>
    </row>
    <row r="161" spans="2:31" ht="12" customHeight="1" x14ac:dyDescent="0.25">
      <c r="B161" s="12"/>
      <c r="C161" s="355" t="s">
        <v>90</v>
      </c>
      <c r="D161" s="356"/>
      <c r="E161" s="356"/>
      <c r="F161" s="356"/>
      <c r="G161" s="356"/>
      <c r="H161" s="356"/>
      <c r="I161" s="356"/>
      <c r="J161" s="356"/>
      <c r="K161" s="356"/>
      <c r="L161" s="356"/>
      <c r="M161" s="357"/>
      <c r="N161" s="355" t="s">
        <v>91</v>
      </c>
      <c r="O161" s="356"/>
      <c r="P161" s="356"/>
      <c r="Q161" s="356"/>
      <c r="R161" s="356"/>
      <c r="S161" s="356"/>
      <c r="T161" s="356"/>
      <c r="U161" s="356"/>
      <c r="V161" s="356"/>
      <c r="W161" s="357"/>
      <c r="X161" s="355" t="s">
        <v>92</v>
      </c>
      <c r="Y161" s="356"/>
      <c r="Z161" s="356"/>
      <c r="AA161" s="356"/>
      <c r="AB161" s="356"/>
      <c r="AC161" s="357"/>
      <c r="AD161" s="90"/>
    </row>
    <row r="162" spans="2:31" ht="12" customHeight="1" x14ac:dyDescent="0.25">
      <c r="B162" s="12"/>
      <c r="C162" s="336"/>
      <c r="D162" s="337"/>
      <c r="E162" s="337"/>
      <c r="F162" s="337"/>
      <c r="G162" s="337"/>
      <c r="H162" s="337"/>
      <c r="I162" s="337"/>
      <c r="J162" s="337"/>
      <c r="K162" s="337"/>
      <c r="L162" s="337"/>
      <c r="M162" s="338"/>
      <c r="N162" s="336"/>
      <c r="O162" s="337"/>
      <c r="P162" s="337"/>
      <c r="Q162" s="337"/>
      <c r="R162" s="337"/>
      <c r="S162" s="337"/>
      <c r="T162" s="337"/>
      <c r="U162" s="337"/>
      <c r="V162" s="337"/>
      <c r="W162" s="338"/>
      <c r="X162" s="336"/>
      <c r="Y162" s="337"/>
      <c r="Z162" s="337"/>
      <c r="AA162" s="337"/>
      <c r="AB162" s="337"/>
      <c r="AC162" s="338"/>
      <c r="AD162" s="90"/>
    </row>
    <row r="163" spans="2:31" ht="12" customHeight="1" x14ac:dyDescent="0.25">
      <c r="B163" s="12"/>
      <c r="C163" s="336"/>
      <c r="D163" s="337"/>
      <c r="E163" s="337"/>
      <c r="F163" s="337"/>
      <c r="G163" s="337"/>
      <c r="H163" s="337"/>
      <c r="I163" s="337"/>
      <c r="J163" s="337"/>
      <c r="K163" s="337"/>
      <c r="L163" s="337"/>
      <c r="M163" s="338"/>
      <c r="N163" s="336"/>
      <c r="O163" s="337"/>
      <c r="P163" s="337"/>
      <c r="Q163" s="337"/>
      <c r="R163" s="337"/>
      <c r="S163" s="337"/>
      <c r="T163" s="337"/>
      <c r="U163" s="337"/>
      <c r="V163" s="337"/>
      <c r="W163" s="338"/>
      <c r="X163" s="336"/>
      <c r="Y163" s="337"/>
      <c r="Z163" s="337"/>
      <c r="AA163" s="337"/>
      <c r="AB163" s="337"/>
      <c r="AC163" s="338"/>
      <c r="AD163" s="90"/>
    </row>
    <row r="164" spans="2:31" ht="12" customHeight="1" x14ac:dyDescent="0.25">
      <c r="B164" s="12"/>
      <c r="C164" s="336"/>
      <c r="D164" s="337"/>
      <c r="E164" s="337"/>
      <c r="F164" s="337"/>
      <c r="G164" s="337"/>
      <c r="H164" s="337"/>
      <c r="I164" s="337"/>
      <c r="J164" s="337"/>
      <c r="K164" s="337"/>
      <c r="L164" s="337"/>
      <c r="M164" s="338"/>
      <c r="N164" s="336"/>
      <c r="O164" s="337"/>
      <c r="P164" s="337"/>
      <c r="Q164" s="337"/>
      <c r="R164" s="337"/>
      <c r="S164" s="337"/>
      <c r="T164" s="337"/>
      <c r="U164" s="337"/>
      <c r="V164" s="337"/>
      <c r="W164" s="338"/>
      <c r="X164" s="336"/>
      <c r="Y164" s="337"/>
      <c r="Z164" s="337"/>
      <c r="AA164" s="337"/>
      <c r="AB164" s="337"/>
      <c r="AC164" s="338"/>
      <c r="AD164" s="90"/>
    </row>
    <row r="165" spans="2:31" ht="12.75" customHeight="1" x14ac:dyDescent="0.25">
      <c r="B165" s="24"/>
      <c r="C165" s="57"/>
      <c r="D165" s="57"/>
      <c r="E165" s="57"/>
      <c r="F165" s="57"/>
      <c r="G165" s="57"/>
      <c r="H165" s="57"/>
      <c r="I165" s="57"/>
      <c r="J165" s="57"/>
      <c r="K165" s="57"/>
      <c r="L165" s="57"/>
      <c r="M165" s="57"/>
      <c r="N165" s="57"/>
      <c r="O165" s="57"/>
      <c r="P165" s="57"/>
      <c r="Q165" s="23"/>
      <c r="R165" s="23"/>
      <c r="S165" s="23"/>
      <c r="T165" s="23"/>
      <c r="U165" s="23"/>
      <c r="V165" s="23"/>
      <c r="W165" s="23"/>
      <c r="X165" s="23"/>
      <c r="Y165" s="23"/>
      <c r="Z165" s="23"/>
      <c r="AA165" s="23"/>
      <c r="AB165" s="23"/>
      <c r="AC165" s="23"/>
      <c r="AD165" s="90"/>
    </row>
    <row r="166" spans="2:31" ht="26.25" customHeight="1" x14ac:dyDescent="0.25">
      <c r="B166" s="71"/>
      <c r="C166" s="372" t="s">
        <v>96</v>
      </c>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c r="AA166" s="372"/>
      <c r="AB166" s="372"/>
      <c r="AC166" s="372"/>
      <c r="AD166" s="115"/>
    </row>
    <row r="167" spans="2:31" s="4" customFormat="1" ht="8.25" customHeight="1" x14ac:dyDescent="0.25">
      <c r="B167" s="27"/>
      <c r="C167" s="28"/>
      <c r="D167" s="28"/>
      <c r="E167" s="28"/>
      <c r="F167" s="28"/>
      <c r="G167" s="28"/>
      <c r="H167" s="28"/>
      <c r="I167" s="28"/>
      <c r="J167" s="28"/>
      <c r="K167" s="28"/>
      <c r="L167" s="28"/>
      <c r="M167" s="28"/>
      <c r="N167" s="28"/>
      <c r="O167" s="28"/>
      <c r="P167" s="28"/>
      <c r="Q167" s="28"/>
      <c r="R167" s="28"/>
      <c r="S167" s="28"/>
      <c r="T167" s="28"/>
      <c r="U167" s="8"/>
      <c r="V167" s="8"/>
      <c r="W167" s="8"/>
      <c r="X167" s="8"/>
      <c r="Y167" s="8"/>
      <c r="Z167" s="8"/>
      <c r="AA167" s="8"/>
      <c r="AB167" s="8"/>
      <c r="AC167" s="8"/>
      <c r="AD167" s="91"/>
      <c r="AE167" s="26"/>
    </row>
    <row r="168" spans="2:31" s="4" customFormat="1" ht="33.75" customHeight="1" x14ac:dyDescent="0.25">
      <c r="B168" s="10"/>
      <c r="C168" s="371" t="s">
        <v>209</v>
      </c>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92"/>
      <c r="AE168" s="26"/>
    </row>
    <row r="169" spans="2:31" ht="13.2" x14ac:dyDescent="0.25">
      <c r="B169" s="29"/>
      <c r="C169" s="332"/>
      <c r="D169" s="332"/>
      <c r="E169" s="332"/>
      <c r="F169" s="30"/>
      <c r="G169" s="108"/>
      <c r="H169" s="352" t="s">
        <v>21</v>
      </c>
      <c r="I169" s="352"/>
      <c r="J169" s="352"/>
      <c r="K169" s="352"/>
      <c r="L169" s="352"/>
      <c r="M169" s="352"/>
      <c r="N169" s="352"/>
      <c r="O169" s="352"/>
      <c r="P169" s="352"/>
      <c r="Q169" s="353"/>
      <c r="R169" s="353"/>
      <c r="S169" s="353"/>
      <c r="T169" s="353"/>
      <c r="U169" s="8" t="s">
        <v>22</v>
      </c>
      <c r="V169" s="332"/>
      <c r="W169" s="332"/>
      <c r="X169" s="332"/>
      <c r="Y169" s="31"/>
      <c r="Z169" s="31"/>
      <c r="AA169" s="31"/>
      <c r="AB169" s="32"/>
      <c r="AC169" s="32"/>
      <c r="AD169" s="33"/>
    </row>
    <row r="170" spans="2:31" ht="13.2" x14ac:dyDescent="0.25">
      <c r="B170" s="29"/>
      <c r="C170" s="354" t="s">
        <v>23</v>
      </c>
      <c r="D170" s="354"/>
      <c r="E170" s="354"/>
      <c r="F170" s="34"/>
      <c r="G170" s="19" t="s">
        <v>24</v>
      </c>
      <c r="H170" s="34"/>
      <c r="I170" s="34"/>
      <c r="J170" s="34"/>
      <c r="K170" s="34"/>
      <c r="L170" s="34"/>
      <c r="M170" s="34"/>
      <c r="N170" s="34"/>
      <c r="O170" s="34"/>
      <c r="P170" s="34"/>
      <c r="Q170" s="354" t="s">
        <v>25</v>
      </c>
      <c r="R170" s="354"/>
      <c r="S170" s="354"/>
      <c r="T170" s="354"/>
      <c r="U170" s="34"/>
      <c r="V170" s="354" t="s">
        <v>26</v>
      </c>
      <c r="W170" s="354"/>
      <c r="X170" s="354"/>
      <c r="Y170" s="32"/>
      <c r="Z170" s="32"/>
      <c r="AA170" s="32"/>
      <c r="AB170" s="32"/>
      <c r="AC170" s="32"/>
      <c r="AD170" s="33"/>
    </row>
    <row r="171" spans="2:31" ht="13.2" x14ac:dyDescent="0.25">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5"/>
    </row>
    <row r="172" spans="2:31" ht="13.2" x14ac:dyDescent="0.25">
      <c r="B172" s="3"/>
      <c r="C172" s="35" t="s">
        <v>27</v>
      </c>
      <c r="D172" s="351"/>
      <c r="E172" s="351"/>
      <c r="F172" s="351"/>
      <c r="G172" s="351"/>
      <c r="H172" s="351"/>
      <c r="I172" s="351"/>
      <c r="J172" s="351"/>
      <c r="K172" s="351"/>
      <c r="L172" s="351"/>
      <c r="M172" s="351"/>
      <c r="N172" s="351"/>
      <c r="O172" s="351"/>
      <c r="P172" s="351"/>
      <c r="Q172" s="351"/>
      <c r="R172" s="4"/>
      <c r="S172" s="4"/>
      <c r="T172" s="35" t="s">
        <v>27</v>
      </c>
      <c r="U172" s="351"/>
      <c r="V172" s="351"/>
      <c r="W172" s="351"/>
      <c r="X172" s="351"/>
      <c r="Y172" s="351"/>
      <c r="Z172" s="351"/>
      <c r="AA172" s="351"/>
      <c r="AB172" s="351"/>
      <c r="AC172" s="351"/>
      <c r="AD172" s="5"/>
    </row>
    <row r="173" spans="2:31" ht="13.2" x14ac:dyDescent="0.25">
      <c r="B173" s="3"/>
      <c r="C173" s="36" t="s">
        <v>28</v>
      </c>
      <c r="D173" s="331"/>
      <c r="E173" s="331"/>
      <c r="F173" s="331"/>
      <c r="G173" s="331"/>
      <c r="H173" s="331"/>
      <c r="I173" s="331"/>
      <c r="J173" s="331"/>
      <c r="K173" s="331"/>
      <c r="L173" s="331"/>
      <c r="M173" s="331"/>
      <c r="N173" s="331"/>
      <c r="O173" s="331"/>
      <c r="P173" s="331"/>
      <c r="Q173" s="331"/>
      <c r="R173" s="4"/>
      <c r="S173" s="4"/>
      <c r="T173" s="36" t="s">
        <v>28</v>
      </c>
      <c r="U173" s="331"/>
      <c r="V173" s="331"/>
      <c r="W173" s="331"/>
      <c r="X173" s="331"/>
      <c r="Y173" s="331"/>
      <c r="Z173" s="331"/>
      <c r="AA173" s="331"/>
      <c r="AB173" s="331"/>
      <c r="AC173" s="331"/>
      <c r="AD173" s="5"/>
    </row>
    <row r="174" spans="2:31" ht="13.2" x14ac:dyDescent="0.25">
      <c r="B174" s="3"/>
      <c r="D174" s="327" t="s">
        <v>71</v>
      </c>
      <c r="E174" s="327"/>
      <c r="F174" s="327"/>
      <c r="G174" s="327"/>
      <c r="H174" s="327"/>
      <c r="I174" s="327"/>
      <c r="J174" s="327"/>
      <c r="K174" s="327"/>
      <c r="L174" s="327"/>
      <c r="M174" s="327"/>
      <c r="N174" s="327"/>
      <c r="O174" s="327"/>
      <c r="P174" s="327"/>
      <c r="Q174" s="327"/>
      <c r="R174" s="4"/>
      <c r="S174" s="4"/>
      <c r="U174" s="327" t="s">
        <v>29</v>
      </c>
      <c r="V174" s="327"/>
      <c r="W174" s="327"/>
      <c r="X174" s="327"/>
      <c r="Y174" s="327"/>
      <c r="Z174" s="327"/>
      <c r="AA174" s="327"/>
      <c r="AB174" s="327"/>
      <c r="AC174" s="327"/>
      <c r="AD174" s="5"/>
    </row>
    <row r="175" spans="2:31" ht="13.2" x14ac:dyDescent="0.25">
      <c r="B175" s="3"/>
      <c r="C175" s="4"/>
      <c r="D175" s="327" t="s">
        <v>72</v>
      </c>
      <c r="E175" s="327"/>
      <c r="F175" s="327"/>
      <c r="G175" s="327"/>
      <c r="H175" s="327"/>
      <c r="I175" s="327"/>
      <c r="J175" s="327"/>
      <c r="K175" s="327"/>
      <c r="L175" s="327"/>
      <c r="M175" s="327"/>
      <c r="N175" s="327"/>
      <c r="O175" s="327"/>
      <c r="P175" s="327"/>
      <c r="Q175" s="327"/>
      <c r="R175" s="4"/>
      <c r="S175" s="4"/>
      <c r="T175" s="4"/>
      <c r="U175" s="327" t="s">
        <v>30</v>
      </c>
      <c r="V175" s="327"/>
      <c r="W175" s="327"/>
      <c r="X175" s="327"/>
      <c r="Y175" s="327"/>
      <c r="Z175" s="327"/>
      <c r="AA175" s="327"/>
      <c r="AB175" s="327"/>
      <c r="AC175" s="327"/>
      <c r="AD175" s="5"/>
    </row>
    <row r="176" spans="2:31" ht="13.2" x14ac:dyDescent="0.25">
      <c r="B176" s="75"/>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7"/>
    </row>
    <row r="177" spans="2:30" ht="13.2"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row>
    <row r="178" spans="2:30" ht="13.2" x14ac:dyDescent="0.2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row>
    <row r="179" spans="2:30" ht="13.2" x14ac:dyDescent="0.2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row>
    <row r="180" spans="2:30" ht="13.2" hidden="1" x14ac:dyDescent="0.2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row>
    <row r="181" spans="2:30" ht="7.5" hidden="1" customHeight="1" x14ac:dyDescent="0.2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row>
    <row r="182" spans="2:30" ht="7.5" hidden="1" customHeight="1" x14ac:dyDescent="0.2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row>
    <row r="183" spans="2:30" ht="7.5" hidden="1" customHeight="1" x14ac:dyDescent="0.2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2:30" ht="7.5" hidden="1" customHeight="1" x14ac:dyDescent="0.2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row>
    <row r="185" spans="2:30" ht="7.5" hidden="1" customHeight="1" x14ac:dyDescent="0.2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row>
    <row r="186" spans="2:30" ht="7.5" hidden="1" customHeight="1" x14ac:dyDescent="0.2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row>
    <row r="187" spans="2:30" ht="7.5" hidden="1" customHeight="1" x14ac:dyDescent="0.2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row>
    <row r="188" spans="2:30" ht="7.5" hidden="1" customHeight="1" x14ac:dyDescent="0.2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2:30" ht="7.5" hidden="1" customHeight="1" x14ac:dyDescent="0.2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row>
    <row r="190" spans="2:30" ht="7.5" hidden="1" customHeight="1" x14ac:dyDescent="0.2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row>
    <row r="191" spans="2:30" ht="7.5" hidden="1" customHeight="1" x14ac:dyDescent="0.2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row>
    <row r="192" spans="2:30" ht="7.5" hidden="1" customHeight="1" x14ac:dyDescent="0.2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row>
    <row r="193" spans="2:30" ht="7.5" hidden="1" customHeight="1" x14ac:dyDescent="0.2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row>
    <row r="194" spans="2:30" ht="7.5" hidden="1" customHeight="1" x14ac:dyDescent="0.2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2:30" ht="7.5" hidden="1" customHeight="1" x14ac:dyDescent="0.2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row>
    <row r="196" spans="2:30" ht="7.5" hidden="1" customHeight="1" x14ac:dyDescent="0.2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row>
    <row r="197" spans="2:30" ht="7.5" hidden="1" customHeight="1" x14ac:dyDescent="0.2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row>
    <row r="198" spans="2:30" ht="7.5" hidden="1" customHeight="1" x14ac:dyDescent="0.2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row>
    <row r="199" spans="2:30" ht="7.5" hidden="1" customHeight="1" x14ac:dyDescent="0.2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row>
    <row r="200" spans="2:30" ht="7.5" hidden="1" customHeight="1" x14ac:dyDescent="0.25">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row>
    <row r="201" spans="2:30" ht="7.5" hidden="1" customHeight="1" x14ac:dyDescent="0.25">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row>
    <row r="202" spans="2:30" ht="7.5" hidden="1" customHeight="1" x14ac:dyDescent="0.25">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row>
    <row r="203" spans="2:30" ht="7.5" hidden="1" customHeight="1" x14ac:dyDescent="0.25">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row>
    <row r="204" spans="2:30" ht="7.5" hidden="1" customHeight="1" x14ac:dyDescent="0.25">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row>
    <row r="205" spans="2:30" ht="7.5" hidden="1" customHeight="1" x14ac:dyDescent="0.25">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row>
    <row r="206" spans="2:30" ht="7.5" hidden="1" customHeight="1" x14ac:dyDescent="0.2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row>
    <row r="207" spans="2:30" ht="7.5" hidden="1" customHeight="1" x14ac:dyDescent="0.2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row>
    <row r="208" spans="2:30" ht="7.5" hidden="1" customHeight="1" x14ac:dyDescent="0.25">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row>
    <row r="209" spans="2:30" ht="7.5" hidden="1" customHeight="1" x14ac:dyDescent="0.2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row>
    <row r="210" spans="2:30" ht="7.5" hidden="1" customHeight="1" x14ac:dyDescent="0.25">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row>
    <row r="211" spans="2:30" ht="7.5" hidden="1" customHeight="1" x14ac:dyDescent="0.2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row>
    <row r="212" spans="2:30" ht="7.5" hidden="1" customHeight="1" x14ac:dyDescent="0.25">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2:30" ht="7.5" hidden="1" customHeight="1" x14ac:dyDescent="0.25">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row>
    <row r="214" spans="2:30" ht="7.5" hidden="1" customHeight="1" x14ac:dyDescent="0.2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row>
    <row r="215" spans="2:30" ht="7.5" hidden="1" customHeight="1" x14ac:dyDescent="0.2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row>
    <row r="216" spans="2:30" ht="7.5" hidden="1" customHeight="1" x14ac:dyDescent="0.2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row>
    <row r="217" spans="2:30" ht="7.5" hidden="1" customHeight="1" x14ac:dyDescent="0.25">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row>
    <row r="218" spans="2:30" ht="7.5" hidden="1" customHeight="1" x14ac:dyDescent="0.25">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row>
    <row r="219" spans="2:30" ht="7.5" hidden="1" customHeight="1" x14ac:dyDescent="0.25">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row>
    <row r="220" spans="2:30" ht="7.5" hidden="1" customHeight="1" x14ac:dyDescent="0.25">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row>
    <row r="221" spans="2:30" ht="7.5" hidden="1" customHeight="1" x14ac:dyDescent="0.25">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row>
    <row r="222" spans="2:30" ht="7.5" hidden="1" customHeight="1" x14ac:dyDescent="0.25">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row>
    <row r="223" spans="2:30" ht="7.5" hidden="1" customHeight="1" x14ac:dyDescent="0.25">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row>
    <row r="224" spans="2:30" ht="7.5" hidden="1" customHeight="1" x14ac:dyDescent="0.25">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row>
    <row r="225" spans="2:30" ht="7.5" hidden="1" customHeight="1" x14ac:dyDescent="0.25">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row>
    <row r="226" spans="2:30" ht="7.5" hidden="1" customHeight="1" x14ac:dyDescent="0.25">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row>
    <row r="227" spans="2:30" ht="13.2" hidden="1" x14ac:dyDescent="0.25">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row>
    <row r="228" spans="2:30" ht="13.2" hidden="1" x14ac:dyDescent="0.25">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row>
    <row r="229" spans="2:30" ht="13.2" hidden="1" x14ac:dyDescent="0.25">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row>
    <row r="230" spans="2:30" ht="13.2" hidden="1" x14ac:dyDescent="0.25">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row>
    <row r="231" spans="2:30" ht="13.2" hidden="1" x14ac:dyDescent="0.25">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row>
    <row r="232" spans="2:30" ht="13.2" hidden="1" x14ac:dyDescent="0.25">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row>
    <row r="233" spans="2:30" ht="13.2" hidden="1" x14ac:dyDescent="0.2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row>
    <row r="234" spans="2:30" ht="13.2" hidden="1" x14ac:dyDescent="0.25">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row>
    <row r="235" spans="2:30" ht="13.2" hidden="1" x14ac:dyDescent="0.2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row>
    <row r="236" spans="2:30" ht="13.2" hidden="1" x14ac:dyDescent="0.25">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row>
    <row r="237" spans="2:30" ht="13.2" hidden="1" x14ac:dyDescent="0.25">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row>
    <row r="238" spans="2:30" ht="13.2" hidden="1" x14ac:dyDescent="0.25">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row>
    <row r="239" spans="2:30" ht="13.2" hidden="1" x14ac:dyDescent="0.25">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row>
    <row r="240" spans="2:30" ht="13.2" hidden="1" x14ac:dyDescent="0.25">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row>
    <row r="241" spans="2:19" ht="10.199999999999999" hidden="1" x14ac:dyDescent="0.2"/>
    <row r="242" spans="2:19" ht="10.199999999999999" hidden="1" x14ac:dyDescent="0.2"/>
    <row r="243" spans="2:19" ht="10.199999999999999" hidden="1" x14ac:dyDescent="0.2"/>
    <row r="244" spans="2:19" ht="10.199999999999999" hidden="1" x14ac:dyDescent="0.2"/>
    <row r="245" spans="2:19" ht="10.199999999999999" hidden="1" x14ac:dyDescent="0.2"/>
    <row r="246" spans="2:19" ht="10.199999999999999" hidden="1" x14ac:dyDescent="0.2"/>
    <row r="247" spans="2:19" ht="10.199999999999999" hidden="1" x14ac:dyDescent="0.2"/>
    <row r="248" spans="2:19" ht="10.199999999999999" hidden="1" x14ac:dyDescent="0.2"/>
    <row r="249" spans="2:19" ht="10.199999999999999" hidden="1" x14ac:dyDescent="0.2"/>
    <row r="250" spans="2:19" ht="10.199999999999999" hidden="1" x14ac:dyDescent="0.2"/>
    <row r="251" spans="2:19" ht="10.199999999999999" hidden="1" x14ac:dyDescent="0.2"/>
    <row r="252" spans="2:19" ht="13.2" hidden="1" x14ac:dyDescent="0.25">
      <c r="B252" s="4"/>
    </row>
    <row r="253" spans="2:19" ht="13.2" hidden="1" x14ac:dyDescent="0.25">
      <c r="B253" s="137" t="s">
        <v>39</v>
      </c>
      <c r="C253" s="138"/>
      <c r="D253" s="138"/>
      <c r="E253" s="138"/>
      <c r="F253" s="138"/>
      <c r="G253" s="138"/>
      <c r="H253" s="138"/>
      <c r="I253" s="138"/>
      <c r="J253" s="138"/>
      <c r="K253" s="138"/>
      <c r="L253" s="138"/>
      <c r="M253" s="138"/>
      <c r="N253" s="138"/>
      <c r="O253" s="138"/>
      <c r="P253" s="138"/>
      <c r="Q253" s="138"/>
      <c r="R253" s="138"/>
      <c r="S253" s="138"/>
    </row>
    <row r="254" spans="2:19" ht="10.199999999999999" hidden="1" x14ac:dyDescent="0.2">
      <c r="B254" s="138"/>
      <c r="C254" s="138"/>
      <c r="D254" s="138"/>
      <c r="E254" s="138"/>
      <c r="F254" s="138"/>
      <c r="G254" s="138"/>
      <c r="H254" s="138"/>
      <c r="I254" s="138"/>
      <c r="J254" s="138"/>
      <c r="K254" s="138"/>
      <c r="L254" s="138"/>
      <c r="M254" s="138"/>
      <c r="N254" s="138"/>
      <c r="O254" s="138"/>
      <c r="P254" s="138"/>
      <c r="Q254" s="138"/>
      <c r="R254" s="138"/>
      <c r="S254" s="138"/>
    </row>
    <row r="255" spans="2:19" ht="10.199999999999999" hidden="1" x14ac:dyDescent="0.2">
      <c r="B255" s="138"/>
      <c r="C255" s="138"/>
      <c r="D255" s="138"/>
      <c r="E255" s="138"/>
      <c r="F255" s="138"/>
      <c r="G255" s="138"/>
      <c r="H255" s="138"/>
      <c r="I255" s="138"/>
      <c r="J255" s="138"/>
      <c r="K255" s="138"/>
      <c r="L255" s="138"/>
      <c r="M255" s="138"/>
      <c r="N255" s="138"/>
      <c r="O255" s="138"/>
      <c r="P255" s="138"/>
      <c r="Q255" s="138"/>
      <c r="R255" s="138"/>
      <c r="S255" s="138"/>
    </row>
    <row r="256" spans="2:19" ht="13.2" hidden="1" x14ac:dyDescent="0.25">
      <c r="B256" s="137" t="s">
        <v>40</v>
      </c>
      <c r="C256" s="138"/>
      <c r="D256" s="138"/>
      <c r="E256" s="138"/>
      <c r="F256" s="138"/>
      <c r="G256" s="138"/>
      <c r="H256" s="138"/>
      <c r="I256" s="138"/>
      <c r="J256" s="138"/>
      <c r="K256" s="138"/>
      <c r="L256" s="138"/>
      <c r="M256" s="138"/>
      <c r="N256" s="138"/>
      <c r="O256" s="138"/>
      <c r="P256" s="138"/>
      <c r="Q256" s="138"/>
      <c r="R256" s="138"/>
      <c r="S256" s="138"/>
    </row>
    <row r="257" spans="2:33" ht="13.2" hidden="1" x14ac:dyDescent="0.25">
      <c r="B257" s="137" t="s">
        <v>159</v>
      </c>
      <c r="C257" s="138"/>
      <c r="D257" s="138"/>
      <c r="E257" s="138"/>
      <c r="F257" s="138"/>
      <c r="G257" s="138"/>
      <c r="H257" s="138"/>
      <c r="I257" s="138"/>
      <c r="J257" s="138"/>
      <c r="K257" s="138"/>
      <c r="L257" s="138"/>
      <c r="M257" s="138"/>
      <c r="N257" s="138"/>
      <c r="O257" s="138"/>
      <c r="P257" s="138"/>
      <c r="Q257" s="138"/>
      <c r="R257" s="138"/>
      <c r="S257" s="138"/>
    </row>
    <row r="258" spans="2:33" ht="10.199999999999999" hidden="1" x14ac:dyDescent="0.2">
      <c r="B258" s="138"/>
      <c r="C258" s="138"/>
      <c r="D258" s="138"/>
      <c r="E258" s="138"/>
      <c r="F258" s="138"/>
      <c r="G258" s="138"/>
      <c r="H258" s="138"/>
      <c r="I258" s="138"/>
      <c r="J258" s="138"/>
      <c r="K258" s="138"/>
      <c r="L258" s="138"/>
      <c r="M258" s="138"/>
      <c r="N258" s="138"/>
      <c r="O258" s="138"/>
      <c r="P258" s="138"/>
      <c r="Q258" s="138"/>
      <c r="R258" s="138"/>
      <c r="S258" s="138"/>
    </row>
    <row r="259" spans="2:33" ht="10.199999999999999" hidden="1" x14ac:dyDescent="0.2">
      <c r="B259" s="138"/>
      <c r="C259" s="138"/>
      <c r="D259" s="138"/>
      <c r="E259" s="138"/>
      <c r="F259" s="138"/>
      <c r="G259" s="138"/>
      <c r="H259" s="138"/>
      <c r="I259" s="138"/>
      <c r="J259" s="138"/>
      <c r="K259" s="138"/>
      <c r="L259" s="138"/>
      <c r="M259" s="138"/>
      <c r="N259" s="138"/>
      <c r="O259" s="138"/>
      <c r="P259" s="138"/>
      <c r="Q259" s="138"/>
      <c r="R259" s="138"/>
      <c r="S259" s="138"/>
    </row>
    <row r="260" spans="2:33" ht="13.2" hidden="1" x14ac:dyDescent="0.25">
      <c r="B260" s="139" t="s">
        <v>33</v>
      </c>
      <c r="C260" s="138"/>
      <c r="D260" s="138"/>
      <c r="E260" s="138"/>
      <c r="F260" s="138"/>
      <c r="G260" s="138"/>
      <c r="H260" s="138"/>
      <c r="I260" s="138"/>
      <c r="J260" s="138"/>
      <c r="K260" s="138"/>
      <c r="L260" s="138"/>
      <c r="M260" s="138"/>
      <c r="N260" s="138"/>
      <c r="O260" s="138"/>
      <c r="P260" s="138"/>
      <c r="Q260" s="138"/>
      <c r="R260" s="138"/>
      <c r="S260" s="138"/>
    </row>
    <row r="261" spans="2:33" ht="13.2" hidden="1" x14ac:dyDescent="0.25">
      <c r="B261" s="139" t="s">
        <v>34</v>
      </c>
      <c r="C261" s="138"/>
      <c r="D261" s="138"/>
      <c r="E261" s="138"/>
      <c r="F261" s="138"/>
      <c r="G261" s="138"/>
      <c r="H261" s="138"/>
      <c r="I261" s="138"/>
      <c r="J261" s="138"/>
      <c r="K261" s="138"/>
      <c r="L261" s="138"/>
      <c r="M261" s="138"/>
      <c r="N261" s="138"/>
      <c r="O261" s="138"/>
      <c r="P261" s="138"/>
      <c r="Q261" s="138"/>
      <c r="R261" s="138"/>
      <c r="S261" s="138"/>
    </row>
    <row r="262" spans="2:33" ht="13.2" hidden="1" x14ac:dyDescent="0.25">
      <c r="B262" s="139" t="s">
        <v>160</v>
      </c>
      <c r="C262" s="138"/>
      <c r="D262" s="138"/>
      <c r="E262" s="138"/>
      <c r="F262" s="138"/>
      <c r="G262" s="138"/>
      <c r="H262" s="138"/>
      <c r="I262" s="138"/>
      <c r="J262" s="138"/>
      <c r="K262" s="138"/>
      <c r="L262" s="138"/>
      <c r="M262" s="138"/>
      <c r="N262" s="138"/>
      <c r="O262" s="138"/>
      <c r="P262" s="138"/>
      <c r="Q262" s="138"/>
      <c r="R262" s="138"/>
      <c r="S262" s="138"/>
    </row>
    <row r="263" spans="2:33" ht="13.2" hidden="1" x14ac:dyDescent="0.25">
      <c r="B263" s="139" t="s">
        <v>161</v>
      </c>
      <c r="C263" s="138"/>
      <c r="D263" s="138"/>
      <c r="E263" s="138"/>
      <c r="F263" s="138"/>
      <c r="G263" s="138"/>
      <c r="H263" s="138"/>
      <c r="I263" s="138"/>
      <c r="J263" s="138"/>
      <c r="K263" s="138"/>
      <c r="L263" s="138"/>
      <c r="M263" s="138"/>
      <c r="N263" s="138"/>
      <c r="O263" s="138"/>
      <c r="P263" s="138"/>
      <c r="Q263" s="138"/>
      <c r="R263" s="138"/>
      <c r="S263" s="138"/>
    </row>
    <row r="264" spans="2:33" ht="13.2" hidden="1" x14ac:dyDescent="0.25">
      <c r="B264" s="139"/>
      <c r="C264" s="138"/>
      <c r="D264" s="138"/>
      <c r="E264" s="138"/>
      <c r="F264" s="138"/>
      <c r="G264" s="138"/>
      <c r="H264" s="138"/>
      <c r="I264" s="138"/>
      <c r="J264" s="138"/>
      <c r="K264" s="138"/>
      <c r="L264" s="138"/>
      <c r="M264" s="138"/>
      <c r="N264" s="138"/>
      <c r="O264" s="138"/>
      <c r="P264" s="138"/>
      <c r="Q264" s="140"/>
      <c r="R264" s="375"/>
      <c r="S264" s="375"/>
      <c r="T264" s="4"/>
      <c r="U264" s="373"/>
      <c r="V264" s="373"/>
      <c r="W264" s="374"/>
      <c r="X264" s="374"/>
      <c r="Y264" s="374"/>
      <c r="Z264" s="141"/>
      <c r="AA264" s="328"/>
      <c r="AB264" s="328"/>
      <c r="AC264" s="25"/>
      <c r="AD264" s="370"/>
      <c r="AE264" s="370"/>
      <c r="AF264" s="370"/>
      <c r="AG264" s="370"/>
    </row>
    <row r="265" spans="2:33" ht="13.2" hidden="1" x14ac:dyDescent="0.25">
      <c r="B265" s="139"/>
      <c r="C265" s="138"/>
      <c r="D265" s="138"/>
      <c r="E265" s="138"/>
      <c r="F265" s="138"/>
      <c r="G265" s="138"/>
      <c r="H265" s="138"/>
      <c r="I265" s="138"/>
      <c r="J265" s="138"/>
      <c r="K265" s="138"/>
      <c r="L265" s="138"/>
      <c r="M265" s="138"/>
      <c r="N265" s="138"/>
      <c r="O265" s="138"/>
      <c r="P265" s="138"/>
      <c r="Q265" s="138"/>
      <c r="R265" s="138"/>
      <c r="S265" s="138"/>
    </row>
    <row r="266" spans="2:33" ht="10.199999999999999" hidden="1" x14ac:dyDescent="0.2">
      <c r="B266" s="138"/>
      <c r="C266" s="138"/>
      <c r="D266" s="138"/>
      <c r="E266" s="138"/>
      <c r="F266" s="138"/>
      <c r="G266" s="138"/>
      <c r="H266" s="138"/>
      <c r="I266" s="138"/>
      <c r="J266" s="138"/>
      <c r="K266" s="138"/>
      <c r="L266" s="138"/>
      <c r="M266" s="138"/>
      <c r="N266" s="138"/>
      <c r="O266" s="138"/>
      <c r="P266" s="138"/>
      <c r="Q266" s="138"/>
      <c r="R266" s="138"/>
      <c r="S266" s="138"/>
    </row>
    <row r="267" spans="2:33" ht="10.199999999999999" hidden="1" x14ac:dyDescent="0.2">
      <c r="B267" s="138"/>
      <c r="C267" s="138"/>
      <c r="D267" s="138"/>
      <c r="E267" s="138"/>
      <c r="F267" s="138"/>
      <c r="G267" s="138"/>
      <c r="H267" s="138"/>
      <c r="I267" s="138"/>
      <c r="J267" s="138"/>
      <c r="K267" s="138"/>
      <c r="L267" s="138"/>
      <c r="M267" s="138"/>
      <c r="N267" s="138"/>
      <c r="O267" s="138"/>
      <c r="P267" s="138"/>
      <c r="Q267" s="138"/>
      <c r="R267" s="138"/>
      <c r="S267" s="138"/>
    </row>
    <row r="268" spans="2:33" ht="13.2" hidden="1" x14ac:dyDescent="0.25">
      <c r="B268" s="137"/>
      <c r="C268" s="138"/>
      <c r="D268" s="138"/>
      <c r="E268" s="138"/>
      <c r="F268" s="138"/>
      <c r="G268" s="138"/>
      <c r="H268" s="138"/>
      <c r="I268" s="138"/>
      <c r="J268" s="138"/>
      <c r="K268" s="138"/>
      <c r="L268" s="138"/>
      <c r="M268" s="138"/>
      <c r="N268" s="138"/>
      <c r="O268" s="138"/>
      <c r="P268" s="138"/>
      <c r="Q268" s="138"/>
      <c r="R268" s="138"/>
      <c r="S268" s="138"/>
    </row>
    <row r="269" spans="2:33" ht="13.2" hidden="1" x14ac:dyDescent="0.25">
      <c r="B269" s="137" t="s">
        <v>42</v>
      </c>
      <c r="C269" s="138"/>
      <c r="D269" s="138"/>
      <c r="E269" s="138"/>
      <c r="F269" s="138"/>
      <c r="G269" s="138"/>
      <c r="H269" s="138"/>
      <c r="I269" s="138"/>
      <c r="J269" s="138"/>
      <c r="K269" s="138"/>
      <c r="L269" s="138"/>
      <c r="M269" s="138"/>
      <c r="N269" s="138"/>
      <c r="O269" s="138"/>
      <c r="P269" s="138"/>
      <c r="Q269" s="138"/>
      <c r="R269" s="138"/>
      <c r="S269" s="138"/>
    </row>
    <row r="270" spans="2:33" ht="13.2" hidden="1" x14ac:dyDescent="0.25">
      <c r="B270" s="137" t="s">
        <v>159</v>
      </c>
      <c r="C270" s="138"/>
      <c r="D270" s="138"/>
      <c r="E270" s="138"/>
      <c r="F270" s="138"/>
      <c r="G270" s="138"/>
      <c r="H270" s="138"/>
      <c r="I270" s="138"/>
      <c r="J270" s="138"/>
      <c r="K270" s="138"/>
      <c r="L270" s="138"/>
      <c r="M270" s="138"/>
      <c r="N270" s="138"/>
      <c r="O270" s="138"/>
      <c r="P270" s="138"/>
      <c r="Q270" s="138"/>
      <c r="R270" s="138"/>
      <c r="S270" s="138"/>
    </row>
    <row r="271" spans="2:33" ht="10.199999999999999" hidden="1" x14ac:dyDescent="0.2">
      <c r="B271" s="138"/>
      <c r="C271" s="138"/>
      <c r="D271" s="138"/>
      <c r="E271" s="138"/>
      <c r="F271" s="138"/>
      <c r="G271" s="138"/>
      <c r="H271" s="138"/>
      <c r="I271" s="138"/>
      <c r="J271" s="138"/>
      <c r="K271" s="138"/>
      <c r="L271" s="138"/>
      <c r="M271" s="138"/>
      <c r="N271" s="138"/>
      <c r="O271" s="138"/>
      <c r="P271" s="138"/>
      <c r="Q271" s="138"/>
      <c r="R271" s="138"/>
      <c r="S271" s="138"/>
    </row>
    <row r="272" spans="2:33" ht="10.199999999999999" hidden="1" x14ac:dyDescent="0.2">
      <c r="B272" s="138"/>
      <c r="C272" s="138"/>
      <c r="D272" s="138"/>
      <c r="E272" s="138"/>
      <c r="F272" s="138"/>
      <c r="G272" s="138"/>
      <c r="H272" s="138"/>
      <c r="I272" s="138"/>
      <c r="J272" s="138"/>
      <c r="K272" s="138"/>
      <c r="L272" s="138"/>
      <c r="M272" s="138"/>
      <c r="N272" s="138"/>
      <c r="O272" s="138"/>
      <c r="P272" s="138"/>
      <c r="Q272" s="138"/>
      <c r="R272" s="138"/>
      <c r="S272" s="138"/>
    </row>
    <row r="273" spans="2:19" ht="13.2" hidden="1" x14ac:dyDescent="0.25">
      <c r="B273" s="137" t="s">
        <v>162</v>
      </c>
      <c r="C273" s="137"/>
      <c r="D273" s="138"/>
      <c r="E273" s="138"/>
      <c r="F273" s="138"/>
      <c r="G273" s="138"/>
      <c r="H273" s="138"/>
      <c r="I273" s="138"/>
      <c r="J273" s="138"/>
      <c r="K273" s="138"/>
      <c r="L273" s="138"/>
      <c r="M273" s="138"/>
      <c r="N273" s="138"/>
      <c r="O273" s="138"/>
      <c r="P273" s="138"/>
      <c r="Q273" s="138"/>
      <c r="R273" s="138"/>
      <c r="S273" s="138"/>
    </row>
    <row r="274" spans="2:19" ht="13.2" hidden="1" x14ac:dyDescent="0.25">
      <c r="B274" s="137" t="s">
        <v>163</v>
      </c>
      <c r="C274" s="137"/>
      <c r="D274" s="138"/>
      <c r="E274" s="138"/>
      <c r="F274" s="138"/>
      <c r="G274" s="138"/>
      <c r="H274" s="138"/>
      <c r="I274" s="138"/>
      <c r="J274" s="138"/>
      <c r="K274" s="138"/>
      <c r="L274" s="138"/>
      <c r="M274" s="138"/>
      <c r="N274" s="138"/>
      <c r="O274" s="138"/>
      <c r="P274" s="138"/>
      <c r="Q274" s="138"/>
      <c r="R274" s="138"/>
      <c r="S274" s="138"/>
    </row>
    <row r="275" spans="2:19" ht="13.2" hidden="1" x14ac:dyDescent="0.25">
      <c r="B275" s="137" t="s">
        <v>201</v>
      </c>
      <c r="C275" s="137"/>
      <c r="D275" s="138"/>
      <c r="E275" s="138"/>
      <c r="F275" s="138"/>
      <c r="G275" s="138"/>
      <c r="H275" s="138"/>
      <c r="I275" s="138"/>
      <c r="J275" s="138"/>
      <c r="K275" s="138"/>
      <c r="L275" s="138"/>
      <c r="M275" s="138"/>
      <c r="N275" s="138"/>
      <c r="O275" s="138"/>
      <c r="P275" s="138"/>
      <c r="Q275" s="138"/>
      <c r="R275" s="138"/>
      <c r="S275" s="138"/>
    </row>
    <row r="276" spans="2:19" ht="13.2" hidden="1" x14ac:dyDescent="0.25">
      <c r="B276" s="137" t="s">
        <v>164</v>
      </c>
      <c r="C276" s="137"/>
      <c r="D276" s="138"/>
      <c r="E276" s="138"/>
      <c r="F276" s="138"/>
      <c r="G276" s="138"/>
      <c r="H276" s="138"/>
      <c r="I276" s="138"/>
      <c r="J276" s="138"/>
      <c r="K276" s="138"/>
      <c r="L276" s="138"/>
      <c r="M276" s="138"/>
      <c r="N276" s="138"/>
      <c r="O276" s="138"/>
      <c r="P276" s="138"/>
      <c r="Q276" s="138"/>
      <c r="R276" s="138"/>
      <c r="S276" s="138"/>
    </row>
    <row r="277" spans="2:19" ht="13.2" hidden="1" x14ac:dyDescent="0.25">
      <c r="B277" s="137" t="s">
        <v>165</v>
      </c>
      <c r="C277" s="137"/>
      <c r="D277" s="138"/>
      <c r="E277" s="138"/>
      <c r="F277" s="138"/>
      <c r="G277" s="138"/>
      <c r="H277" s="138"/>
      <c r="I277" s="138"/>
      <c r="J277" s="138"/>
      <c r="K277" s="138"/>
      <c r="L277" s="138"/>
      <c r="M277" s="138"/>
      <c r="N277" s="138"/>
      <c r="O277" s="138"/>
      <c r="P277" s="138"/>
      <c r="Q277" s="138"/>
      <c r="R277" s="138"/>
      <c r="S277" s="138"/>
    </row>
    <row r="278" spans="2:19" ht="13.2" hidden="1" x14ac:dyDescent="0.25">
      <c r="B278" s="137" t="s">
        <v>95</v>
      </c>
      <c r="C278" s="137"/>
      <c r="D278" s="138"/>
      <c r="E278" s="138"/>
      <c r="F278" s="138"/>
      <c r="G278" s="138"/>
      <c r="H278" s="138"/>
      <c r="I278" s="138"/>
      <c r="J278" s="138"/>
      <c r="K278" s="138"/>
      <c r="L278" s="138"/>
      <c r="M278" s="138"/>
      <c r="N278" s="138"/>
      <c r="O278" s="138"/>
      <c r="P278" s="138"/>
      <c r="Q278" s="138"/>
      <c r="R278" s="138"/>
      <c r="S278" s="138"/>
    </row>
    <row r="279" spans="2:19" ht="13.2" hidden="1" x14ac:dyDescent="0.25">
      <c r="B279" s="4"/>
      <c r="C279" s="4"/>
    </row>
    <row r="280" spans="2:19" ht="10.199999999999999" hidden="1" x14ac:dyDescent="0.2"/>
    <row r="281" spans="2:19" ht="10.199999999999999" hidden="1" x14ac:dyDescent="0.2"/>
    <row r="282" spans="2:19" ht="10.199999999999999" hidden="1" x14ac:dyDescent="0.2"/>
    <row r="283" spans="2:19" ht="10.199999999999999" hidden="1" x14ac:dyDescent="0.2"/>
    <row r="284" spans="2:19" ht="10.199999999999999" hidden="1" x14ac:dyDescent="0.2"/>
    <row r="285" spans="2:19" ht="10.199999999999999" hidden="1" x14ac:dyDescent="0.2"/>
    <row r="286" spans="2:19" ht="10.199999999999999" hidden="1" x14ac:dyDescent="0.2"/>
    <row r="287" spans="2:19" ht="10.199999999999999" hidden="1" x14ac:dyDescent="0.2"/>
    <row r="288" spans="2:19" ht="10.199999999999999" hidden="1" x14ac:dyDescent="0.2"/>
    <row r="289" ht="10.199999999999999" hidden="1" x14ac:dyDescent="0.2"/>
    <row r="290" ht="10.199999999999999" hidden="1" x14ac:dyDescent="0.2"/>
    <row r="291" ht="10.199999999999999" hidden="1" x14ac:dyDescent="0.2"/>
    <row r="292" ht="10.199999999999999" hidden="1" x14ac:dyDescent="0.2"/>
    <row r="293" ht="10.199999999999999" hidden="1" x14ac:dyDescent="0.2"/>
    <row r="294" ht="10.199999999999999" hidden="1" x14ac:dyDescent="0.2"/>
    <row r="295" ht="10.199999999999999" hidden="1" x14ac:dyDescent="0.2"/>
    <row r="296" ht="10.199999999999999" hidden="1" x14ac:dyDescent="0.2"/>
    <row r="297" ht="10.199999999999999" hidden="1" x14ac:dyDescent="0.2"/>
    <row r="298" ht="10.199999999999999" hidden="1" x14ac:dyDescent="0.2"/>
    <row r="299" ht="10.199999999999999" hidden="1" x14ac:dyDescent="0.2"/>
    <row r="300" ht="10.199999999999999" hidden="1" x14ac:dyDescent="0.2"/>
    <row r="301" ht="10.199999999999999" x14ac:dyDescent="0.2"/>
    <row r="302" ht="10.199999999999999" x14ac:dyDescent="0.2"/>
    <row r="303" ht="10.199999999999999" x14ac:dyDescent="0.2"/>
    <row r="304" ht="10.199999999999999" x14ac:dyDescent="0.2"/>
    <row r="305" ht="10.199999999999999" x14ac:dyDescent="0.2"/>
    <row r="306" ht="10.199999999999999" x14ac:dyDescent="0.2"/>
    <row r="307" ht="10.199999999999999" x14ac:dyDescent="0.2"/>
    <row r="308" ht="10.199999999999999" x14ac:dyDescent="0.2"/>
    <row r="309" ht="10.199999999999999" x14ac:dyDescent="0.2"/>
    <row r="310" ht="10.199999999999999" x14ac:dyDescent="0.2"/>
    <row r="311" ht="10.199999999999999" x14ac:dyDescent="0.2"/>
    <row r="312" ht="10.199999999999999" x14ac:dyDescent="0.2"/>
    <row r="313" ht="10.199999999999999" x14ac:dyDescent="0.2"/>
    <row r="314" ht="10.199999999999999" x14ac:dyDescent="0.2"/>
    <row r="315" ht="10.199999999999999" x14ac:dyDescent="0.2"/>
    <row r="316" ht="10.199999999999999" x14ac:dyDescent="0.2"/>
    <row r="317" ht="10.199999999999999" x14ac:dyDescent="0.2"/>
    <row r="318" ht="10.199999999999999" x14ac:dyDescent="0.2"/>
    <row r="319" ht="10.199999999999999" x14ac:dyDescent="0.2"/>
    <row r="320" ht="10.199999999999999" x14ac:dyDescent="0.2"/>
    <row r="321" ht="10.199999999999999" x14ac:dyDescent="0.2"/>
    <row r="322" ht="10.199999999999999" x14ac:dyDescent="0.2"/>
    <row r="323" ht="10.199999999999999" x14ac:dyDescent="0.2"/>
    <row r="324" ht="10.199999999999999" x14ac:dyDescent="0.2"/>
    <row r="325" ht="10.199999999999999" x14ac:dyDescent="0.2"/>
    <row r="326" ht="10.199999999999999" x14ac:dyDescent="0.2"/>
    <row r="327" ht="10.199999999999999" x14ac:dyDescent="0.2"/>
    <row r="328" ht="10.199999999999999" x14ac:dyDescent="0.2"/>
    <row r="329" ht="10.199999999999999" x14ac:dyDescent="0.2"/>
    <row r="330" ht="10.199999999999999" x14ac:dyDescent="0.2"/>
    <row r="331" ht="10.199999999999999" x14ac:dyDescent="0.2"/>
    <row r="332" ht="10.199999999999999" x14ac:dyDescent="0.2"/>
    <row r="333" ht="10.199999999999999" x14ac:dyDescent="0.2"/>
    <row r="334" ht="10.199999999999999" x14ac:dyDescent="0.2"/>
    <row r="335" ht="10.199999999999999" x14ac:dyDescent="0.2"/>
    <row r="336" ht="10.199999999999999" x14ac:dyDescent="0.2"/>
    <row r="337" ht="10.199999999999999" x14ac:dyDescent="0.2"/>
    <row r="338" ht="10.199999999999999" x14ac:dyDescent="0.2"/>
    <row r="339" ht="10.199999999999999" x14ac:dyDescent="0.2"/>
    <row r="340" ht="10.199999999999999" x14ac:dyDescent="0.2"/>
    <row r="341" ht="10.199999999999999" x14ac:dyDescent="0.2"/>
    <row r="342" ht="10.199999999999999" x14ac:dyDescent="0.2"/>
    <row r="343" ht="10.199999999999999" x14ac:dyDescent="0.2"/>
    <row r="344" ht="10.199999999999999" x14ac:dyDescent="0.2"/>
    <row r="345" ht="10.199999999999999" x14ac:dyDescent="0.2"/>
    <row r="346" ht="10.199999999999999" x14ac:dyDescent="0.2"/>
    <row r="347" ht="10.199999999999999" x14ac:dyDescent="0.2"/>
    <row r="348" ht="10.199999999999999" x14ac:dyDescent="0.2"/>
    <row r="349" ht="10.199999999999999" x14ac:dyDescent="0.2"/>
    <row r="350" ht="10.199999999999999" x14ac:dyDescent="0.2"/>
    <row r="351" ht="10.199999999999999" x14ac:dyDescent="0.2"/>
    <row r="352" ht="10.199999999999999" x14ac:dyDescent="0.2"/>
    <row r="353" ht="10.199999999999999" x14ac:dyDescent="0.2"/>
    <row r="354" ht="10.199999999999999" x14ac:dyDescent="0.2"/>
    <row r="355" ht="10.199999999999999" x14ac:dyDescent="0.2"/>
    <row r="356" ht="10.199999999999999" x14ac:dyDescent="0.2"/>
    <row r="357" ht="10.199999999999999" x14ac:dyDescent="0.2"/>
    <row r="358" ht="10.199999999999999" x14ac:dyDescent="0.2"/>
    <row r="359" ht="10.199999999999999" x14ac:dyDescent="0.2"/>
    <row r="360" ht="10.199999999999999" x14ac:dyDescent="0.2"/>
    <row r="361" ht="10.199999999999999" x14ac:dyDescent="0.2"/>
    <row r="362" ht="10.199999999999999" x14ac:dyDescent="0.2"/>
    <row r="363" ht="10.199999999999999" x14ac:dyDescent="0.2"/>
    <row r="364" ht="10.199999999999999" x14ac:dyDescent="0.2"/>
    <row r="365" ht="10.199999999999999" x14ac:dyDescent="0.2"/>
    <row r="366" ht="10.199999999999999" x14ac:dyDescent="0.2"/>
    <row r="367" ht="10.199999999999999" x14ac:dyDescent="0.2"/>
    <row r="368" ht="10.199999999999999" x14ac:dyDescent="0.2"/>
    <row r="369" ht="10.199999999999999" x14ac:dyDescent="0.2"/>
    <row r="370" ht="10.199999999999999" x14ac:dyDescent="0.2"/>
    <row r="371" ht="10.199999999999999" x14ac:dyDescent="0.2"/>
    <row r="372" ht="10.199999999999999" x14ac:dyDescent="0.2"/>
    <row r="373" ht="10.199999999999999" x14ac:dyDescent="0.2"/>
    <row r="374" ht="10.199999999999999" x14ac:dyDescent="0.2"/>
    <row r="375" ht="10.199999999999999" x14ac:dyDescent="0.2"/>
    <row r="376" ht="10.199999999999999" x14ac:dyDescent="0.2"/>
    <row r="377" ht="10.199999999999999" x14ac:dyDescent="0.2"/>
    <row r="378" ht="10.199999999999999" x14ac:dyDescent="0.2"/>
    <row r="379" ht="10.199999999999999" x14ac:dyDescent="0.2"/>
    <row r="380" ht="10.199999999999999" x14ac:dyDescent="0.2"/>
    <row r="381" ht="10.199999999999999" x14ac:dyDescent="0.2"/>
    <row r="382" ht="10.199999999999999" x14ac:dyDescent="0.2"/>
    <row r="383" ht="10.199999999999999" x14ac:dyDescent="0.2"/>
    <row r="384" ht="10.199999999999999" x14ac:dyDescent="0.2"/>
    <row r="385" ht="10.199999999999999" x14ac:dyDescent="0.2"/>
    <row r="386" ht="10.199999999999999" x14ac:dyDescent="0.2"/>
    <row r="387" ht="10.199999999999999" x14ac:dyDescent="0.2"/>
    <row r="388" ht="10.199999999999999" x14ac:dyDescent="0.2"/>
    <row r="389" ht="10.199999999999999" x14ac:dyDescent="0.2"/>
    <row r="390" ht="10.199999999999999" x14ac:dyDescent="0.2"/>
    <row r="391" ht="10.199999999999999" x14ac:dyDescent="0.2"/>
    <row r="392" ht="10.199999999999999" x14ac:dyDescent="0.2"/>
    <row r="393" ht="10.199999999999999" x14ac:dyDescent="0.2"/>
    <row r="394" ht="10.199999999999999" x14ac:dyDescent="0.2"/>
    <row r="395" ht="10.199999999999999" x14ac:dyDescent="0.2"/>
    <row r="396" ht="10.199999999999999" x14ac:dyDescent="0.2"/>
    <row r="397" ht="10.199999999999999" x14ac:dyDescent="0.2"/>
    <row r="398" ht="10.199999999999999" x14ac:dyDescent="0.2"/>
    <row r="399" ht="10.199999999999999" x14ac:dyDescent="0.2"/>
    <row r="400" ht="10.199999999999999" x14ac:dyDescent="0.2"/>
    <row r="401" ht="10.199999999999999" x14ac:dyDescent="0.2"/>
    <row r="402" ht="10.199999999999999" x14ac:dyDescent="0.2"/>
    <row r="403" ht="10.199999999999999" x14ac:dyDescent="0.2"/>
    <row r="404" ht="10.199999999999999" x14ac:dyDescent="0.2"/>
    <row r="405" ht="10.199999999999999" x14ac:dyDescent="0.2"/>
    <row r="406" ht="10.199999999999999" x14ac:dyDescent="0.2"/>
    <row r="407" ht="10.199999999999999" x14ac:dyDescent="0.2"/>
    <row r="408" ht="10.199999999999999" x14ac:dyDescent="0.2"/>
    <row r="409" ht="10.199999999999999" x14ac:dyDescent="0.2"/>
    <row r="410" ht="10.199999999999999" x14ac:dyDescent="0.2"/>
    <row r="411" ht="10.199999999999999" x14ac:dyDescent="0.2"/>
    <row r="412" ht="10.199999999999999" x14ac:dyDescent="0.2"/>
    <row r="413" ht="10.199999999999999" x14ac:dyDescent="0.2"/>
    <row r="414" ht="10.199999999999999" x14ac:dyDescent="0.2"/>
    <row r="415" ht="10.199999999999999" x14ac:dyDescent="0.2"/>
    <row r="416" ht="10.199999999999999" x14ac:dyDescent="0.2"/>
    <row r="417" ht="10.199999999999999" x14ac:dyDescent="0.2"/>
    <row r="418" ht="10.199999999999999" x14ac:dyDescent="0.2"/>
    <row r="419" ht="10.199999999999999" x14ac:dyDescent="0.2"/>
    <row r="420" ht="10.199999999999999" x14ac:dyDescent="0.2"/>
    <row r="421" ht="10.199999999999999" x14ac:dyDescent="0.2"/>
    <row r="422" ht="10.199999999999999" x14ac:dyDescent="0.2"/>
    <row r="423" ht="10.199999999999999" x14ac:dyDescent="0.2"/>
    <row r="424" ht="10.199999999999999" x14ac:dyDescent="0.2"/>
    <row r="425" ht="10.199999999999999" x14ac:dyDescent="0.2"/>
    <row r="426" ht="10.199999999999999" x14ac:dyDescent="0.2"/>
    <row r="427" ht="10.199999999999999" x14ac:dyDescent="0.2"/>
    <row r="428" ht="10.199999999999999" x14ac:dyDescent="0.2"/>
    <row r="429" ht="10.199999999999999" x14ac:dyDescent="0.2"/>
    <row r="430" ht="10.199999999999999" x14ac:dyDescent="0.2"/>
    <row r="431" ht="10.199999999999999" x14ac:dyDescent="0.2"/>
    <row r="432" ht="10.199999999999999" x14ac:dyDescent="0.2"/>
    <row r="433" ht="10.199999999999999" x14ac:dyDescent="0.2"/>
    <row r="434" ht="10.199999999999999" x14ac:dyDescent="0.2"/>
    <row r="435" ht="10.199999999999999" x14ac:dyDescent="0.2"/>
    <row r="436" ht="10.199999999999999" x14ac:dyDescent="0.2"/>
    <row r="437" ht="10.199999999999999" x14ac:dyDescent="0.2"/>
    <row r="438" ht="10.199999999999999" x14ac:dyDescent="0.2"/>
    <row r="439" ht="10.199999999999999" x14ac:dyDescent="0.2"/>
    <row r="440" ht="10.199999999999999" x14ac:dyDescent="0.2"/>
    <row r="441" ht="10.199999999999999" x14ac:dyDescent="0.2"/>
    <row r="442" ht="10.199999999999999" x14ac:dyDescent="0.2"/>
    <row r="443" ht="10.199999999999999" x14ac:dyDescent="0.2"/>
    <row r="444" ht="10.199999999999999" x14ac:dyDescent="0.2"/>
    <row r="445" ht="10.199999999999999" x14ac:dyDescent="0.2"/>
    <row r="446" ht="10.199999999999999" x14ac:dyDescent="0.2"/>
    <row r="447" ht="10.199999999999999" x14ac:dyDescent="0.2"/>
    <row r="448" ht="10.199999999999999" x14ac:dyDescent="0.2"/>
    <row r="449" ht="10.199999999999999" x14ac:dyDescent="0.2"/>
    <row r="450" ht="10.199999999999999" x14ac:dyDescent="0.2"/>
    <row r="451" ht="10.199999999999999" x14ac:dyDescent="0.2"/>
    <row r="452" ht="10.199999999999999" x14ac:dyDescent="0.2"/>
    <row r="453" ht="10.199999999999999" x14ac:dyDescent="0.2"/>
    <row r="454" ht="10.199999999999999" x14ac:dyDescent="0.2"/>
    <row r="455" ht="10.199999999999999" x14ac:dyDescent="0.2"/>
    <row r="456" ht="10.199999999999999" customHeight="1" x14ac:dyDescent="0.2"/>
    <row r="457" ht="10.199999999999999" customHeight="1" x14ac:dyDescent="0.2"/>
    <row r="458" ht="10.199999999999999" customHeight="1" x14ac:dyDescent="0.2"/>
    <row r="459" ht="10.199999999999999" customHeight="1" x14ac:dyDescent="0.2"/>
    <row r="460" ht="10.199999999999999" customHeight="1" x14ac:dyDescent="0.2"/>
    <row r="461" ht="10.199999999999999" customHeight="1" x14ac:dyDescent="0.2"/>
    <row r="462" ht="10.199999999999999" customHeight="1" x14ac:dyDescent="0.2"/>
    <row r="463" ht="10.199999999999999" customHeight="1" x14ac:dyDescent="0.2"/>
    <row r="464" ht="10.199999999999999" customHeight="1" x14ac:dyDescent="0.2"/>
    <row r="465" ht="10.199999999999999" customHeight="1" x14ac:dyDescent="0.2"/>
    <row r="466" ht="10.199999999999999" customHeight="1" x14ac:dyDescent="0.2"/>
    <row r="467" ht="10.199999999999999" customHeight="1" x14ac:dyDescent="0.2"/>
    <row r="468" ht="10.199999999999999" customHeight="1" x14ac:dyDescent="0.2"/>
    <row r="469" ht="10.199999999999999" customHeight="1" x14ac:dyDescent="0.2"/>
    <row r="470" ht="10.199999999999999" customHeight="1" x14ac:dyDescent="0.2"/>
    <row r="471" ht="10.199999999999999" customHeight="1" x14ac:dyDescent="0.2"/>
    <row r="472" ht="10.199999999999999" customHeight="1" x14ac:dyDescent="0.2"/>
    <row r="473" ht="10.199999999999999" customHeight="1" x14ac:dyDescent="0.2"/>
    <row r="474" ht="10.199999999999999" customHeight="1" x14ac:dyDescent="0.2"/>
    <row r="475" ht="10.199999999999999" customHeight="1" x14ac:dyDescent="0.2"/>
    <row r="476" ht="10.199999999999999" customHeight="1" x14ac:dyDescent="0.2"/>
    <row r="477" ht="10.199999999999999" customHeight="1" x14ac:dyDescent="0.2"/>
    <row r="478" ht="10.199999999999999" customHeight="1" x14ac:dyDescent="0.2"/>
    <row r="479" ht="10.199999999999999" customHeight="1" x14ac:dyDescent="0.2"/>
    <row r="480" ht="10.199999999999999" customHeight="1" x14ac:dyDescent="0.2"/>
    <row r="481" ht="10.199999999999999" customHeight="1" x14ac:dyDescent="0.2"/>
    <row r="482" ht="10.199999999999999" customHeight="1" x14ac:dyDescent="0.2"/>
    <row r="483" ht="10.199999999999999" customHeight="1" x14ac:dyDescent="0.2"/>
    <row r="484" ht="10.199999999999999" customHeight="1" x14ac:dyDescent="0.2"/>
    <row r="485" ht="10.199999999999999" customHeight="1" x14ac:dyDescent="0.2"/>
    <row r="486" ht="10.199999999999999" customHeight="1" x14ac:dyDescent="0.2"/>
    <row r="487" ht="10.199999999999999" customHeight="1" x14ac:dyDescent="0.2"/>
    <row r="488" ht="10.199999999999999" customHeight="1" x14ac:dyDescent="0.2"/>
    <row r="489" ht="10.199999999999999" customHeight="1" x14ac:dyDescent="0.2"/>
    <row r="490" ht="10.199999999999999" customHeight="1" x14ac:dyDescent="0.2"/>
    <row r="491" ht="10.199999999999999" customHeight="1" x14ac:dyDescent="0.2"/>
    <row r="492" ht="10.199999999999999" customHeight="1" x14ac:dyDescent="0.2"/>
    <row r="493" ht="10.199999999999999" customHeight="1" x14ac:dyDescent="0.2"/>
    <row r="494" ht="10.199999999999999" customHeight="1" x14ac:dyDescent="0.2"/>
    <row r="495" ht="10.199999999999999" customHeight="1" x14ac:dyDescent="0.2"/>
    <row r="496" ht="10.199999999999999" customHeight="1" x14ac:dyDescent="0.2"/>
    <row r="497" ht="10.199999999999999" customHeight="1" x14ac:dyDescent="0.2"/>
    <row r="498" ht="10.199999999999999" customHeight="1" x14ac:dyDescent="0.2"/>
    <row r="499" ht="10.199999999999999" customHeight="1" x14ac:dyDescent="0.2"/>
    <row r="500" ht="10.199999999999999" customHeight="1" x14ac:dyDescent="0.2"/>
    <row r="501" ht="10.199999999999999" customHeight="1" x14ac:dyDescent="0.2"/>
    <row r="502" ht="10.199999999999999" customHeight="1" x14ac:dyDescent="0.2"/>
    <row r="503" ht="10.199999999999999" customHeight="1" x14ac:dyDescent="0.2"/>
    <row r="504" ht="10.199999999999999" customHeight="1" x14ac:dyDescent="0.2"/>
    <row r="505" ht="10.199999999999999" customHeight="1" x14ac:dyDescent="0.2"/>
    <row r="506" ht="10.199999999999999" customHeight="1" x14ac:dyDescent="0.2"/>
    <row r="507" ht="10.199999999999999" customHeight="1" x14ac:dyDescent="0.2"/>
    <row r="508" ht="10.199999999999999" customHeight="1" x14ac:dyDescent="0.2"/>
    <row r="509" ht="10.199999999999999" customHeight="1" x14ac:dyDescent="0.2"/>
    <row r="510" ht="10.199999999999999" customHeight="1" x14ac:dyDescent="0.2"/>
    <row r="511" ht="10.199999999999999" customHeight="1" x14ac:dyDescent="0.2"/>
    <row r="512" ht="10.199999999999999" customHeight="1" x14ac:dyDescent="0.2"/>
    <row r="513" ht="10.199999999999999" customHeight="1" x14ac:dyDescent="0.2"/>
    <row r="514" ht="10.199999999999999" customHeight="1" x14ac:dyDescent="0.2"/>
    <row r="515" ht="10.199999999999999" customHeight="1" x14ac:dyDescent="0.2"/>
    <row r="516" ht="10.199999999999999" customHeight="1" x14ac:dyDescent="0.2"/>
    <row r="517" ht="10.199999999999999" customHeight="1" x14ac:dyDescent="0.2"/>
    <row r="518" ht="10.199999999999999" customHeight="1" x14ac:dyDescent="0.2"/>
    <row r="519" ht="10.199999999999999" customHeight="1" x14ac:dyDescent="0.2"/>
    <row r="520" ht="10.199999999999999" customHeight="1" x14ac:dyDescent="0.2"/>
    <row r="521" ht="10.199999999999999" customHeight="1" x14ac:dyDescent="0.2"/>
    <row r="522" ht="10.199999999999999" customHeight="1" x14ac:dyDescent="0.2"/>
    <row r="523" ht="10.199999999999999" customHeight="1" x14ac:dyDescent="0.2"/>
    <row r="524" ht="10.199999999999999" customHeight="1" x14ac:dyDescent="0.2"/>
    <row r="525" ht="10.199999999999999" customHeight="1" x14ac:dyDescent="0.2"/>
    <row r="526" ht="10.199999999999999" customHeight="1" x14ac:dyDescent="0.2"/>
    <row r="527" ht="10.199999999999999" customHeight="1" x14ac:dyDescent="0.2"/>
    <row r="528" ht="10.199999999999999" customHeight="1" x14ac:dyDescent="0.2"/>
    <row r="529" ht="10.199999999999999" customHeight="1" x14ac:dyDescent="0.2"/>
    <row r="530" ht="10.199999999999999" customHeight="1" x14ac:dyDescent="0.2"/>
    <row r="531" ht="10.199999999999999" customHeight="1" x14ac:dyDescent="0.2"/>
    <row r="532" ht="10.199999999999999" customHeight="1" x14ac:dyDescent="0.2"/>
    <row r="533" ht="10.199999999999999" customHeight="1" x14ac:dyDescent="0.2"/>
    <row r="534" ht="10.199999999999999" customHeight="1" x14ac:dyDescent="0.2"/>
    <row r="535" ht="10.199999999999999" customHeight="1" x14ac:dyDescent="0.2"/>
    <row r="536" ht="10.199999999999999" customHeight="1" x14ac:dyDescent="0.2"/>
    <row r="537" ht="10.199999999999999" customHeight="1" x14ac:dyDescent="0.2"/>
    <row r="538" ht="10.199999999999999" customHeight="1" x14ac:dyDescent="0.2"/>
    <row r="539" ht="10.199999999999999" customHeight="1" x14ac:dyDescent="0.2"/>
    <row r="540" ht="10.199999999999999" customHeight="1" x14ac:dyDescent="0.2"/>
    <row r="541" ht="10.199999999999999" customHeight="1" x14ac:dyDescent="0.2"/>
    <row r="542" ht="10.199999999999999" customHeight="1" x14ac:dyDescent="0.2"/>
    <row r="543" ht="10.199999999999999" customHeight="1" x14ac:dyDescent="0.2"/>
    <row r="544" ht="10.199999999999999" customHeight="1" x14ac:dyDescent="0.2"/>
    <row r="545" ht="10.199999999999999" customHeight="1" x14ac:dyDescent="0.2"/>
    <row r="546" ht="10.199999999999999" customHeight="1" x14ac:dyDescent="0.2"/>
    <row r="547" ht="10.199999999999999" customHeight="1" x14ac:dyDescent="0.2"/>
    <row r="548" ht="10.199999999999999" customHeight="1" x14ac:dyDescent="0.2"/>
    <row r="549" ht="10.199999999999999" customHeight="1" x14ac:dyDescent="0.2"/>
    <row r="550" ht="10.199999999999999" customHeight="1" x14ac:dyDescent="0.2"/>
    <row r="551" ht="10.199999999999999" customHeight="1" x14ac:dyDescent="0.2"/>
    <row r="552" ht="10.199999999999999" customHeight="1" x14ac:dyDescent="0.2"/>
    <row r="553" ht="10.199999999999999" customHeight="1" x14ac:dyDescent="0.2"/>
    <row r="554" ht="10.199999999999999" customHeight="1" x14ac:dyDescent="0.2"/>
    <row r="555" ht="10.199999999999999" customHeight="1" x14ac:dyDescent="0.2"/>
    <row r="556" ht="10.199999999999999" customHeight="1" x14ac:dyDescent="0.2"/>
    <row r="557" ht="10.199999999999999" customHeight="1" x14ac:dyDescent="0.2"/>
    <row r="558" ht="10.199999999999999" customHeight="1" x14ac:dyDescent="0.2"/>
    <row r="559" ht="10.199999999999999" customHeight="1" x14ac:dyDescent="0.2"/>
    <row r="560" ht="10.199999999999999" customHeight="1" x14ac:dyDescent="0.2"/>
    <row r="561" ht="10.199999999999999" customHeight="1" x14ac:dyDescent="0.2"/>
    <row r="562" ht="10.199999999999999" customHeight="1" x14ac:dyDescent="0.2"/>
    <row r="563" ht="10.199999999999999" customHeight="1" x14ac:dyDescent="0.2"/>
    <row r="564" ht="10.199999999999999" customHeight="1" x14ac:dyDescent="0.2"/>
    <row r="565" ht="10.199999999999999" customHeight="1" x14ac:dyDescent="0.2"/>
    <row r="566" ht="10.199999999999999" customHeight="1" x14ac:dyDescent="0.2"/>
    <row r="567" ht="10.199999999999999" customHeight="1" x14ac:dyDescent="0.2"/>
    <row r="568" ht="10.199999999999999" customHeight="1" x14ac:dyDescent="0.2"/>
    <row r="569" ht="10.199999999999999" customHeight="1" x14ac:dyDescent="0.2"/>
    <row r="570" ht="10.199999999999999" customHeight="1" x14ac:dyDescent="0.2"/>
    <row r="571" ht="10.199999999999999" customHeight="1" x14ac:dyDescent="0.2"/>
    <row r="572" ht="10.199999999999999" customHeight="1" x14ac:dyDescent="0.2"/>
    <row r="573" ht="10.199999999999999" customHeight="1" x14ac:dyDescent="0.2"/>
    <row r="574" ht="10.199999999999999" customHeight="1" x14ac:dyDescent="0.2"/>
    <row r="575" ht="10.199999999999999" customHeight="1" x14ac:dyDescent="0.2"/>
    <row r="576" ht="10.199999999999999" customHeight="1" x14ac:dyDescent="0.2"/>
    <row r="577" ht="10.199999999999999" customHeight="1" x14ac:dyDescent="0.2"/>
    <row r="578" ht="10.199999999999999" customHeight="1" x14ac:dyDescent="0.2"/>
    <row r="579" ht="10.199999999999999" customHeight="1" x14ac:dyDescent="0.2"/>
    <row r="580" ht="10.199999999999999" customHeight="1" x14ac:dyDescent="0.2"/>
    <row r="581" ht="10.199999999999999" customHeight="1" x14ac:dyDescent="0.2"/>
    <row r="582" ht="10.199999999999999" customHeight="1" x14ac:dyDescent="0.2"/>
    <row r="583" ht="10.199999999999999" customHeight="1" x14ac:dyDescent="0.2"/>
    <row r="584" ht="10.199999999999999" customHeight="1" x14ac:dyDescent="0.2"/>
    <row r="585" ht="10.199999999999999" customHeight="1" x14ac:dyDescent="0.2"/>
    <row r="586" ht="10.199999999999999" customHeight="1" x14ac:dyDescent="0.2"/>
    <row r="587" ht="10.199999999999999" customHeight="1" x14ac:dyDescent="0.2"/>
    <row r="588" ht="10.199999999999999" customHeight="1" x14ac:dyDescent="0.2"/>
    <row r="589" ht="10.199999999999999" customHeight="1" x14ac:dyDescent="0.2"/>
    <row r="590" ht="10.199999999999999" customHeight="1" x14ac:dyDescent="0.2"/>
    <row r="591" ht="10.199999999999999" customHeight="1" x14ac:dyDescent="0.2"/>
    <row r="592" ht="10.199999999999999" customHeight="1" x14ac:dyDescent="0.2"/>
    <row r="593" ht="10.199999999999999" customHeight="1" x14ac:dyDescent="0.2"/>
    <row r="594" ht="10.199999999999999" customHeight="1" x14ac:dyDescent="0.2"/>
    <row r="595" ht="10.199999999999999" customHeight="1" x14ac:dyDescent="0.2"/>
    <row r="596" ht="10.199999999999999" customHeight="1" x14ac:dyDescent="0.2"/>
    <row r="597" ht="10.199999999999999" customHeight="1" x14ac:dyDescent="0.2"/>
    <row r="598" ht="10.199999999999999" customHeight="1" x14ac:dyDescent="0.2"/>
    <row r="599" ht="10.199999999999999" customHeight="1" x14ac:dyDescent="0.2"/>
    <row r="600" ht="10.199999999999999" customHeight="1" x14ac:dyDescent="0.2"/>
    <row r="601" ht="10.199999999999999" customHeight="1" x14ac:dyDescent="0.2"/>
    <row r="602" ht="10.199999999999999" customHeight="1" x14ac:dyDescent="0.2"/>
    <row r="603" ht="10.199999999999999" customHeight="1" x14ac:dyDescent="0.2"/>
    <row r="604" ht="10.199999999999999" customHeight="1" x14ac:dyDescent="0.2"/>
    <row r="605" ht="10.199999999999999" customHeight="1" x14ac:dyDescent="0.2"/>
    <row r="606" ht="10.199999999999999" customHeight="1" x14ac:dyDescent="0.2"/>
    <row r="607" ht="10.199999999999999" customHeight="1" x14ac:dyDescent="0.2"/>
    <row r="608" ht="10.199999999999999" customHeight="1" x14ac:dyDescent="0.2"/>
    <row r="609" ht="10.199999999999999" customHeight="1" x14ac:dyDescent="0.2"/>
    <row r="610" ht="10.199999999999999" customHeight="1" x14ac:dyDescent="0.2"/>
    <row r="611" ht="10.199999999999999" customHeight="1" x14ac:dyDescent="0.2"/>
    <row r="612" ht="10.199999999999999" customHeight="1" x14ac:dyDescent="0.2"/>
    <row r="613" ht="10.199999999999999" customHeight="1" x14ac:dyDescent="0.2"/>
    <row r="614" ht="10.199999999999999" customHeight="1" x14ac:dyDescent="0.2"/>
    <row r="615" ht="10.199999999999999" customHeight="1" x14ac:dyDescent="0.2"/>
    <row r="616" ht="10.199999999999999" customHeight="1" x14ac:dyDescent="0.2"/>
    <row r="617" ht="10.199999999999999" customHeight="1" x14ac:dyDescent="0.2"/>
    <row r="618" ht="10.199999999999999" customHeight="1" x14ac:dyDescent="0.2"/>
    <row r="619" ht="10.199999999999999" customHeight="1" x14ac:dyDescent="0.2"/>
    <row r="620" ht="10.199999999999999" customHeight="1" x14ac:dyDescent="0.2"/>
    <row r="621" ht="10.199999999999999" customHeight="1" x14ac:dyDescent="0.2"/>
    <row r="622" ht="10.199999999999999" customHeight="1" x14ac:dyDescent="0.2"/>
    <row r="623" ht="10.199999999999999" customHeight="1" x14ac:dyDescent="0.2"/>
    <row r="624" ht="10.199999999999999" customHeight="1" x14ac:dyDescent="0.2"/>
    <row r="625" ht="10.199999999999999" customHeight="1" x14ac:dyDescent="0.2"/>
    <row r="626" ht="10.199999999999999" customHeight="1" x14ac:dyDescent="0.2"/>
    <row r="627" ht="10.199999999999999" customHeight="1" x14ac:dyDescent="0.2"/>
    <row r="628" ht="10.199999999999999" customHeight="1" x14ac:dyDescent="0.2"/>
    <row r="629" ht="10.199999999999999" customHeight="1" x14ac:dyDescent="0.2"/>
    <row r="630" ht="10.199999999999999" customHeight="1" x14ac:dyDescent="0.2"/>
    <row r="631" ht="10.199999999999999" customHeight="1" x14ac:dyDescent="0.2"/>
    <row r="632" ht="10.199999999999999" customHeight="1" x14ac:dyDescent="0.2"/>
    <row r="633" ht="10.199999999999999" customHeight="1" x14ac:dyDescent="0.2"/>
    <row r="634" ht="10.199999999999999" customHeight="1" x14ac:dyDescent="0.2"/>
    <row r="635" ht="10.199999999999999" customHeight="1" x14ac:dyDescent="0.2"/>
    <row r="636" ht="10.199999999999999" customHeight="1" x14ac:dyDescent="0.2"/>
    <row r="637" ht="10.199999999999999" customHeight="1" x14ac:dyDescent="0.2"/>
    <row r="638" ht="10.199999999999999" customHeight="1" x14ac:dyDescent="0.2"/>
    <row r="639" ht="10.199999999999999" customHeight="1" x14ac:dyDescent="0.2"/>
    <row r="640" ht="10.199999999999999" customHeight="1" x14ac:dyDescent="0.2"/>
    <row r="641" ht="10.199999999999999" customHeight="1" x14ac:dyDescent="0.2"/>
    <row r="642" ht="10.199999999999999" customHeight="1" x14ac:dyDescent="0.2"/>
    <row r="643" ht="10.199999999999999" customHeight="1" x14ac:dyDescent="0.2"/>
    <row r="644" ht="10.199999999999999" customHeight="1" x14ac:dyDescent="0.2"/>
    <row r="645" ht="10.199999999999999" customHeight="1" x14ac:dyDescent="0.2"/>
    <row r="646" ht="10.199999999999999" customHeight="1" x14ac:dyDescent="0.2"/>
    <row r="647" ht="10.199999999999999" customHeight="1" x14ac:dyDescent="0.2"/>
    <row r="648" ht="10.199999999999999" customHeight="1" x14ac:dyDescent="0.2"/>
    <row r="649" ht="10.199999999999999" customHeight="1" x14ac:dyDescent="0.2"/>
    <row r="650" ht="10.199999999999999" customHeight="1" x14ac:dyDescent="0.2"/>
    <row r="651" ht="10.199999999999999" customHeight="1" x14ac:dyDescent="0.2"/>
    <row r="652" ht="10.199999999999999" customHeight="1" x14ac:dyDescent="0.2"/>
    <row r="653" ht="10.199999999999999" customHeight="1" x14ac:dyDescent="0.2"/>
    <row r="654" ht="10.199999999999999" customHeight="1" x14ac:dyDescent="0.2"/>
    <row r="655" ht="10.199999999999999" customHeight="1" x14ac:dyDescent="0.2"/>
    <row r="656" ht="10.199999999999999" customHeight="1" x14ac:dyDescent="0.2"/>
    <row r="657" ht="10.199999999999999" customHeight="1" x14ac:dyDescent="0.2"/>
    <row r="658" ht="10.199999999999999" customHeight="1" x14ac:dyDescent="0.2"/>
    <row r="659" ht="10.199999999999999" customHeight="1" x14ac:dyDescent="0.2"/>
    <row r="660" ht="10.199999999999999" customHeight="1" x14ac:dyDescent="0.2"/>
    <row r="661" ht="10.199999999999999" customHeight="1" x14ac:dyDescent="0.2"/>
    <row r="662" ht="10.199999999999999" customHeight="1" x14ac:dyDescent="0.2"/>
    <row r="663" ht="10.199999999999999" customHeight="1" x14ac:dyDescent="0.2"/>
    <row r="664" ht="10.199999999999999" customHeight="1" x14ac:dyDescent="0.2"/>
    <row r="665" ht="10.199999999999999" customHeight="1" x14ac:dyDescent="0.2"/>
    <row r="666" ht="10.199999999999999" customHeight="1" x14ac:dyDescent="0.2"/>
    <row r="667" ht="10.199999999999999" customHeight="1" x14ac:dyDescent="0.2"/>
    <row r="668" ht="10.199999999999999" customHeight="1" x14ac:dyDescent="0.2"/>
    <row r="669" ht="10.199999999999999" customHeight="1" x14ac:dyDescent="0.2"/>
    <row r="670" ht="10.199999999999999" customHeight="1" x14ac:dyDescent="0.2"/>
    <row r="671" ht="10.199999999999999" customHeight="1" x14ac:dyDescent="0.2"/>
    <row r="672" ht="10.199999999999999" customHeight="1" x14ac:dyDescent="0.2"/>
    <row r="673" ht="10.199999999999999" customHeight="1" x14ac:dyDescent="0.2"/>
    <row r="674" ht="10.199999999999999" customHeight="1" x14ac:dyDescent="0.2"/>
    <row r="675" ht="10.199999999999999" customHeight="1" x14ac:dyDescent="0.2"/>
    <row r="676" ht="10.199999999999999" customHeight="1" x14ac:dyDescent="0.2"/>
    <row r="677" ht="10.199999999999999" customHeight="1" x14ac:dyDescent="0.2"/>
    <row r="678" ht="10.199999999999999" customHeight="1" x14ac:dyDescent="0.2"/>
    <row r="679" ht="10.199999999999999" customHeight="1" x14ac:dyDescent="0.2"/>
    <row r="680" ht="10.199999999999999" customHeight="1" x14ac:dyDescent="0.2"/>
    <row r="681" ht="10.199999999999999" customHeight="1" x14ac:dyDescent="0.2"/>
    <row r="682" ht="10.199999999999999" customHeight="1" x14ac:dyDescent="0.2"/>
    <row r="683" ht="10.199999999999999" customHeight="1" x14ac:dyDescent="0.2"/>
    <row r="684" ht="10.199999999999999" customHeight="1" x14ac:dyDescent="0.2"/>
    <row r="685" ht="10.199999999999999" customHeight="1" x14ac:dyDescent="0.2"/>
    <row r="686" ht="10.199999999999999" customHeight="1" x14ac:dyDescent="0.2"/>
    <row r="687" ht="10.199999999999999" customHeight="1" x14ac:dyDescent="0.2"/>
    <row r="688" ht="10.199999999999999" customHeight="1" x14ac:dyDescent="0.2"/>
    <row r="689" ht="10.199999999999999" customHeight="1" x14ac:dyDescent="0.2"/>
    <row r="690" ht="10.199999999999999" customHeight="1" x14ac:dyDescent="0.2"/>
    <row r="691" ht="10.199999999999999" customHeight="1" x14ac:dyDescent="0.2"/>
    <row r="692" ht="10.199999999999999" customHeight="1" x14ac:dyDescent="0.2"/>
    <row r="693" ht="10.199999999999999" customHeight="1" x14ac:dyDescent="0.2"/>
    <row r="694" ht="10.199999999999999" customHeight="1" x14ac:dyDescent="0.2"/>
    <row r="695" ht="10.199999999999999" customHeight="1" x14ac:dyDescent="0.2"/>
    <row r="696" ht="10.199999999999999" customHeight="1" x14ac:dyDescent="0.2"/>
    <row r="697" ht="10.199999999999999" customHeight="1" x14ac:dyDescent="0.2"/>
    <row r="698" ht="10.199999999999999" customHeight="1" x14ac:dyDescent="0.2"/>
    <row r="699" ht="10.199999999999999" customHeight="1" x14ac:dyDescent="0.2"/>
    <row r="700" ht="10.199999999999999" customHeight="1" x14ac:dyDescent="0.2"/>
    <row r="701" ht="10.199999999999999" customHeight="1" x14ac:dyDescent="0.2"/>
    <row r="702" ht="10.199999999999999" customHeight="1" x14ac:dyDescent="0.2"/>
    <row r="703" ht="10.199999999999999" customHeight="1" x14ac:dyDescent="0.2"/>
    <row r="704" ht="10.199999999999999" customHeight="1" x14ac:dyDescent="0.2"/>
    <row r="705" ht="10.199999999999999" customHeight="1" x14ac:dyDescent="0.2"/>
    <row r="706" ht="10.199999999999999" customHeight="1" x14ac:dyDescent="0.2"/>
    <row r="707" ht="10.199999999999999" customHeight="1" x14ac:dyDescent="0.2"/>
    <row r="708" ht="10.199999999999999" customHeight="1" x14ac:dyDescent="0.2"/>
    <row r="709" ht="10.199999999999999" customHeight="1" x14ac:dyDescent="0.2"/>
    <row r="710" ht="10.199999999999999" customHeight="1" x14ac:dyDescent="0.2"/>
    <row r="711" ht="10.199999999999999" customHeight="1" x14ac:dyDescent="0.2"/>
    <row r="712" ht="10.199999999999999" customHeight="1" x14ac:dyDescent="0.2"/>
    <row r="713" ht="10.199999999999999" customHeight="1" x14ac:dyDescent="0.2"/>
    <row r="714" ht="10.199999999999999" customHeight="1" x14ac:dyDescent="0.2"/>
    <row r="715" ht="10.199999999999999" customHeight="1" x14ac:dyDescent="0.2"/>
    <row r="716" ht="10.199999999999999" customHeight="1" x14ac:dyDescent="0.2"/>
    <row r="717" ht="10.199999999999999" customHeight="1" x14ac:dyDescent="0.2"/>
    <row r="718" ht="10.199999999999999" customHeight="1" x14ac:dyDescent="0.2"/>
    <row r="719" ht="10.199999999999999" customHeight="1" x14ac:dyDescent="0.2"/>
    <row r="720" ht="10.199999999999999" customHeight="1" x14ac:dyDescent="0.2"/>
    <row r="721" ht="10.199999999999999" customHeight="1" x14ac:dyDescent="0.2"/>
    <row r="722" ht="10.199999999999999" customHeight="1" x14ac:dyDescent="0.2"/>
    <row r="723" ht="10.199999999999999" customHeight="1" x14ac:dyDescent="0.2"/>
    <row r="724" ht="10.199999999999999" customHeight="1" x14ac:dyDescent="0.2"/>
    <row r="725" ht="10.199999999999999" customHeight="1" x14ac:dyDescent="0.2"/>
    <row r="726" ht="10.199999999999999" customHeight="1" x14ac:dyDescent="0.2"/>
    <row r="727" ht="10.199999999999999" customHeight="1" x14ac:dyDescent="0.2"/>
    <row r="728" ht="10.199999999999999" customHeight="1" x14ac:dyDescent="0.2"/>
    <row r="729" ht="10.199999999999999" customHeight="1" x14ac:dyDescent="0.2"/>
    <row r="730" ht="10.199999999999999" customHeight="1" x14ac:dyDescent="0.2"/>
    <row r="731" ht="10.199999999999999" customHeight="1" x14ac:dyDescent="0.2"/>
    <row r="732" ht="10.199999999999999" customHeight="1" x14ac:dyDescent="0.2"/>
    <row r="733" ht="10.199999999999999" customHeight="1" x14ac:dyDescent="0.2"/>
    <row r="734" ht="10.199999999999999" customHeight="1" x14ac:dyDescent="0.2"/>
    <row r="735" ht="10.199999999999999" customHeight="1" x14ac:dyDescent="0.2"/>
    <row r="736" ht="10.199999999999999" customHeight="1" x14ac:dyDescent="0.2"/>
    <row r="737" ht="10.199999999999999" customHeight="1" x14ac:dyDescent="0.2"/>
    <row r="738" ht="10.199999999999999" customHeight="1" x14ac:dyDescent="0.2"/>
    <row r="739" ht="10.199999999999999" customHeight="1" x14ac:dyDescent="0.2"/>
    <row r="740" ht="10.199999999999999" customHeight="1" x14ac:dyDescent="0.2"/>
    <row r="741" ht="10.199999999999999" customHeight="1" x14ac:dyDescent="0.2"/>
    <row r="742" ht="10.199999999999999" customHeight="1" x14ac:dyDescent="0.2"/>
    <row r="743" ht="10.199999999999999" customHeight="1" x14ac:dyDescent="0.2"/>
    <row r="744" ht="10.199999999999999" customHeight="1" x14ac:dyDescent="0.2"/>
    <row r="745" ht="10.199999999999999" customHeight="1" x14ac:dyDescent="0.2"/>
    <row r="746" ht="10.199999999999999" customHeight="1" x14ac:dyDescent="0.2"/>
    <row r="747" ht="10.199999999999999" customHeight="1" x14ac:dyDescent="0.2"/>
    <row r="748" ht="10.199999999999999" customHeight="1" x14ac:dyDescent="0.2"/>
    <row r="749" ht="10.199999999999999" customHeight="1" x14ac:dyDescent="0.2"/>
    <row r="750" ht="10.199999999999999" customHeight="1" x14ac:dyDescent="0.2"/>
    <row r="751" ht="10.199999999999999" customHeight="1" x14ac:dyDescent="0.2"/>
    <row r="752" ht="10.199999999999999" customHeight="1" x14ac:dyDescent="0.2"/>
    <row r="753" ht="10.199999999999999" customHeight="1" x14ac:dyDescent="0.2"/>
    <row r="754" ht="10.199999999999999" customHeight="1" x14ac:dyDescent="0.2"/>
    <row r="755" ht="10.199999999999999" customHeight="1" x14ac:dyDescent="0.2"/>
    <row r="756" ht="10.199999999999999" customHeight="1" x14ac:dyDescent="0.2"/>
    <row r="757" ht="10.199999999999999" customHeight="1" x14ac:dyDescent="0.2"/>
    <row r="758" ht="10.199999999999999" customHeight="1" x14ac:dyDescent="0.2"/>
    <row r="759" ht="10.199999999999999" customHeight="1" x14ac:dyDescent="0.2"/>
    <row r="760" ht="10.199999999999999" customHeight="1" x14ac:dyDescent="0.2"/>
    <row r="761" ht="10.199999999999999" customHeight="1" x14ac:dyDescent="0.2"/>
    <row r="762" ht="10.199999999999999" customHeight="1" x14ac:dyDescent="0.2"/>
    <row r="763" ht="10.199999999999999" customHeight="1" x14ac:dyDescent="0.2"/>
    <row r="764" ht="10.199999999999999" customHeight="1" x14ac:dyDescent="0.2"/>
    <row r="765" ht="10.199999999999999" customHeight="1" x14ac:dyDescent="0.2"/>
    <row r="766" ht="10.199999999999999" customHeight="1" x14ac:dyDescent="0.2"/>
    <row r="767" ht="10.199999999999999" customHeight="1" x14ac:dyDescent="0.2"/>
    <row r="768" ht="10.199999999999999" customHeight="1" x14ac:dyDescent="0.2"/>
    <row r="769" ht="10.199999999999999" customHeight="1" x14ac:dyDescent="0.2"/>
    <row r="770" ht="10.199999999999999" customHeight="1" x14ac:dyDescent="0.2"/>
    <row r="771" ht="10.199999999999999" customHeight="1" x14ac:dyDescent="0.2"/>
    <row r="772" ht="10.199999999999999" customHeight="1" x14ac:dyDescent="0.2"/>
    <row r="773" ht="10.199999999999999" customHeight="1" x14ac:dyDescent="0.2"/>
    <row r="774" ht="10.199999999999999" customHeight="1" x14ac:dyDescent="0.2"/>
    <row r="775" ht="10.199999999999999" customHeight="1" x14ac:dyDescent="0.2"/>
    <row r="776" ht="10.199999999999999" customHeight="1" x14ac:dyDescent="0.2"/>
    <row r="777" ht="10.199999999999999" customHeight="1" x14ac:dyDescent="0.2"/>
    <row r="778" ht="10.199999999999999" customHeight="1" x14ac:dyDescent="0.2"/>
    <row r="779" ht="10.199999999999999" customHeight="1" x14ac:dyDescent="0.2"/>
    <row r="780" ht="10.199999999999999" customHeight="1" x14ac:dyDescent="0.2"/>
    <row r="781" ht="10.199999999999999" customHeight="1" x14ac:dyDescent="0.2"/>
    <row r="782" ht="10.199999999999999" customHeight="1" x14ac:dyDescent="0.2"/>
    <row r="783" ht="10.199999999999999" customHeight="1" x14ac:dyDescent="0.2"/>
    <row r="784" ht="10.199999999999999" customHeight="1" x14ac:dyDescent="0.2"/>
    <row r="785" ht="10.199999999999999" customHeight="1" x14ac:dyDescent="0.2"/>
    <row r="786" ht="10.199999999999999" customHeight="1" x14ac:dyDescent="0.2"/>
    <row r="787" ht="10.199999999999999" customHeight="1" x14ac:dyDescent="0.2"/>
    <row r="788" ht="10.199999999999999" customHeight="1" x14ac:dyDescent="0.2"/>
    <row r="789" ht="10.199999999999999" customHeight="1" x14ac:dyDescent="0.2"/>
    <row r="790" ht="10.199999999999999" customHeight="1" x14ac:dyDescent="0.2"/>
    <row r="791" ht="10.199999999999999" customHeight="1" x14ac:dyDescent="0.2"/>
    <row r="792" ht="10.199999999999999" customHeight="1" x14ac:dyDescent="0.2"/>
    <row r="793" ht="10.199999999999999" customHeight="1" x14ac:dyDescent="0.2"/>
    <row r="794" ht="10.199999999999999" customHeight="1" x14ac:dyDescent="0.2"/>
    <row r="795" ht="10.199999999999999" customHeight="1" x14ac:dyDescent="0.2"/>
    <row r="796" ht="10.199999999999999" customHeight="1" x14ac:dyDescent="0.2"/>
    <row r="797" ht="10.199999999999999" customHeight="1" x14ac:dyDescent="0.2"/>
    <row r="798" ht="10.199999999999999" customHeight="1" x14ac:dyDescent="0.2"/>
    <row r="799" ht="10.199999999999999" customHeight="1" x14ac:dyDescent="0.2"/>
    <row r="800" ht="10.199999999999999" customHeight="1" x14ac:dyDescent="0.2"/>
    <row r="801" ht="10.199999999999999" customHeight="1" x14ac:dyDescent="0.2"/>
    <row r="802" ht="10.199999999999999" customHeight="1" x14ac:dyDescent="0.2"/>
    <row r="803" ht="10.199999999999999" customHeight="1" x14ac:dyDescent="0.2"/>
    <row r="804" ht="10.199999999999999" customHeight="1" x14ac:dyDescent="0.2"/>
    <row r="805" ht="10.199999999999999" customHeight="1" x14ac:dyDescent="0.2"/>
    <row r="806" ht="10.199999999999999" customHeight="1" x14ac:dyDescent="0.2"/>
    <row r="807" ht="10.199999999999999" customHeight="1" x14ac:dyDescent="0.2"/>
    <row r="808" ht="10.199999999999999" customHeight="1" x14ac:dyDescent="0.2"/>
    <row r="809" ht="10.199999999999999" customHeight="1" x14ac:dyDescent="0.2"/>
    <row r="810" ht="10.199999999999999" customHeight="1" x14ac:dyDescent="0.2"/>
    <row r="811" ht="10.199999999999999" customHeight="1" x14ac:dyDescent="0.2"/>
    <row r="812" ht="10.199999999999999" customHeight="1" x14ac:dyDescent="0.2"/>
    <row r="813" ht="10.199999999999999" customHeight="1" x14ac:dyDescent="0.2"/>
    <row r="814" ht="10.199999999999999" customHeight="1" x14ac:dyDescent="0.2"/>
    <row r="815" ht="10.199999999999999" customHeight="1" x14ac:dyDescent="0.2"/>
    <row r="816" ht="10.199999999999999" customHeight="1" x14ac:dyDescent="0.2"/>
    <row r="817" ht="10.199999999999999" customHeight="1" x14ac:dyDescent="0.2"/>
    <row r="818" ht="10.199999999999999" customHeight="1" x14ac:dyDescent="0.2"/>
    <row r="819" ht="10.199999999999999" customHeight="1" x14ac:dyDescent="0.2"/>
    <row r="820" ht="10.199999999999999" customHeight="1" x14ac:dyDescent="0.2"/>
    <row r="821" ht="10.199999999999999" customHeight="1" x14ac:dyDescent="0.2"/>
    <row r="822" ht="10.199999999999999" customHeight="1" x14ac:dyDescent="0.2"/>
    <row r="823" ht="10.199999999999999" customHeight="1" x14ac:dyDescent="0.2"/>
    <row r="824" ht="10.199999999999999" customHeight="1" x14ac:dyDescent="0.2"/>
    <row r="825" ht="10.199999999999999" customHeight="1" x14ac:dyDescent="0.2"/>
    <row r="826" ht="10.199999999999999" customHeight="1" x14ac:dyDescent="0.2"/>
    <row r="827" ht="10.199999999999999" customHeight="1" x14ac:dyDescent="0.2"/>
    <row r="828" ht="10.199999999999999" customHeight="1" x14ac:dyDescent="0.2"/>
    <row r="829" ht="10.199999999999999" customHeight="1" x14ac:dyDescent="0.2"/>
    <row r="830" ht="10.199999999999999" customHeight="1" x14ac:dyDescent="0.2"/>
    <row r="831" ht="10.199999999999999" customHeight="1" x14ac:dyDescent="0.2"/>
    <row r="832" ht="10.199999999999999" customHeight="1" x14ac:dyDescent="0.2"/>
    <row r="833" ht="10.199999999999999" customHeight="1" x14ac:dyDescent="0.2"/>
    <row r="834" ht="10.199999999999999" customHeight="1" x14ac:dyDescent="0.2"/>
    <row r="835" ht="10.199999999999999" customHeight="1" x14ac:dyDescent="0.2"/>
    <row r="836" ht="10.199999999999999" customHeight="1" x14ac:dyDescent="0.2"/>
    <row r="837" ht="10.199999999999999" customHeight="1" x14ac:dyDescent="0.2"/>
    <row r="838" ht="10.199999999999999" customHeight="1" x14ac:dyDescent="0.2"/>
    <row r="839" ht="10.199999999999999" customHeight="1" x14ac:dyDescent="0.2"/>
    <row r="840" ht="10.199999999999999" customHeight="1" x14ac:dyDescent="0.2"/>
    <row r="841" ht="10.199999999999999" customHeight="1" x14ac:dyDescent="0.2"/>
    <row r="842" ht="10.199999999999999" customHeight="1" x14ac:dyDescent="0.2"/>
    <row r="843" ht="10.199999999999999" customHeight="1" x14ac:dyDescent="0.2"/>
    <row r="844" ht="10.199999999999999" customHeight="1" x14ac:dyDescent="0.2"/>
    <row r="845" ht="10.199999999999999" customHeight="1" x14ac:dyDescent="0.2"/>
    <row r="846" ht="10.199999999999999" customHeight="1" x14ac:dyDescent="0.2"/>
    <row r="847" ht="10.199999999999999" customHeight="1" x14ac:dyDescent="0.2"/>
    <row r="848" ht="10.199999999999999" customHeight="1" x14ac:dyDescent="0.2"/>
    <row r="849" ht="10.199999999999999" customHeight="1" x14ac:dyDescent="0.2"/>
    <row r="850" ht="10.199999999999999" customHeight="1" x14ac:dyDescent="0.2"/>
    <row r="851" ht="10.199999999999999" customHeight="1" x14ac:dyDescent="0.2"/>
    <row r="852" ht="10.199999999999999" customHeight="1" x14ac:dyDescent="0.2"/>
    <row r="853" ht="10.199999999999999" customHeight="1" x14ac:dyDescent="0.2"/>
    <row r="854" ht="10.199999999999999" customHeight="1" x14ac:dyDescent="0.2"/>
    <row r="855" ht="10.199999999999999" customHeight="1" x14ac:dyDescent="0.2"/>
    <row r="856" ht="10.199999999999999" customHeight="1" x14ac:dyDescent="0.2"/>
    <row r="857" ht="10.199999999999999" customHeight="1" x14ac:dyDescent="0.2"/>
    <row r="858" ht="10.199999999999999" customHeight="1" x14ac:dyDescent="0.2"/>
    <row r="859" ht="10.199999999999999" customHeight="1" x14ac:dyDescent="0.2"/>
    <row r="860" ht="10.199999999999999" customHeight="1" x14ac:dyDescent="0.2"/>
    <row r="861" ht="10.199999999999999" customHeight="1" x14ac:dyDescent="0.2"/>
    <row r="862" ht="10.199999999999999" customHeight="1" x14ac:dyDescent="0.2"/>
    <row r="863" ht="10.199999999999999" customHeight="1" x14ac:dyDescent="0.2"/>
    <row r="864" ht="10.199999999999999" customHeight="1" x14ac:dyDescent="0.2"/>
    <row r="865" ht="10.199999999999999" customHeight="1" x14ac:dyDescent="0.2"/>
    <row r="866" ht="10.199999999999999" customHeight="1" x14ac:dyDescent="0.2"/>
    <row r="867" ht="10.199999999999999" customHeight="1" x14ac:dyDescent="0.2"/>
    <row r="868" ht="10.199999999999999" customHeight="1" x14ac:dyDescent="0.2"/>
    <row r="869" ht="10.199999999999999" customHeight="1" x14ac:dyDescent="0.2"/>
    <row r="870" ht="10.199999999999999" customHeight="1" x14ac:dyDescent="0.2"/>
    <row r="871" ht="10.199999999999999" customHeight="1" x14ac:dyDescent="0.2"/>
    <row r="872" ht="10.199999999999999" customHeight="1" x14ac:dyDescent="0.2"/>
    <row r="873" ht="10.199999999999999" customHeight="1" x14ac:dyDescent="0.2"/>
    <row r="874" ht="10.199999999999999" customHeight="1" x14ac:dyDescent="0.2"/>
    <row r="875" ht="10.199999999999999" customHeight="1" x14ac:dyDescent="0.2"/>
    <row r="876" ht="10.199999999999999" customHeight="1" x14ac:dyDescent="0.2"/>
    <row r="877" ht="10.199999999999999" customHeight="1" x14ac:dyDescent="0.2"/>
    <row r="878" ht="10.199999999999999" customHeight="1" x14ac:dyDescent="0.2"/>
    <row r="879" ht="10.199999999999999" customHeight="1" x14ac:dyDescent="0.2"/>
    <row r="880" ht="10.199999999999999" customHeight="1" x14ac:dyDescent="0.2"/>
    <row r="881" ht="10.199999999999999" customHeight="1" x14ac:dyDescent="0.2"/>
    <row r="882" ht="10.199999999999999" customHeight="1" x14ac:dyDescent="0.2"/>
    <row r="883" ht="10.199999999999999" customHeight="1" x14ac:dyDescent="0.2"/>
    <row r="884" ht="10.199999999999999" customHeight="1" x14ac:dyDescent="0.2"/>
    <row r="885" ht="10.199999999999999" customHeight="1" x14ac:dyDescent="0.2"/>
    <row r="886" ht="10.199999999999999" customHeight="1" x14ac:dyDescent="0.2"/>
    <row r="887" ht="10.199999999999999" customHeight="1" x14ac:dyDescent="0.2"/>
    <row r="888" ht="10.199999999999999" customHeight="1" x14ac:dyDescent="0.2"/>
    <row r="889" ht="10.199999999999999" customHeight="1" x14ac:dyDescent="0.2"/>
    <row r="890" ht="10.199999999999999" customHeight="1" x14ac:dyDescent="0.2"/>
    <row r="891" ht="10.199999999999999" customHeight="1" x14ac:dyDescent="0.2"/>
    <row r="892" ht="10.199999999999999" customHeight="1" x14ac:dyDescent="0.2"/>
    <row r="893" ht="10.199999999999999" customHeight="1" x14ac:dyDescent="0.2"/>
    <row r="894" ht="10.199999999999999" customHeight="1" x14ac:dyDescent="0.2"/>
    <row r="895" ht="10.199999999999999" customHeight="1" x14ac:dyDescent="0.2"/>
    <row r="896" ht="10.199999999999999" customHeight="1" x14ac:dyDescent="0.2"/>
    <row r="897" ht="10.199999999999999" customHeight="1" x14ac:dyDescent="0.2"/>
    <row r="898" ht="10.199999999999999" customHeight="1" x14ac:dyDescent="0.2"/>
    <row r="899" ht="10.199999999999999" customHeight="1" x14ac:dyDescent="0.2"/>
    <row r="900" ht="10.199999999999999" customHeight="1" x14ac:dyDescent="0.2"/>
    <row r="901" ht="10.199999999999999" customHeight="1" x14ac:dyDescent="0.2"/>
    <row r="902" ht="10.199999999999999" customHeight="1" x14ac:dyDescent="0.2"/>
    <row r="903" ht="10.199999999999999" customHeight="1" x14ac:dyDescent="0.2"/>
    <row r="904" ht="10.199999999999999" customHeight="1" x14ac:dyDescent="0.2"/>
    <row r="905" ht="10.199999999999999" customHeight="1" x14ac:dyDescent="0.2"/>
    <row r="906" ht="10.199999999999999" customHeight="1" x14ac:dyDescent="0.2"/>
    <row r="907" ht="10.199999999999999" customHeight="1" x14ac:dyDescent="0.2"/>
    <row r="908" ht="10.199999999999999" customHeight="1" x14ac:dyDescent="0.2"/>
    <row r="909" ht="10.199999999999999" customHeight="1" x14ac:dyDescent="0.2"/>
    <row r="910" ht="10.199999999999999" customHeight="1" x14ac:dyDescent="0.2"/>
    <row r="911" ht="10.199999999999999" customHeight="1" x14ac:dyDescent="0.2"/>
    <row r="912" ht="10.199999999999999" customHeight="1" x14ac:dyDescent="0.2"/>
    <row r="913" ht="10.199999999999999" customHeight="1" x14ac:dyDescent="0.2"/>
    <row r="914" ht="10.199999999999999" customHeight="1" x14ac:dyDescent="0.2"/>
    <row r="915" ht="10.199999999999999" customHeight="1" x14ac:dyDescent="0.2"/>
    <row r="916" ht="10.199999999999999" customHeight="1" x14ac:dyDescent="0.2"/>
    <row r="917" ht="10.199999999999999" customHeight="1" x14ac:dyDescent="0.2"/>
    <row r="918" ht="10.199999999999999" customHeight="1" x14ac:dyDescent="0.2"/>
    <row r="919" ht="10.199999999999999" customHeight="1" x14ac:dyDescent="0.2"/>
    <row r="920" ht="10.199999999999999" customHeight="1" x14ac:dyDescent="0.2"/>
    <row r="921" ht="10.199999999999999" customHeight="1" x14ac:dyDescent="0.2"/>
    <row r="922" ht="10.199999999999999" customHeight="1" x14ac:dyDescent="0.2"/>
    <row r="923" ht="10.199999999999999" customHeight="1" x14ac:dyDescent="0.2"/>
    <row r="924" ht="10.199999999999999" customHeight="1" x14ac:dyDescent="0.2"/>
    <row r="925" ht="10.199999999999999" customHeight="1" x14ac:dyDescent="0.2"/>
    <row r="926" ht="10.199999999999999" customHeight="1" x14ac:dyDescent="0.2"/>
    <row r="927" ht="10.199999999999999" customHeight="1" x14ac:dyDescent="0.2"/>
    <row r="928" ht="10.199999999999999" customHeight="1" x14ac:dyDescent="0.2"/>
    <row r="929" ht="10.199999999999999" customHeight="1" x14ac:dyDescent="0.2"/>
    <row r="930" ht="10.199999999999999" customHeight="1" x14ac:dyDescent="0.2"/>
    <row r="931" ht="10.199999999999999" customHeight="1" x14ac:dyDescent="0.2"/>
    <row r="932" ht="10.199999999999999" customHeight="1" x14ac:dyDescent="0.2"/>
    <row r="933" ht="10.199999999999999" customHeight="1" x14ac:dyDescent="0.2"/>
    <row r="934" ht="10.199999999999999" customHeight="1" x14ac:dyDescent="0.2"/>
    <row r="935" ht="10.199999999999999" customHeight="1" x14ac:dyDescent="0.2"/>
    <row r="936" ht="10.199999999999999" customHeight="1" x14ac:dyDescent="0.2"/>
    <row r="937" ht="10.199999999999999" customHeight="1" x14ac:dyDescent="0.2"/>
    <row r="938" ht="10.199999999999999" customHeight="1" x14ac:dyDescent="0.2"/>
    <row r="939" ht="10.199999999999999" customHeight="1" x14ac:dyDescent="0.2"/>
    <row r="940" ht="10.199999999999999" customHeight="1" x14ac:dyDescent="0.2"/>
    <row r="941" ht="10.199999999999999" customHeight="1" x14ac:dyDescent="0.2"/>
    <row r="942" ht="10.199999999999999" customHeight="1" x14ac:dyDescent="0.2"/>
    <row r="943" ht="10.199999999999999" customHeight="1" x14ac:dyDescent="0.2"/>
    <row r="944" ht="10.199999999999999" customHeight="1" x14ac:dyDescent="0.2"/>
    <row r="945" ht="10.199999999999999" customHeight="1" x14ac:dyDescent="0.2"/>
    <row r="946" ht="10.199999999999999" customHeight="1" x14ac:dyDescent="0.2"/>
    <row r="947" ht="10.199999999999999" customHeight="1" x14ac:dyDescent="0.2"/>
    <row r="948" ht="10.199999999999999" customHeight="1" x14ac:dyDescent="0.2"/>
    <row r="949" ht="10.199999999999999" customHeight="1" x14ac:dyDescent="0.2"/>
    <row r="950" ht="10.199999999999999" customHeight="1" x14ac:dyDescent="0.2"/>
    <row r="951" ht="10.199999999999999" customHeight="1" x14ac:dyDescent="0.2"/>
    <row r="952" ht="10.199999999999999" customHeight="1" x14ac:dyDescent="0.2"/>
    <row r="953" ht="10.199999999999999" customHeight="1" x14ac:dyDescent="0.2"/>
    <row r="954" ht="10.199999999999999" customHeight="1" x14ac:dyDescent="0.2"/>
    <row r="955" ht="10.199999999999999" customHeight="1" x14ac:dyDescent="0.2"/>
    <row r="956" ht="10.199999999999999" customHeight="1" x14ac:dyDescent="0.2"/>
    <row r="957" ht="10.199999999999999" customHeight="1" x14ac:dyDescent="0.2"/>
    <row r="958" ht="10.199999999999999" customHeight="1" x14ac:dyDescent="0.2"/>
    <row r="959" ht="10.199999999999999" customHeight="1" x14ac:dyDescent="0.2"/>
    <row r="960" ht="10.199999999999999" customHeight="1" x14ac:dyDescent="0.2"/>
    <row r="961" ht="10.199999999999999" customHeight="1" x14ac:dyDescent="0.2"/>
    <row r="962" ht="10.199999999999999" customHeight="1" x14ac:dyDescent="0.2"/>
    <row r="963" ht="10.199999999999999" customHeight="1" x14ac:dyDescent="0.2"/>
    <row r="964" ht="10.199999999999999" customHeight="1" x14ac:dyDescent="0.2"/>
    <row r="965" ht="10.199999999999999" customHeight="1" x14ac:dyDescent="0.2"/>
    <row r="966" ht="10.199999999999999" customHeight="1" x14ac:dyDescent="0.2"/>
    <row r="967" ht="10.199999999999999" customHeight="1" x14ac:dyDescent="0.2"/>
    <row r="968" ht="10.199999999999999" customHeight="1" x14ac:dyDescent="0.2"/>
    <row r="969" ht="10.199999999999999" customHeight="1" x14ac:dyDescent="0.2"/>
    <row r="970" ht="10.199999999999999" customHeight="1" x14ac:dyDescent="0.2"/>
    <row r="971" ht="10.199999999999999" customHeight="1" x14ac:dyDescent="0.2"/>
    <row r="972" ht="10.199999999999999" customHeight="1" x14ac:dyDescent="0.2"/>
    <row r="973" ht="10.199999999999999" customHeight="1" x14ac:dyDescent="0.2"/>
    <row r="974" ht="10.199999999999999" customHeight="1" x14ac:dyDescent="0.2"/>
    <row r="975" ht="10.199999999999999" customHeight="1" x14ac:dyDescent="0.2"/>
    <row r="976" ht="10.199999999999999" customHeight="1" x14ac:dyDescent="0.2"/>
    <row r="977" ht="10.199999999999999" customHeight="1" x14ac:dyDescent="0.2"/>
    <row r="978" ht="10.199999999999999" customHeight="1" x14ac:dyDescent="0.2"/>
    <row r="979" ht="10.199999999999999" customHeight="1" x14ac:dyDescent="0.2"/>
    <row r="980" ht="10.199999999999999" customHeight="1" x14ac:dyDescent="0.2"/>
    <row r="981" ht="10.199999999999999" customHeight="1" x14ac:dyDescent="0.2"/>
    <row r="982" ht="10.199999999999999" customHeight="1" x14ac:dyDescent="0.2"/>
    <row r="983" ht="10.199999999999999" customHeight="1" x14ac:dyDescent="0.2"/>
    <row r="984" ht="10.199999999999999" customHeight="1" x14ac:dyDescent="0.2"/>
    <row r="985" ht="10.199999999999999" customHeight="1" x14ac:dyDescent="0.2"/>
    <row r="986" ht="10.199999999999999" customHeight="1" x14ac:dyDescent="0.2"/>
    <row r="987" ht="10.199999999999999" customHeight="1" x14ac:dyDescent="0.2"/>
    <row r="988" ht="10.199999999999999" customHeight="1" x14ac:dyDescent="0.2"/>
    <row r="989" ht="10.199999999999999" customHeight="1" x14ac:dyDescent="0.2"/>
    <row r="990" ht="10.199999999999999" customHeight="1" x14ac:dyDescent="0.2"/>
    <row r="991" ht="10.199999999999999" customHeight="1" x14ac:dyDescent="0.2"/>
    <row r="992" ht="10.199999999999999" customHeight="1" x14ac:dyDescent="0.2"/>
    <row r="993" ht="10.199999999999999" customHeight="1" x14ac:dyDescent="0.2"/>
    <row r="994" ht="10.199999999999999" customHeight="1" x14ac:dyDescent="0.2"/>
    <row r="995" ht="10.199999999999999" customHeight="1" x14ac:dyDescent="0.2"/>
    <row r="996" ht="10.199999999999999" customHeight="1" x14ac:dyDescent="0.2"/>
    <row r="997" ht="10.199999999999999" customHeight="1" x14ac:dyDescent="0.2"/>
    <row r="998" ht="10.199999999999999" customHeight="1" x14ac:dyDescent="0.2"/>
    <row r="999" ht="10.199999999999999" customHeight="1" x14ac:dyDescent="0.2"/>
    <row r="1000" ht="10.199999999999999" customHeight="1" x14ac:dyDescent="0.2"/>
    <row r="1001" ht="10.199999999999999" customHeight="1" x14ac:dyDescent="0.2"/>
    <row r="1002" ht="10.199999999999999" customHeight="1" x14ac:dyDescent="0.2"/>
    <row r="1003" ht="10.199999999999999" customHeight="1" x14ac:dyDescent="0.2"/>
    <row r="1004" ht="10.199999999999999" customHeight="1" x14ac:dyDescent="0.2"/>
    <row r="1005" ht="10.199999999999999" customHeight="1" x14ac:dyDescent="0.2"/>
    <row r="1006" ht="10.199999999999999" customHeight="1" x14ac:dyDescent="0.2"/>
    <row r="1007" ht="10.199999999999999" customHeight="1" x14ac:dyDescent="0.2"/>
    <row r="1008" ht="10.199999999999999" customHeight="1" x14ac:dyDescent="0.2"/>
    <row r="1009" ht="10.199999999999999" customHeight="1" x14ac:dyDescent="0.2"/>
    <row r="1010" ht="10.199999999999999" customHeight="1" x14ac:dyDescent="0.2"/>
    <row r="1011" ht="10.199999999999999" customHeight="1" x14ac:dyDescent="0.2"/>
    <row r="1012" ht="10.199999999999999" customHeight="1" x14ac:dyDescent="0.2"/>
    <row r="1013" ht="10.199999999999999" customHeight="1" x14ac:dyDescent="0.2"/>
    <row r="1014" ht="10.199999999999999" customHeight="1" x14ac:dyDescent="0.2"/>
    <row r="1015" ht="10.199999999999999" customHeight="1" x14ac:dyDescent="0.2"/>
    <row r="1016" ht="10.199999999999999" customHeight="1" x14ac:dyDescent="0.2"/>
    <row r="1017" ht="10.199999999999999" customHeight="1" x14ac:dyDescent="0.2"/>
    <row r="1018" ht="10.199999999999999" customHeight="1" x14ac:dyDescent="0.2"/>
    <row r="1019" ht="10.199999999999999" customHeight="1" x14ac:dyDescent="0.2"/>
    <row r="1020" ht="10.199999999999999" customHeight="1" x14ac:dyDescent="0.2"/>
    <row r="1021" ht="10.199999999999999" customHeight="1" x14ac:dyDescent="0.2"/>
    <row r="1022" ht="10.199999999999999" customHeight="1" x14ac:dyDescent="0.2"/>
    <row r="1023" ht="10.199999999999999" customHeight="1" x14ac:dyDescent="0.2"/>
    <row r="1024" ht="10.199999999999999" customHeight="1" x14ac:dyDescent="0.2"/>
    <row r="1025" ht="10.199999999999999" customHeight="1" x14ac:dyDescent="0.2"/>
    <row r="1026" ht="10.199999999999999" customHeight="1" x14ac:dyDescent="0.2"/>
    <row r="1027" ht="10.199999999999999" customHeight="1" x14ac:dyDescent="0.2"/>
    <row r="1028" ht="10.199999999999999" customHeight="1" x14ac:dyDescent="0.2"/>
    <row r="1029" ht="10.199999999999999" customHeight="1" x14ac:dyDescent="0.2"/>
    <row r="1030" ht="10.199999999999999" customHeight="1" x14ac:dyDescent="0.2"/>
    <row r="1031" ht="10.199999999999999" customHeight="1" x14ac:dyDescent="0.2"/>
    <row r="1032" ht="10.199999999999999" customHeight="1" x14ac:dyDescent="0.2"/>
    <row r="1033" ht="10.199999999999999" customHeight="1" x14ac:dyDescent="0.2"/>
    <row r="1034" ht="10.199999999999999" customHeight="1" x14ac:dyDescent="0.2"/>
    <row r="1035" ht="10.199999999999999" customHeight="1" x14ac:dyDescent="0.2"/>
    <row r="1036" ht="10.199999999999999" customHeight="1" x14ac:dyDescent="0.2"/>
    <row r="1037" ht="10.199999999999999" customHeight="1" x14ac:dyDescent="0.2"/>
    <row r="1038" ht="10.199999999999999" customHeight="1" x14ac:dyDescent="0.2"/>
    <row r="1039" ht="10.199999999999999" customHeight="1" x14ac:dyDescent="0.2"/>
    <row r="1040" ht="10.199999999999999" customHeight="1" x14ac:dyDescent="0.2"/>
    <row r="1041" ht="10.199999999999999" customHeight="1" x14ac:dyDescent="0.2"/>
    <row r="1042" ht="10.199999999999999" customHeight="1" x14ac:dyDescent="0.2"/>
    <row r="1043" ht="10.199999999999999" customHeight="1" x14ac:dyDescent="0.2"/>
    <row r="1044" ht="10.199999999999999" customHeight="1" x14ac:dyDescent="0.2"/>
    <row r="1045" ht="10.199999999999999" customHeight="1" x14ac:dyDescent="0.2"/>
    <row r="1046" ht="10.199999999999999" customHeight="1" x14ac:dyDescent="0.2"/>
    <row r="1047" ht="10.199999999999999" customHeight="1" x14ac:dyDescent="0.2"/>
    <row r="1048" ht="10.199999999999999" customHeight="1" x14ac:dyDescent="0.2"/>
    <row r="1049" ht="10.199999999999999" customHeight="1" x14ac:dyDescent="0.2"/>
    <row r="1050" ht="10.199999999999999" customHeight="1" x14ac:dyDescent="0.2"/>
    <row r="1051" ht="10.199999999999999" customHeight="1" x14ac:dyDescent="0.2"/>
    <row r="1052" ht="10.199999999999999" customHeight="1" x14ac:dyDescent="0.2"/>
    <row r="1053" ht="10.199999999999999" customHeight="1" x14ac:dyDescent="0.2"/>
    <row r="1054" ht="10.199999999999999" customHeight="1" x14ac:dyDescent="0.2"/>
    <row r="1055" ht="10.199999999999999" customHeight="1" x14ac:dyDescent="0.2"/>
    <row r="1056" ht="10.199999999999999" customHeight="1" x14ac:dyDescent="0.2"/>
    <row r="1057" ht="10.199999999999999" customHeight="1" x14ac:dyDescent="0.2"/>
    <row r="1058" ht="10.199999999999999" customHeight="1" x14ac:dyDescent="0.2"/>
    <row r="1059" ht="10.199999999999999" customHeight="1" x14ac:dyDescent="0.2"/>
    <row r="1060" ht="10.199999999999999" customHeight="1" x14ac:dyDescent="0.2"/>
    <row r="1061" ht="10.199999999999999" customHeight="1" x14ac:dyDescent="0.2"/>
    <row r="1062" ht="10.199999999999999" customHeight="1" x14ac:dyDescent="0.2"/>
    <row r="1063" ht="10.199999999999999" customHeight="1" x14ac:dyDescent="0.2"/>
    <row r="1064" ht="10.199999999999999" customHeight="1" x14ac:dyDescent="0.2"/>
    <row r="1065" ht="10.199999999999999" customHeight="1" x14ac:dyDescent="0.2"/>
    <row r="1066" ht="10.199999999999999" customHeight="1" x14ac:dyDescent="0.2"/>
    <row r="1067" ht="10.199999999999999" customHeight="1" x14ac:dyDescent="0.2"/>
    <row r="1068" ht="10.199999999999999" customHeight="1" x14ac:dyDescent="0.2"/>
    <row r="1069" ht="10.199999999999999" customHeight="1" x14ac:dyDescent="0.2"/>
    <row r="1070" ht="10.199999999999999" customHeight="1" x14ac:dyDescent="0.2"/>
    <row r="1071" ht="10.199999999999999" customHeight="1" x14ac:dyDescent="0.2"/>
    <row r="1072" ht="10.199999999999999" customHeight="1" x14ac:dyDescent="0.2"/>
    <row r="1073" ht="10.199999999999999" customHeight="1" x14ac:dyDescent="0.2"/>
    <row r="1074" ht="10.199999999999999" customHeight="1" x14ac:dyDescent="0.2"/>
    <row r="1075" ht="10.199999999999999" customHeight="1" x14ac:dyDescent="0.2"/>
    <row r="1076" ht="10.199999999999999" customHeight="1" x14ac:dyDescent="0.2"/>
    <row r="1077" ht="10.199999999999999" customHeight="1" x14ac:dyDescent="0.2"/>
    <row r="1078" ht="10.199999999999999" customHeight="1" x14ac:dyDescent="0.2"/>
    <row r="1079" ht="10.199999999999999" customHeight="1" x14ac:dyDescent="0.2"/>
    <row r="1080" ht="10.199999999999999" customHeight="1" x14ac:dyDescent="0.2"/>
    <row r="1081" ht="10.199999999999999" customHeight="1" x14ac:dyDescent="0.2"/>
    <row r="1082" ht="10.199999999999999" customHeight="1" x14ac:dyDescent="0.2"/>
    <row r="1083" ht="10.199999999999999" customHeight="1" x14ac:dyDescent="0.2"/>
    <row r="1084" ht="10.199999999999999" customHeight="1" x14ac:dyDescent="0.2"/>
    <row r="1085" ht="10.199999999999999" customHeight="1" x14ac:dyDescent="0.2"/>
    <row r="1086" ht="10.199999999999999" customHeight="1" x14ac:dyDescent="0.2"/>
    <row r="1087" ht="10.199999999999999" customHeight="1" x14ac:dyDescent="0.2"/>
    <row r="1088" ht="10.199999999999999" customHeight="1" x14ac:dyDescent="0.2"/>
    <row r="1089" ht="10.199999999999999" customHeight="1" x14ac:dyDescent="0.2"/>
    <row r="1090" ht="10.199999999999999" customHeight="1" x14ac:dyDescent="0.2"/>
    <row r="1091" ht="10.199999999999999" customHeight="1" x14ac:dyDescent="0.2"/>
    <row r="1092" ht="10.199999999999999" customHeight="1" x14ac:dyDescent="0.2"/>
    <row r="1093" ht="10.199999999999999" customHeight="1" x14ac:dyDescent="0.2"/>
    <row r="1094" ht="10.199999999999999" customHeight="1" x14ac:dyDescent="0.2"/>
    <row r="1095" ht="10.199999999999999" customHeight="1" x14ac:dyDescent="0.2"/>
    <row r="1096" ht="10.199999999999999" customHeight="1" x14ac:dyDescent="0.2"/>
    <row r="1097" ht="10.199999999999999" customHeight="1" x14ac:dyDescent="0.2"/>
    <row r="1098" ht="10.199999999999999" customHeight="1" x14ac:dyDescent="0.2"/>
    <row r="1099" ht="10.199999999999999" customHeight="1" x14ac:dyDescent="0.2"/>
    <row r="1100" ht="10.199999999999999" customHeight="1" x14ac:dyDescent="0.2"/>
    <row r="1101" ht="10.199999999999999" customHeight="1" x14ac:dyDescent="0.2"/>
    <row r="1102" ht="10.199999999999999" customHeight="1" x14ac:dyDescent="0.2"/>
    <row r="1103" ht="10.199999999999999" customHeight="1" x14ac:dyDescent="0.2"/>
    <row r="1104" ht="10.199999999999999" customHeight="1" x14ac:dyDescent="0.2"/>
    <row r="1105" ht="10.199999999999999" customHeight="1" x14ac:dyDescent="0.2"/>
    <row r="1106" ht="10.199999999999999" customHeight="1" x14ac:dyDescent="0.2"/>
    <row r="1107" ht="10.199999999999999" customHeight="1" x14ac:dyDescent="0.2"/>
    <row r="1108" ht="10.199999999999999" customHeight="1" x14ac:dyDescent="0.2"/>
    <row r="1109" ht="10.199999999999999" customHeight="1" x14ac:dyDescent="0.2"/>
    <row r="1110" ht="10.199999999999999" customHeight="1" x14ac:dyDescent="0.2"/>
    <row r="1111" ht="10.199999999999999" customHeight="1" x14ac:dyDescent="0.2"/>
    <row r="1112" ht="10.199999999999999" customHeight="1" x14ac:dyDescent="0.2"/>
    <row r="1113" ht="10.199999999999999" customHeight="1" x14ac:dyDescent="0.2"/>
    <row r="1114" ht="10.199999999999999" customHeight="1" x14ac:dyDescent="0.2"/>
    <row r="1115" ht="10.199999999999999" customHeight="1" x14ac:dyDescent="0.2"/>
    <row r="1116" ht="10.199999999999999" customHeight="1" x14ac:dyDescent="0.2"/>
    <row r="1117" ht="10.199999999999999" customHeight="1" x14ac:dyDescent="0.2"/>
    <row r="1118" ht="10.199999999999999" customHeight="1" x14ac:dyDescent="0.2"/>
    <row r="1119" ht="10.199999999999999" customHeight="1" x14ac:dyDescent="0.2"/>
    <row r="1120" ht="10.199999999999999" customHeight="1" x14ac:dyDescent="0.2"/>
    <row r="1121" ht="10.199999999999999" customHeight="1" x14ac:dyDescent="0.2"/>
    <row r="1122" ht="10.199999999999999" customHeight="1" x14ac:dyDescent="0.2"/>
    <row r="1123" ht="10.199999999999999" customHeight="1" x14ac:dyDescent="0.2"/>
    <row r="1124" ht="10.199999999999999" customHeight="1" x14ac:dyDescent="0.2"/>
    <row r="1125" ht="10.199999999999999" customHeight="1" x14ac:dyDescent="0.2"/>
    <row r="1126" ht="10.199999999999999" customHeight="1" x14ac:dyDescent="0.2"/>
    <row r="1127" ht="10.199999999999999" customHeight="1" x14ac:dyDescent="0.2"/>
    <row r="1128" ht="10.199999999999999" customHeight="1" x14ac:dyDescent="0.2"/>
    <row r="1129" ht="10.199999999999999" customHeight="1" x14ac:dyDescent="0.2"/>
    <row r="1130" ht="10.199999999999999" customHeight="1" x14ac:dyDescent="0.2"/>
    <row r="1131" ht="10.199999999999999" customHeight="1" x14ac:dyDescent="0.2"/>
    <row r="1132" ht="10.199999999999999" customHeight="1" x14ac:dyDescent="0.2"/>
    <row r="1133" ht="10.199999999999999" customHeight="1" x14ac:dyDescent="0.2"/>
    <row r="1134" ht="10.199999999999999" customHeight="1" x14ac:dyDescent="0.2"/>
    <row r="1135" ht="10.199999999999999" customHeight="1" x14ac:dyDescent="0.2"/>
    <row r="1136" ht="10.199999999999999" customHeight="1" x14ac:dyDescent="0.2"/>
    <row r="1137" ht="10.199999999999999" customHeight="1" x14ac:dyDescent="0.2"/>
    <row r="1138" ht="10.199999999999999" customHeight="1" x14ac:dyDescent="0.2"/>
    <row r="1139" ht="10.199999999999999" customHeight="1" x14ac:dyDescent="0.2"/>
    <row r="1140" ht="10.199999999999999" customHeight="1" x14ac:dyDescent="0.2"/>
    <row r="1141" ht="10.199999999999999" customHeight="1" x14ac:dyDescent="0.2"/>
    <row r="1142" ht="10.199999999999999" customHeight="1" x14ac:dyDescent="0.2"/>
    <row r="1143" ht="10.199999999999999" customHeight="1" x14ac:dyDescent="0.2"/>
    <row r="1144" ht="10.199999999999999" customHeight="1" x14ac:dyDescent="0.2"/>
    <row r="1145" ht="10.199999999999999" customHeight="1" x14ac:dyDescent="0.2"/>
    <row r="1146" ht="10.199999999999999" customHeight="1" x14ac:dyDescent="0.2"/>
    <row r="1147" ht="10.199999999999999" customHeight="1" x14ac:dyDescent="0.2"/>
    <row r="1148" ht="10.199999999999999" customHeight="1" x14ac:dyDescent="0.2"/>
    <row r="1149" ht="10.199999999999999" customHeight="1" x14ac:dyDescent="0.2"/>
    <row r="1150" ht="10.199999999999999" customHeight="1" x14ac:dyDescent="0.2"/>
    <row r="1151" ht="10.199999999999999" customHeight="1" x14ac:dyDescent="0.2"/>
    <row r="1152" ht="10.199999999999999" customHeight="1" x14ac:dyDescent="0.2"/>
    <row r="1153" ht="10.199999999999999" customHeight="1" x14ac:dyDescent="0.2"/>
    <row r="1154" ht="10.199999999999999" customHeight="1" x14ac:dyDescent="0.2"/>
    <row r="1155" ht="10.199999999999999" customHeight="1" x14ac:dyDescent="0.2"/>
    <row r="1156" ht="10.199999999999999" customHeight="1" x14ac:dyDescent="0.2"/>
    <row r="1157" ht="10.199999999999999" customHeight="1" x14ac:dyDescent="0.2"/>
    <row r="1158" ht="10.199999999999999" customHeight="1" x14ac:dyDescent="0.2"/>
    <row r="1159" ht="10.199999999999999" customHeight="1" x14ac:dyDescent="0.2"/>
    <row r="1160" ht="10.199999999999999" customHeight="1" x14ac:dyDescent="0.2"/>
    <row r="1161" ht="10.199999999999999" customHeight="1" x14ac:dyDescent="0.2"/>
    <row r="1162" ht="10.199999999999999" customHeight="1" x14ac:dyDescent="0.2"/>
    <row r="1163" ht="10.199999999999999" customHeight="1" x14ac:dyDescent="0.2"/>
    <row r="1164" ht="10.199999999999999" customHeight="1" x14ac:dyDescent="0.2"/>
    <row r="1165" ht="10.199999999999999" customHeight="1" x14ac:dyDescent="0.2"/>
    <row r="1166" ht="10.199999999999999" customHeight="1" x14ac:dyDescent="0.2"/>
    <row r="1167" ht="10.199999999999999" customHeight="1" x14ac:dyDescent="0.2"/>
    <row r="1168" ht="10.199999999999999" customHeight="1" x14ac:dyDescent="0.2"/>
    <row r="1169" ht="10.199999999999999" customHeight="1" x14ac:dyDescent="0.2"/>
    <row r="1170" ht="10.199999999999999" customHeight="1" x14ac:dyDescent="0.2"/>
    <row r="1171" ht="10.199999999999999" customHeight="1" x14ac:dyDescent="0.2"/>
    <row r="1172" ht="10.199999999999999" customHeight="1" x14ac:dyDescent="0.2"/>
    <row r="1173" ht="10.199999999999999" customHeight="1" x14ac:dyDescent="0.2"/>
    <row r="1174" ht="10.199999999999999" customHeight="1" x14ac:dyDescent="0.2"/>
    <row r="1175" ht="10.199999999999999" customHeight="1" x14ac:dyDescent="0.2"/>
    <row r="1176" ht="10.199999999999999" customHeight="1" x14ac:dyDescent="0.2"/>
    <row r="1177" ht="10.199999999999999" customHeight="1" x14ac:dyDescent="0.2"/>
    <row r="1178" ht="10.199999999999999" customHeight="1" x14ac:dyDescent="0.2"/>
    <row r="1179" ht="10.199999999999999" customHeight="1" x14ac:dyDescent="0.2"/>
    <row r="1180" ht="10.199999999999999" customHeight="1" x14ac:dyDescent="0.2"/>
    <row r="1181" ht="10.199999999999999" customHeight="1" x14ac:dyDescent="0.2"/>
    <row r="1182" ht="10.199999999999999" customHeight="1" x14ac:dyDescent="0.2"/>
    <row r="1183" ht="10.199999999999999" customHeight="1" x14ac:dyDescent="0.2"/>
    <row r="1184" ht="10.199999999999999" customHeight="1" x14ac:dyDescent="0.2"/>
    <row r="1185" ht="10.199999999999999" customHeight="1" x14ac:dyDescent="0.2"/>
    <row r="1186" ht="10.199999999999999" customHeight="1" x14ac:dyDescent="0.2"/>
    <row r="1187" ht="10.199999999999999" customHeight="1" x14ac:dyDescent="0.2"/>
    <row r="1188" ht="10.199999999999999" customHeight="1" x14ac:dyDescent="0.2"/>
    <row r="1189" ht="10.199999999999999" customHeight="1" x14ac:dyDescent="0.2"/>
    <row r="1190" ht="10.199999999999999" customHeight="1" x14ac:dyDescent="0.2"/>
    <row r="1191" ht="10.199999999999999" customHeight="1" x14ac:dyDescent="0.2"/>
    <row r="1192" ht="10.199999999999999" customHeight="1" x14ac:dyDescent="0.2"/>
    <row r="1193" ht="10.199999999999999" customHeight="1" x14ac:dyDescent="0.2"/>
    <row r="1194" ht="10.199999999999999" customHeight="1" x14ac:dyDescent="0.2"/>
    <row r="1195" ht="10.199999999999999" customHeight="1" x14ac:dyDescent="0.2"/>
    <row r="1196" ht="10.199999999999999" customHeight="1" x14ac:dyDescent="0.2"/>
    <row r="1197" ht="10.199999999999999" customHeight="1" x14ac:dyDescent="0.2"/>
    <row r="1198" ht="10.199999999999999" customHeight="1" x14ac:dyDescent="0.2"/>
    <row r="1199" ht="10.199999999999999" customHeight="1" x14ac:dyDescent="0.2"/>
    <row r="1200" ht="10.199999999999999" customHeight="1" x14ac:dyDescent="0.2"/>
    <row r="1201" ht="10.199999999999999" customHeight="1" x14ac:dyDescent="0.2"/>
    <row r="1202" ht="10.199999999999999" customHeight="1" x14ac:dyDescent="0.2"/>
    <row r="1203" ht="10.199999999999999" customHeight="1" x14ac:dyDescent="0.2"/>
    <row r="1204" ht="10.199999999999999" customHeight="1" x14ac:dyDescent="0.2"/>
    <row r="1205" ht="10.199999999999999" customHeight="1" x14ac:dyDescent="0.2"/>
    <row r="1206" ht="10.199999999999999" customHeight="1" x14ac:dyDescent="0.2"/>
    <row r="1207" ht="10.199999999999999" customHeight="1" x14ac:dyDescent="0.2"/>
    <row r="1208" ht="10.199999999999999" customHeight="1" x14ac:dyDescent="0.2"/>
    <row r="1209" ht="10.199999999999999" customHeight="1" x14ac:dyDescent="0.2"/>
    <row r="1210" ht="10.199999999999999" customHeight="1" x14ac:dyDescent="0.2"/>
    <row r="1211" ht="10.199999999999999" customHeight="1" x14ac:dyDescent="0.2"/>
    <row r="1212" ht="10.199999999999999" customHeight="1" x14ac:dyDescent="0.2"/>
    <row r="1213" ht="10.199999999999999" customHeight="1" x14ac:dyDescent="0.2"/>
    <row r="1214" ht="10.199999999999999" customHeight="1" x14ac:dyDescent="0.2"/>
    <row r="1215" ht="10.199999999999999" customHeight="1" x14ac:dyDescent="0.2"/>
    <row r="1216" ht="10.199999999999999" customHeight="1" x14ac:dyDescent="0.2"/>
    <row r="1217" ht="10.199999999999999" customHeight="1" x14ac:dyDescent="0.2"/>
    <row r="1218" ht="10.199999999999999" customHeight="1" x14ac:dyDescent="0.2"/>
    <row r="1219" ht="10.199999999999999" customHeight="1" x14ac:dyDescent="0.2"/>
    <row r="1220" ht="10.199999999999999" customHeight="1" x14ac:dyDescent="0.2"/>
    <row r="1221" ht="10.199999999999999" customHeight="1" x14ac:dyDescent="0.2"/>
    <row r="1222" ht="10.199999999999999" customHeight="1" x14ac:dyDescent="0.2"/>
    <row r="1223" ht="10.199999999999999" customHeight="1" x14ac:dyDescent="0.2"/>
    <row r="1224" ht="10.199999999999999" customHeight="1" x14ac:dyDescent="0.2"/>
    <row r="1225" ht="10.199999999999999" customHeight="1" x14ac:dyDescent="0.2"/>
    <row r="1226" ht="10.199999999999999" customHeight="1" x14ac:dyDescent="0.2"/>
    <row r="1227" ht="10.199999999999999" customHeight="1" x14ac:dyDescent="0.2"/>
    <row r="1228" ht="10.199999999999999" customHeight="1" x14ac:dyDescent="0.2"/>
    <row r="1229" ht="10.199999999999999" customHeight="1" x14ac:dyDescent="0.2"/>
    <row r="1230" ht="10.199999999999999" customHeight="1" x14ac:dyDescent="0.2"/>
    <row r="1231" ht="10.199999999999999" customHeight="1" x14ac:dyDescent="0.2"/>
    <row r="1232" ht="10.199999999999999" customHeight="1" x14ac:dyDescent="0.2"/>
    <row r="1233" ht="10.199999999999999" customHeight="1" x14ac:dyDescent="0.2"/>
    <row r="1234" ht="10.199999999999999" customHeight="1" x14ac:dyDescent="0.2"/>
    <row r="1235" ht="10.199999999999999" customHeight="1" x14ac:dyDescent="0.2"/>
    <row r="1236" ht="10.199999999999999" customHeight="1" x14ac:dyDescent="0.2"/>
    <row r="1237" ht="10.199999999999999" customHeight="1" x14ac:dyDescent="0.2"/>
    <row r="1238" ht="10.199999999999999" customHeight="1" x14ac:dyDescent="0.2"/>
    <row r="1239" ht="10.199999999999999" customHeight="1" x14ac:dyDescent="0.2"/>
    <row r="1240" ht="10.199999999999999" customHeight="1" x14ac:dyDescent="0.2"/>
    <row r="1241" ht="10.199999999999999" customHeight="1" x14ac:dyDescent="0.2"/>
    <row r="1242" ht="10.199999999999999" customHeight="1" x14ac:dyDescent="0.2"/>
    <row r="1243" ht="10.199999999999999" customHeight="1" x14ac:dyDescent="0.2"/>
    <row r="1244" ht="10.199999999999999" customHeight="1" x14ac:dyDescent="0.2"/>
    <row r="1245" ht="10.199999999999999" customHeight="1" x14ac:dyDescent="0.2"/>
    <row r="1246" ht="10.199999999999999" customHeight="1" x14ac:dyDescent="0.2"/>
    <row r="1247" ht="10.199999999999999" customHeight="1" x14ac:dyDescent="0.2"/>
    <row r="1248" ht="10.199999999999999" customHeight="1" x14ac:dyDescent="0.2"/>
    <row r="1249" ht="10.199999999999999" customHeight="1" x14ac:dyDescent="0.2"/>
    <row r="1250" ht="10.199999999999999" customHeight="1" x14ac:dyDescent="0.2"/>
    <row r="1251" ht="10.199999999999999" customHeight="1" x14ac:dyDescent="0.2"/>
    <row r="1252" ht="10.199999999999999" customHeight="1" x14ac:dyDescent="0.2"/>
    <row r="1253" ht="10.199999999999999" customHeight="1" x14ac:dyDescent="0.2"/>
    <row r="1254" ht="10.199999999999999" customHeight="1" x14ac:dyDescent="0.2"/>
    <row r="1255" ht="10.199999999999999" customHeight="1" x14ac:dyDescent="0.2"/>
    <row r="1256" ht="10.199999999999999" customHeight="1" x14ac:dyDescent="0.2"/>
    <row r="1257" ht="10.199999999999999" customHeight="1" x14ac:dyDescent="0.2"/>
    <row r="1258" ht="10.199999999999999" customHeight="1" x14ac:dyDescent="0.2"/>
    <row r="1259" ht="10.199999999999999" customHeight="1" x14ac:dyDescent="0.2"/>
    <row r="1260" ht="10.199999999999999" customHeight="1" x14ac:dyDescent="0.2"/>
    <row r="1261" ht="10.199999999999999" customHeight="1" x14ac:dyDescent="0.2"/>
    <row r="1262" ht="10.199999999999999" customHeight="1" x14ac:dyDescent="0.2"/>
    <row r="1263" ht="10.199999999999999" customHeight="1" x14ac:dyDescent="0.2"/>
    <row r="1264" ht="10.199999999999999" customHeight="1" x14ac:dyDescent="0.2"/>
    <row r="1265" ht="10.199999999999999" customHeight="1" x14ac:dyDescent="0.2"/>
    <row r="1266" ht="10.199999999999999" customHeight="1" x14ac:dyDescent="0.2"/>
    <row r="1267" ht="10.199999999999999" customHeight="1" x14ac:dyDescent="0.2"/>
    <row r="1268" ht="10.199999999999999" customHeight="1" x14ac:dyDescent="0.2"/>
    <row r="1269" ht="10.199999999999999" customHeight="1" x14ac:dyDescent="0.2"/>
    <row r="1270" ht="10.199999999999999" customHeight="1" x14ac:dyDescent="0.2"/>
    <row r="1271" ht="10.199999999999999" customHeight="1" x14ac:dyDescent="0.2"/>
    <row r="1272" ht="10.199999999999999" customHeight="1" x14ac:dyDescent="0.2"/>
    <row r="1273" ht="10.199999999999999" customHeight="1" x14ac:dyDescent="0.2"/>
    <row r="1274" ht="10.199999999999999" customHeight="1" x14ac:dyDescent="0.2"/>
    <row r="1275" ht="10.199999999999999" customHeight="1" x14ac:dyDescent="0.2"/>
    <row r="1276" ht="10.199999999999999" customHeight="1" x14ac:dyDescent="0.2"/>
    <row r="1277" ht="10.199999999999999" customHeight="1" x14ac:dyDescent="0.2"/>
    <row r="1278" ht="10.199999999999999" customHeight="1" x14ac:dyDescent="0.2"/>
    <row r="1279" ht="10.199999999999999" customHeight="1" x14ac:dyDescent="0.2"/>
    <row r="1280" ht="10.199999999999999" customHeight="1" x14ac:dyDescent="0.2"/>
    <row r="1281" ht="10.199999999999999" customHeight="1" x14ac:dyDescent="0.2"/>
    <row r="1282" ht="10.199999999999999" customHeight="1" x14ac:dyDescent="0.2"/>
    <row r="1283" ht="10.199999999999999" customHeight="1" x14ac:dyDescent="0.2"/>
    <row r="1284" ht="10.199999999999999" customHeight="1" x14ac:dyDescent="0.2"/>
    <row r="1285" ht="10.199999999999999" customHeight="1" x14ac:dyDescent="0.2"/>
    <row r="1286" ht="10.199999999999999" customHeight="1" x14ac:dyDescent="0.2"/>
    <row r="1287" ht="10.199999999999999" customHeight="1" x14ac:dyDescent="0.2"/>
    <row r="1288" ht="10.199999999999999" customHeight="1" x14ac:dyDescent="0.2"/>
    <row r="1289" ht="10.199999999999999" customHeight="1" x14ac:dyDescent="0.2"/>
    <row r="1290" ht="10.199999999999999" customHeight="1" x14ac:dyDescent="0.2"/>
    <row r="1291" ht="10.199999999999999" customHeight="1" x14ac:dyDescent="0.2"/>
    <row r="1292" ht="10.199999999999999" customHeight="1" x14ac:dyDescent="0.2"/>
    <row r="1293" ht="10.199999999999999" customHeight="1" x14ac:dyDescent="0.2"/>
    <row r="1294" ht="10.199999999999999" customHeight="1" x14ac:dyDescent="0.2"/>
    <row r="1295" ht="10.199999999999999" customHeight="1" x14ac:dyDescent="0.2"/>
  </sheetData>
  <mergeCells count="311">
    <mergeCell ref="W90:W91"/>
    <mergeCell ref="N92:P92"/>
    <mergeCell ref="Q92:S92"/>
    <mergeCell ref="T92:V92"/>
    <mergeCell ref="C39:Q39"/>
    <mergeCell ref="R56:S56"/>
    <mergeCell ref="R44:AB44"/>
    <mergeCell ref="R45:AB45"/>
    <mergeCell ref="X90:Z90"/>
    <mergeCell ref="C89:W89"/>
    <mergeCell ref="D46:Q46"/>
    <mergeCell ref="R46:AB46"/>
    <mergeCell ref="R47:AB47"/>
    <mergeCell ref="D54:Q54"/>
    <mergeCell ref="T56:U56"/>
    <mergeCell ref="D64:Q64"/>
    <mergeCell ref="C73:F74"/>
    <mergeCell ref="X57:AC57"/>
    <mergeCell ref="C57:Q57"/>
    <mergeCell ref="B81:AD81"/>
    <mergeCell ref="R40:S40"/>
    <mergeCell ref="R83:AC87"/>
    <mergeCell ref="B42:AD42"/>
    <mergeCell ref="B49:AD49"/>
    <mergeCell ref="N93:P93"/>
    <mergeCell ref="Q93:S93"/>
    <mergeCell ref="T93:V93"/>
    <mergeCell ref="N94:P94"/>
    <mergeCell ref="Q94:S94"/>
    <mergeCell ref="T94:V94"/>
    <mergeCell ref="C136:T136"/>
    <mergeCell ref="C137:T137"/>
    <mergeCell ref="C138:T138"/>
    <mergeCell ref="C129:V129"/>
    <mergeCell ref="U130:V130"/>
    <mergeCell ref="C108:V108"/>
    <mergeCell ref="U106:V106"/>
    <mergeCell ref="U107:V107"/>
    <mergeCell ref="C110:AC110"/>
    <mergeCell ref="R114:AC118"/>
    <mergeCell ref="C139:V139"/>
    <mergeCell ref="D90:M91"/>
    <mergeCell ref="D92:M92"/>
    <mergeCell ref="D93:M93"/>
    <mergeCell ref="D94:M94"/>
    <mergeCell ref="D95:M95"/>
    <mergeCell ref="N90:P91"/>
    <mergeCell ref="Q90:S91"/>
    <mergeCell ref="T90:V91"/>
    <mergeCell ref="N95:P95"/>
    <mergeCell ref="Q95:S95"/>
    <mergeCell ref="T95:V95"/>
    <mergeCell ref="U131:V131"/>
    <mergeCell ref="U132:V132"/>
    <mergeCell ref="U133:V133"/>
    <mergeCell ref="U134:V134"/>
    <mergeCell ref="C130:T130"/>
    <mergeCell ref="C120:W120"/>
    <mergeCell ref="U100:V100"/>
    <mergeCell ref="U101:V101"/>
    <mergeCell ref="U102:V102"/>
    <mergeCell ref="Q125:S125"/>
    <mergeCell ref="Q126:S126"/>
    <mergeCell ref="T121:V122"/>
    <mergeCell ref="T147:AA147"/>
    <mergeCell ref="D148:E148"/>
    <mergeCell ref="W121:W122"/>
    <mergeCell ref="T123:V123"/>
    <mergeCell ref="T124:V124"/>
    <mergeCell ref="T125:V125"/>
    <mergeCell ref="T126:V126"/>
    <mergeCell ref="D123:M123"/>
    <mergeCell ref="D121:M122"/>
    <mergeCell ref="D124:M124"/>
    <mergeCell ref="D125:M125"/>
    <mergeCell ref="D126:M126"/>
    <mergeCell ref="N121:P122"/>
    <mergeCell ref="N123:P123"/>
    <mergeCell ref="N124:P124"/>
    <mergeCell ref="N125:P125"/>
    <mergeCell ref="N126:P126"/>
    <mergeCell ref="C134:T134"/>
    <mergeCell ref="C135:V135"/>
    <mergeCell ref="U136:V136"/>
    <mergeCell ref="U137:V137"/>
    <mergeCell ref="U138:V138"/>
    <mergeCell ref="C121:C122"/>
    <mergeCell ref="D145:E145"/>
    <mergeCell ref="B3:Y3"/>
    <mergeCell ref="D45:Q45"/>
    <mergeCell ref="R60:AC60"/>
    <mergeCell ref="R53:AB53"/>
    <mergeCell ref="D66:Q66"/>
    <mergeCell ref="X13:AC13"/>
    <mergeCell ref="R54:AB54"/>
    <mergeCell ref="C27:F27"/>
    <mergeCell ref="C25:AC25"/>
    <mergeCell ref="C14:D14"/>
    <mergeCell ref="D51:Q51"/>
    <mergeCell ref="G29:V29"/>
    <mergeCell ref="C18:E18"/>
    <mergeCell ref="B4:E4"/>
    <mergeCell ref="F4:V4"/>
    <mergeCell ref="W4:Y4"/>
    <mergeCell ref="B5:E5"/>
    <mergeCell ref="F5:V5"/>
    <mergeCell ref="C33:K33"/>
    <mergeCell ref="L33:AC33"/>
    <mergeCell ref="C35:K35"/>
    <mergeCell ref="L34:AC34"/>
    <mergeCell ref="W5:Y5"/>
    <mergeCell ref="X30:AC30"/>
    <mergeCell ref="X39:AC39"/>
    <mergeCell ref="X15:AC15"/>
    <mergeCell ref="C21:AC24"/>
    <mergeCell ref="C20:AC20"/>
    <mergeCell ref="X29:AC29"/>
    <mergeCell ref="H8:W8"/>
    <mergeCell ref="T39:U39"/>
    <mergeCell ref="R14:W14"/>
    <mergeCell ref="C38:Q38"/>
    <mergeCell ref="G27:V27"/>
    <mergeCell ref="X27:AC27"/>
    <mergeCell ref="F12:N12"/>
    <mergeCell ref="B16:AD16"/>
    <mergeCell ref="X28:AC28"/>
    <mergeCell ref="U13:W13"/>
    <mergeCell ref="E14:F14"/>
    <mergeCell ref="G30:V30"/>
    <mergeCell ref="R12:W12"/>
    <mergeCell ref="L35:AC35"/>
    <mergeCell ref="Y18:AC18"/>
    <mergeCell ref="Z2:AD5"/>
    <mergeCell ref="R38:AC38"/>
    <mergeCell ref="G28:V28"/>
    <mergeCell ref="C31:F31"/>
    <mergeCell ref="G31:AC31"/>
    <mergeCell ref="R39:S39"/>
    <mergeCell ref="X40:AC40"/>
    <mergeCell ref="R37:AC37"/>
    <mergeCell ref="C37:Q37"/>
    <mergeCell ref="P10:T10"/>
    <mergeCell ref="X12:AC12"/>
    <mergeCell ref="B2:Y2"/>
    <mergeCell ref="C29:F29"/>
    <mergeCell ref="R13:S13"/>
    <mergeCell ref="X14:AC14"/>
    <mergeCell ref="P13:Q13"/>
    <mergeCell ref="G10:N10"/>
    <mergeCell ref="G32:AC32"/>
    <mergeCell ref="H36:AC36"/>
    <mergeCell ref="C10:F10"/>
    <mergeCell ref="C12:E12"/>
    <mergeCell ref="C13:E13"/>
    <mergeCell ref="U10:AC10"/>
    <mergeCell ref="F13:N13"/>
    <mergeCell ref="C70:Q70"/>
    <mergeCell ref="R65:AB65"/>
    <mergeCell ref="R73:T73"/>
    <mergeCell ref="Y73:AC73"/>
    <mergeCell ref="X56:AC56"/>
    <mergeCell ref="C56:Q56"/>
    <mergeCell ref="R57:S57"/>
    <mergeCell ref="R66:AB66"/>
    <mergeCell ref="C59:Q59"/>
    <mergeCell ref="D44:Q44"/>
    <mergeCell ref="P73:Q73"/>
    <mergeCell ref="D53:Q53"/>
    <mergeCell ref="D52:Q52"/>
    <mergeCell ref="R51:AB51"/>
    <mergeCell ref="R52:AB52"/>
    <mergeCell ref="D47:Q47"/>
    <mergeCell ref="U78:V78"/>
    <mergeCell ref="Q78:S78"/>
    <mergeCell ref="U76:V76"/>
    <mergeCell ref="U74:W74"/>
    <mergeCell ref="B62:AD62"/>
    <mergeCell ref="R59:AC59"/>
    <mergeCell ref="C60:Q60"/>
    <mergeCell ref="D67:Q67"/>
    <mergeCell ref="D65:Q65"/>
    <mergeCell ref="R67:AB67"/>
    <mergeCell ref="R64:AB64"/>
    <mergeCell ref="C71:AC71"/>
    <mergeCell ref="C69:Q69"/>
    <mergeCell ref="R69:AC69"/>
    <mergeCell ref="R70:AC70"/>
    <mergeCell ref="W78:AC78"/>
    <mergeCell ref="C78:N78"/>
    <mergeCell ref="G74:Q74"/>
    <mergeCell ref="C77:N77"/>
    <mergeCell ref="W76:AC76"/>
    <mergeCell ref="C76:N76"/>
    <mergeCell ref="Q76:S76"/>
    <mergeCell ref="G73:M73"/>
    <mergeCell ref="C75:O75"/>
    <mergeCell ref="O76:P76"/>
    <mergeCell ref="O78:P78"/>
    <mergeCell ref="U73:W73"/>
    <mergeCell ref="Y74:AC74"/>
    <mergeCell ref="R264:S264"/>
    <mergeCell ref="E85:P85"/>
    <mergeCell ref="G87:P87"/>
    <mergeCell ref="C79:N79"/>
    <mergeCell ref="C85:D85"/>
    <mergeCell ref="G86:P86"/>
    <mergeCell ref="G88:P88"/>
    <mergeCell ref="C80:AC80"/>
    <mergeCell ref="R88:AC88"/>
    <mergeCell ref="C90:C91"/>
    <mergeCell ref="C162:M162"/>
    <mergeCell ref="C161:M161"/>
    <mergeCell ref="N161:W161"/>
    <mergeCell ref="C152:AC152"/>
    <mergeCell ref="D149:E149"/>
    <mergeCell ref="N147:S147"/>
    <mergeCell ref="X120:AC120"/>
    <mergeCell ref="X121:Z121"/>
    <mergeCell ref="AA121:AC121"/>
    <mergeCell ref="G117:P117"/>
    <mergeCell ref="G119:P119"/>
    <mergeCell ref="C116:D116"/>
    <mergeCell ref="G118:P118"/>
    <mergeCell ref="B112:AD112"/>
    <mergeCell ref="AD264:AG264"/>
    <mergeCell ref="C168:AC168"/>
    <mergeCell ref="T145:AA145"/>
    <mergeCell ref="T146:AA146"/>
    <mergeCell ref="D147:E147"/>
    <mergeCell ref="F147:M147"/>
    <mergeCell ref="T148:AA148"/>
    <mergeCell ref="T149:AA149"/>
    <mergeCell ref="N148:S148"/>
    <mergeCell ref="N146:S146"/>
    <mergeCell ref="N162:W162"/>
    <mergeCell ref="C166:AC166"/>
    <mergeCell ref="C164:M164"/>
    <mergeCell ref="N164:W164"/>
    <mergeCell ref="X164:AC164"/>
    <mergeCell ref="C163:M163"/>
    <mergeCell ref="N163:W163"/>
    <mergeCell ref="X163:AC163"/>
    <mergeCell ref="F148:M148"/>
    <mergeCell ref="Q170:T170"/>
    <mergeCell ref="V170:X170"/>
    <mergeCell ref="U264:V264"/>
    <mergeCell ref="W264:Y264"/>
    <mergeCell ref="AA264:AB264"/>
    <mergeCell ref="U172:AC172"/>
    <mergeCell ref="H169:P169"/>
    <mergeCell ref="Q169:T169"/>
    <mergeCell ref="V169:X169"/>
    <mergeCell ref="C170:E170"/>
    <mergeCell ref="X161:AC161"/>
    <mergeCell ref="D150:M150"/>
    <mergeCell ref="N150:S150"/>
    <mergeCell ref="D172:Q172"/>
    <mergeCell ref="C155:AC155"/>
    <mergeCell ref="T150:AA150"/>
    <mergeCell ref="N154:AC154"/>
    <mergeCell ref="B159:AD159"/>
    <mergeCell ref="C153:O153"/>
    <mergeCell ref="P153:AC153"/>
    <mergeCell ref="D174:Q174"/>
    <mergeCell ref="D175:Q175"/>
    <mergeCell ref="U174:AC174"/>
    <mergeCell ref="U175:AC175"/>
    <mergeCell ref="M18:O18"/>
    <mergeCell ref="U18:X18"/>
    <mergeCell ref="U173:AC173"/>
    <mergeCell ref="C169:E169"/>
    <mergeCell ref="N149:S149"/>
    <mergeCell ref="F149:M149"/>
    <mergeCell ref="X162:AC162"/>
    <mergeCell ref="X89:AC89"/>
    <mergeCell ref="AA90:AC90"/>
    <mergeCell ref="C141:AC141"/>
    <mergeCell ref="B143:AD143"/>
    <mergeCell ref="E116:P116"/>
    <mergeCell ref="D173:Q173"/>
    <mergeCell ref="R119:AC119"/>
    <mergeCell ref="C96:V96"/>
    <mergeCell ref="C97:T97"/>
    <mergeCell ref="U97:V97"/>
    <mergeCell ref="C98:V98"/>
    <mergeCell ref="U99:V99"/>
    <mergeCell ref="C157:AC157"/>
    <mergeCell ref="F145:M145"/>
    <mergeCell ref="N145:S145"/>
    <mergeCell ref="D146:E146"/>
    <mergeCell ref="F146:M146"/>
    <mergeCell ref="C127:V127"/>
    <mergeCell ref="U128:V128"/>
    <mergeCell ref="C128:T128"/>
    <mergeCell ref="C99:T99"/>
    <mergeCell ref="C100:T100"/>
    <mergeCell ref="C101:T101"/>
    <mergeCell ref="C102:T102"/>
    <mergeCell ref="C103:T103"/>
    <mergeCell ref="C104:V104"/>
    <mergeCell ref="C105:T105"/>
    <mergeCell ref="C106:T106"/>
    <mergeCell ref="C107:T107"/>
    <mergeCell ref="U103:V103"/>
    <mergeCell ref="U105:V105"/>
    <mergeCell ref="C131:T131"/>
    <mergeCell ref="C132:T132"/>
    <mergeCell ref="C133:T133"/>
    <mergeCell ref="Q121:S122"/>
    <mergeCell ref="Q123:S123"/>
    <mergeCell ref="Q124:S124"/>
  </mergeCells>
  <conditionalFormatting sqref="C21:AC24">
    <cfRule type="expression" dxfId="1" priority="1" stopIfTrue="1">
      <formula>$C$24=0</formula>
    </cfRule>
  </conditionalFormatting>
  <dataValidations xWindow="993" yWindow="449" count="100">
    <dataValidation allowBlank="1" showInputMessage="1" showErrorMessage="1" promptTitle="Valor" prompt="Escriba el valor correspondiente a los pagos por ajustes." sqref="AD264:AG264" xr:uid="{00000000-0002-0000-0000-000000000000}"/>
    <dataValidation allowBlank="1" showInputMessage="1" showErrorMessage="1" promptTitle="No" prompt="Escriba el número asignado a la respectiva acta, en donde se reconocieron pagos por ajustes." sqref="R264:S264" xr:uid="{00000000-0002-0000-0000-000001000000}"/>
    <dataValidation allowBlank="1" showErrorMessage="1" sqref="R7:R13 S7:T11 F7:F11 E7:E13 F13 F19:F20 C17:E20 N19:P20 AD17:AD26 X25:AC26 X30:AC30 W25:W30 R38:S38 V38 X38:AC38 AD29:AD38 C63:C75 R53:S55 V53:V55 X53:AB55 V57:V58 X57:AC58 W53:W58 R57:S58 T53:U58 AC63:AC68 AC50:AC55 P66:Q72 Y70:AC72 D66:F74 G74:M74 F17 R70:S75 U74:V75 U77:V77 AD63:AD72 D170:E171 Q170:Q171 C163:E168 F163:F171 G170:G171 G163:G168 Q163:T168 U163:U171 Y163:AC171 AD7:AD15 C7:D15 P7:Q15 E15:F15 X40:AD41 R40:S41 V40:V41 C43:C48 AC43:AD48 C50:C61 AD50:AD61 T70:T80 U79:V80 X70:X80 W74:W80 Y74:AD80 C141:C142 C109:C110 AD82:AD88 AG123:AG126 AH124:AH126 AA105:AB107 C176:AI236 D174 AA97:AB103 X88:AC89 AF127:AF138 AG136:AH138 AG128:AH134 AE124:AE139 AI127:AI138 T90 AD113:AD141 C89:C91 AA90:AC90 C93:C95 AD96:AD110 V170:X171 Y96:Y108 N90 X90 AG92:AG95 X91:AC91 D90 AA136:AB138 B7:B236 C175 X120:AC120 U11:AC11 R175:T175 C120:C122 AA121:AC121 S13:AC13 N121 T121 Y127:Y139 X121 X122:AC122 D121 Q151:AA152 C144:C155 D154:M154 N147:O149 C170:C173 R174:S174 R170:T173 U174 D53:Q61 G13:O15 H163:P171 T38:U41 G66:M72 D34:F34 G30:V30 G28:V28 G25:V26 G7:O9 G11:O11 G17:M20 N17:P17 Q17:U20 AE7:AI88 AB129:AB134 W38:W41 N66:O74 U7:AC9 V19:AC20 V17:AC17 C160:AC161 D109:AC109 C140:AC140 D50:AB51 D63:AB64 D43:AB44 D144:AA145 D46:AB48 D142:AD142 C82:AC82 C113:AC113 T147:AA149 R88:W88 R119:AC119 R60:AC61 R15:W15 V163:X168 U70:W72 R66:AB68 R36:AC36 C111:AD111 AE109:AI122 AD160:AD175 AA128:AA134 C25:C41 D36:Q41 D25:F32 G32:K32 L32:L34 M32:AC32 H34:L34 O76 P74:Q75 O78 C77:S77 C79:S80 C156:AC158 AD144:AD158 AE140:AI175 D147:M152 N151:O152 AB144:AC152 P151:P152" xr:uid="{00000000-0002-0000-0000-000002000000}"/>
    <dataValidation allowBlank="1" showInputMessage="1" showErrorMessage="1" sqref="X15" xr:uid="{00000000-0002-0000-0000-000003000000}"/>
    <dataValidation type="list" allowBlank="1" showInputMessage="1" showErrorMessage="1" promptTitle="Empresa de Servicios Públicos" prompt="Seleccione la Empresa de Servicios Públicos o TIC, con la cual se suscribe la presente acta de recibo de obra para redes de servicios público. Si es otra empresa indicar cual es." sqref="X14:AC14" xr:uid="{00000000-0002-0000-0000-000004000000}">
      <formula1>$B$273:$B$278</formula1>
    </dataValidation>
    <dataValidation allowBlank="1" showInputMessage="1" showErrorMessage="1" promptTitle="% AIU" prompt="Escriba el valor correspondiente al porcentaje de AIU que debe aplicarse en el contrato." sqref="U97:V97 Y97 U128:V128 Y128" xr:uid="{00000000-0002-0000-0000-000005000000}"/>
    <dataValidation allowBlank="1" showInputMessage="1" showErrorMessage="1" promptTitle="%" prompt="Escriba el porcentaje correspondiente al componente." sqref="Y106:Y107 U138:V138 U130:V134 Y137:Y138 Y99:Y103 U100:V103 U99:V99 U107:V107 Y130:Y134" xr:uid="{00000000-0002-0000-0000-000006000000}"/>
    <dataValidation allowBlank="1" showInputMessage="1" showErrorMessage="1" promptTitle="Valor Obra ejecutada" prompt="Escriba el valor total de la obra ejecutada" sqref="Y98 Y108 Y139 Y129" xr:uid="{00000000-0002-0000-0000-000007000000}"/>
    <dataValidation allowBlank="1" showInputMessage="1" showErrorMessage="1" promptTitle="Subtotal" prompt="El formato automáticamente procesa el resultado de la suma del valor total de los ítems." sqref="AG127:AH127" xr:uid="{00000000-0002-0000-0000-000008000000}"/>
    <dataValidation allowBlank="1" showInputMessage="1" showErrorMessage="1" promptTitle="Ítem" prompt="Escriba el número de ítem correspondiente según la propuesta." sqref="C92 C123:C126" xr:uid="{00000000-0002-0000-0000-000009000000}"/>
    <dataValidation allowBlank="1" showInputMessage="1" showErrorMessage="1" promptTitle="Descripción" prompt="Haga una breve descripción de cada uno de los ítems relacionados." sqref="D92:D95 D123:D126" xr:uid="{00000000-0002-0000-0000-00000A000000}"/>
    <dataValidation allowBlank="1" showInputMessage="1" showErrorMessage="1" promptTitle="Valor Unitario" prompt="Escriba el valor de cada uno de los ítems relacionados." sqref="T123:T126 T92:T95" xr:uid="{00000000-0002-0000-0000-00000B000000}"/>
    <dataValidation allowBlank="1" showInputMessage="1" showErrorMessage="1" promptTitle="Convenio Asociado" prompt="Escriba No. y año de firma del Convenio vigente (Si aplica)." sqref="X12:AC12" xr:uid="{00000000-0002-0000-0000-00000C000000}"/>
    <dataValidation allowBlank="1" showInputMessage="1" showErrorMessage="1" promptTitle="Acta No." prompt="Escriba el número consecutivo interno asignado al acta por el contrato o proyecto." sqref="E14:F14" xr:uid="{00000000-0002-0000-0000-00000D000000}"/>
    <dataValidation allowBlank="1" showInputMessage="1" showErrorMessage="1" promptTitle="Parcial" prompt="Marque con una (x) si el acta de recibo es parcial." sqref="F18" xr:uid="{00000000-0002-0000-0000-00000E000000}"/>
    <dataValidation allowBlank="1" showInputMessage="1" showErrorMessage="1" promptTitle="Final" prompt="Marque con una (x) si el acta de recibo es la final." sqref="P18" xr:uid="{00000000-0002-0000-0000-00000F000000}"/>
    <dataValidation allowBlank="1" showInputMessage="1" showErrorMessage="1" promptTitle="Consecutivo ESP N°" prompt="Escriba el número del consecutivo del acta de recibo de obras para redes de servicios públicos, que se firma con la ESP o TIC." sqref="Y18:AC18" xr:uid="{00000000-0002-0000-0000-000010000000}"/>
    <dataValidation allowBlank="1" showInputMessage="1" showErrorMessage="1" promptTitle="NIT" prompt="Escriba el NIT del contratista, de acuerdo con lo establecido en el contrato." sqref="X27 AD27" xr:uid="{00000000-0002-0000-0000-000011000000}"/>
    <dataValidation allowBlank="1" showInputMessage="1" showErrorMessage="1" promptTitle="NIT" prompt="Escriba el NIT del interventor, de acuerdo con lo establecido en el contrato." sqref="X29:AC29" xr:uid="{00000000-0002-0000-0000-000012000000}"/>
    <dataValidation allowBlank="1" showInputMessage="1" showErrorMessage="1" promptTitle="Fecha. Día" prompt="Escriba  el  día en que se inició el contrato." sqref="R39:S39" xr:uid="{00000000-0002-0000-0000-000013000000}"/>
    <dataValidation allowBlank="1" showInputMessage="1" showErrorMessage="1" promptTitle="Fecha. Mes" prompt="Escriba  el  mes en que se inició el contrato." sqref="V39" xr:uid="{00000000-0002-0000-0000-000014000000}"/>
    <dataValidation allowBlank="1" showInputMessage="1" showErrorMessage="1" promptTitle="Fecha-  Año." prompt="Escriba  el  año en que se inició el contrato." sqref="X39 AD39" xr:uid="{00000000-0002-0000-0000-000015000000}"/>
    <dataValidation allowBlank="1" showInputMessage="1" showErrorMessage="1" promptTitle="Día" prompt="Escriba  el  día a la fecha de suscripción del acta en la que se proyecta terminación del contrato." sqref="R56:S56" xr:uid="{00000000-0002-0000-0000-000016000000}"/>
    <dataValidation allowBlank="1" showInputMessage="1" showErrorMessage="1" promptTitle="Mes" prompt="Escriba  el  mes a la fecha de suscripción del acta en la que se proyecta terminación del contrato." sqref="V56" xr:uid="{00000000-0002-0000-0000-000017000000}"/>
    <dataValidation allowBlank="1" showInputMessage="1" showErrorMessage="1" promptTitle="Año" prompt="Escriba  el  año a la fecha de suscripción del acta en la que se proyecta terminación del contrato." sqref="X56:AC56" xr:uid="{00000000-0002-0000-0000-000018000000}"/>
    <dataValidation allowBlank="1" showInputMessage="1" showErrorMessage="1" promptTitle="Día en números" prompt="Indique en este espacio el día en que se efectúa  la reunión, en números." sqref="P73:Q73" xr:uid="{00000000-0002-0000-0000-000019000000}"/>
    <dataValidation allowBlank="1" showInputMessage="1" showErrorMessage="1" promptTitle="Mes" prompt="Indique el mes en el cual se efectúa la reunión." sqref="U73" xr:uid="{00000000-0002-0000-0000-00001A000000}"/>
    <dataValidation allowBlank="1" showInputMessage="1" showErrorMessage="1" promptTitle="Año" prompt="Indique el año en el cual se efectúa la reunión." sqref="Y73:AD73" xr:uid="{00000000-0002-0000-0000-00001B000000}"/>
    <dataValidation allowBlank="1" showInputMessage="1" showErrorMessage="1" promptTitle="C.C." prompt="Escriba el número de cédula de ciudadanía del contratista." sqref="Q76:S76" xr:uid="{00000000-0002-0000-0000-00001C000000}"/>
    <dataValidation allowBlank="1" showInputMessage="1" showErrorMessage="1" promptTitle="C.C." prompt="Escriba el número de cédula de ciudadanía del interventor." sqref="Q78:S78" xr:uid="{00000000-0002-0000-0000-00001D000000}"/>
    <dataValidation allowBlank="1" showInputMessage="1" showErrorMessage="1" promptTitle="Lugar expedición" prompt="Escriba en lugar de expedición de la cédula de ciudadanía del contratista." sqref="U76:V76" xr:uid="{00000000-0002-0000-0000-00001E000000}"/>
    <dataValidation allowBlank="1" showInputMessage="1" showErrorMessage="1" promptTitle="Lugar expedición" prompt="Escriba en lugar de expedición de la cédula de ciudadanía del interventor." sqref="U78:V78" xr:uid="{00000000-0002-0000-0000-00001F000000}"/>
    <dataValidation allowBlank="1" showInputMessage="1" showErrorMessage="1" promptTitle="Acta N°" prompt="Escriba el número de acta en caso de existir varias actas parciales de recibo por parte de la ESP." sqref="D146:E146" xr:uid="{00000000-0002-0000-0000-000020000000}"/>
    <dataValidation allowBlank="1" showInputMessage="1" showErrorMessage="1" promptTitle="Valor total obras a cargo ESP" prompt="Escriba valor total de las obras a cargo de la ESP, según el acta de recibo parcial por parte de la ESP." sqref="N146:O146" xr:uid="{00000000-0002-0000-0000-000021000000}"/>
    <dataValidation allowBlank="1" showInputMessage="1" showErrorMessage="1" promptTitle="Valor maniobras" prompt="Escriba el valor total de las maniobras según constancia de ejecución y/o maniobras registradas en actas de recibo parcial por parte de la ESP." sqref="T146" xr:uid="{00000000-0002-0000-0000-000022000000}"/>
    <dataValidation allowBlank="1" showInputMessage="1" showErrorMessage="1" promptTitle="N° Folios" prompt="Escriba el N° de folios que se adjunta en cada documento; o N° de Planos." sqref="X162:AC162" xr:uid="{00000000-0002-0000-0000-000023000000}"/>
    <dataValidation allowBlank="1" showInputMessage="1" showErrorMessage="1" prompt="Indique en este espacio el día en que se firma la presente acta, en letras." sqref="C169:E169" xr:uid="{00000000-0002-0000-0000-000024000000}"/>
    <dataValidation allowBlank="1" showInputMessage="1" showErrorMessage="1" prompt="Indique en este espacio el día en que se firma la presente acta, en números." sqref="G169" xr:uid="{00000000-0002-0000-0000-000025000000}"/>
    <dataValidation allowBlank="1" showInputMessage="1" showErrorMessage="1" prompt="Indique en este espacio el mes en que se firma la presente acta." sqref="Q169:T169" xr:uid="{00000000-0002-0000-0000-000026000000}"/>
    <dataValidation allowBlank="1" showInputMessage="1" showErrorMessage="1" promptTitle="Valor a cargo del IDU" prompt="El formato automáticamente procesa el resultado arrojando el valor total obras red a cargo del IDU." sqref="AC108 AG139 W108 Z108" xr:uid="{00000000-0002-0000-0000-000027000000}"/>
    <dataValidation allowBlank="1" showInputMessage="1" showErrorMessage="1" promptTitle="Cantidad" prompt="Escriba la cantidad ejecutada en la presente acta" sqref="AE123" xr:uid="{00000000-0002-0000-0000-000028000000}"/>
    <dataValidation allowBlank="1" showInputMessage="1" showErrorMessage="1" promptTitle="Valor" prompt="El formato automáticamente procesa el resultado del producto de la cantidad por el valor unitario." sqref="Z92:Z95 AF123:AF126 AI123:AI126 Z123:Z126 AC123:AC126 AC92:AC95" xr:uid="{00000000-0002-0000-0000-000029000000}"/>
    <dataValidation allowBlank="1" showInputMessage="1" showErrorMessage="1" promptTitle="Cantidad" prompt="Escriba la cantidad acumulada incluyendo la presente acta" sqref="AH123" xr:uid="{00000000-0002-0000-0000-00002A000000}"/>
    <dataValidation allowBlank="1" showInputMessage="1" showErrorMessage="1" promptTitle="Valor a cargo de la ESP o TIC" prompt="El formato automáticamente procesa el resultado arrojando el valor total obras red a cargo de la ESP o TIC." sqref="AI139 AF139" xr:uid="{00000000-0002-0000-0000-00002B000000}"/>
    <dataValidation allowBlank="1" showInputMessage="1" showErrorMessage="1" prompt="El formato automáticamente procesa el resultado de la suma del valor acumulado de las obras a cargo de la ESP." sqref="N150:S150" xr:uid="{00000000-0002-0000-0000-00002C000000}"/>
    <dataValidation type="list" allowBlank="1" showInputMessage="1" showErrorMessage="1" promptTitle="Dirección Técnica" prompt="Seleccione la Direción Técnica responsable de la supervisión del contrato." sqref="G10:N10" xr:uid="{00000000-0002-0000-0000-00002D000000}">
      <formula1>$B$256:$B$257</formula1>
    </dataValidation>
    <dataValidation allowBlank="1" showInputMessage="1" showErrorMessage="1" promptTitle="Unidad" prompt="Escriba la unidad de medida en que se maneja el ítem." sqref="N123:P126 N92:P95" xr:uid="{00000000-0002-0000-0000-00002E000000}"/>
    <dataValidation allowBlank="1" showInputMessage="1" showErrorMessage="1" promptTitle="Contrato No." prompt="Escriba en este espacio el número de contrato suscrito en el formato IDU-XXX-Año." sqref="F12:N12" xr:uid="{00000000-0002-0000-0000-00002F000000}"/>
    <dataValidation allowBlank="1" showInputMessage="1" showErrorMessage="1" promptTitle="Contratista" prompt="Escriba el nombre o razón social del contratista, de acuerdo con lo establecido en el contrato." sqref="G27:V27" xr:uid="{00000000-0002-0000-0000-000030000000}"/>
    <dataValidation allowBlank="1" showInputMessage="1" showErrorMessage="1" promptTitle="Interventor" prompt="Escriba el nombre o razón social del interventor, de acuerdo con lo establecido en el contrato." sqref="G29:V29" xr:uid="{00000000-0002-0000-0000-000031000000}"/>
    <dataValidation allowBlank="1" showInputMessage="1" showErrorMessage="1" promptTitle="Contrato Adicional" prompt="Escriba el número de contrato por el cual se estableció la prorroga." sqref="D45:Q45" xr:uid="{00000000-0002-0000-0000-000032000000}"/>
    <dataValidation allowBlank="1" showInputMessage="1" showErrorMessage="1" promptTitle="Actas" prompt="Escriba el número de las actas con las cuales se realizaron las suspensiones y ampliaciones al contrato." sqref="D52:Q52" xr:uid="{00000000-0002-0000-0000-000033000000}"/>
    <dataValidation allowBlank="1" showInputMessage="1" showErrorMessage="1" promptTitle="Contrato adicional" prompt="Escriba el número de contrato por el cual se estableció la adición." sqref="D65:Q65" xr:uid="{00000000-0002-0000-0000-000034000000}"/>
    <dataValidation allowBlank="1" showInputMessage="1" showErrorMessage="1" promptTitle="Día en letras" prompt="Indique en este espacio el día en que se efectúa  la reunión, en letras." sqref="G73:M73" xr:uid="{00000000-0002-0000-0000-000035000000}"/>
    <dataValidation allowBlank="1" showInputMessage="1" showErrorMessage="1" promptTitle="Nombre del Contratista" prompt="Escriba el nombre completo del representante legal del contratista." sqref="C76:N76" xr:uid="{00000000-0002-0000-0000-000036000000}"/>
    <dataValidation allowBlank="1" showInputMessage="1" showErrorMessage="1" promptTitle="Nombre del Interventor" prompt="Escriba el nombre completo del representante legal de la interventoría." sqref="C78:N78" xr:uid="{00000000-0002-0000-0000-000037000000}"/>
    <dataValidation allowBlank="1" showInputMessage="1" showErrorMessage="1" promptTitle="Localidad" prompt="Escriba el nombre de la localidad en donde se está llevando a cabo el contrato." sqref="E116:P116 E85:P85" xr:uid="{00000000-0002-0000-0000-000038000000}"/>
    <dataValidation allowBlank="1" showInputMessage="1" showErrorMessage="1" promptTitle="Tramo" prompt="Identifique el tramo vial o la dirección puntual del proyecto." sqref="G118:P118 G87:P87" xr:uid="{00000000-0002-0000-0000-000039000000}"/>
    <dataValidation allowBlank="1" showInputMessage="1" showErrorMessage="1" promptTitle="Fecha" prompt="Escriba la fecha del acta de recibo por parte de la ESP." sqref="F146:M146" xr:uid="{00000000-0002-0000-0000-00003A000000}"/>
    <dataValidation allowBlank="1" showInputMessage="1" showErrorMessage="1" promptTitle="Clase de documento" prompt="Escriba la clase de documentos que se anexan, ejemplo: Planos de diseño definitivos, Modificados en Vn." sqref="C162:M162" xr:uid="{00000000-0002-0000-0000-00003B000000}"/>
    <dataValidation allowBlank="1" showInputMessage="1" showErrorMessage="1" promptTitle="Firma" prompt="Deje este espacio libre para la firma del representante legal del contratista." sqref="D172:Q172" xr:uid="{00000000-0002-0000-0000-00003C000000}"/>
    <dataValidation allowBlank="1" showInputMessage="1" showErrorMessage="1" promptTitle="Nombre" prompt="Escriba los nombres y apellidos completos del representante legal del contratista." sqref="D173:Q173" xr:uid="{00000000-0002-0000-0000-00003D000000}"/>
    <dataValidation allowBlank="1" showInputMessage="1" showErrorMessage="1" promptTitle="Fecha" prompt="Escriba la fecha de la respectiva acta de reconocimiento de pagos por  ajustes. (Día/mes/año)." sqref="W264:Z264" xr:uid="{00000000-0002-0000-0000-00003E000000}"/>
    <dataValidation type="list" allowBlank="1" showInputMessage="1" showErrorMessage="1" promptTitle="Subdirección Técnica" prompt="Seleccione la Subdirección Técnica responsable de la supervisión del contrato." sqref="U10:AC10" xr:uid="{00000000-0002-0000-0000-00003F000000}">
      <formula1>$B$260:$B$263</formula1>
    </dataValidation>
    <dataValidation allowBlank="1" showInputMessage="1" showErrorMessage="1" promptTitle="Plazo de Ejecución del contrato" prompt="Escriba en este espacio el plazo de ejecución en días o de meses del contrato." sqref="R37:AC37" xr:uid="{00000000-0002-0000-0000-000040000000}"/>
    <dataValidation allowBlank="1" showInputMessage="1" showErrorMessage="1" promptTitle="Tiempo" prompt="Escriba en días calendario, el tiempo de la prorroga relacionada." sqref="R52:AB52" xr:uid="{00000000-0002-0000-0000-000041000000}"/>
    <dataValidation allowBlank="1" showInputMessage="1" showErrorMessage="1" promptTitle="Valor inicial del contrato" prompt="Indique en este espacio, el valor Inicial del contrato en números." sqref="R59:AC59" xr:uid="{00000000-0002-0000-0000-000042000000}"/>
    <dataValidation allowBlank="1" showInputMessage="1" showErrorMessage="1" promptTitle="Valor" prompt="Escriba el valor de la adición correspondiente." sqref="R65:AB65" xr:uid="{00000000-0002-0000-0000-000043000000}"/>
    <dataValidation allowBlank="1" showInputMessage="1" showErrorMessage="1" promptTitle="Valor actual del contrato" prompt="Indique en este espacio, el valor actual del contrato en números." sqref="R69:AC69" xr:uid="{00000000-0002-0000-0000-000044000000}"/>
    <dataValidation allowBlank="1" showInputMessage="1" showErrorMessage="1" promptTitle="CIV" prompt="Diligenciar listado de CIV para este tramo." sqref="R114:AC118 R83:AC87" xr:uid="{00000000-0002-0000-0000-000045000000}"/>
    <dataValidation allowBlank="1" showInputMessage="1" showErrorMessage="1" prompt="El formato automáticamente procesa el resultado de la suma del valor total de las maniobras." sqref="T150:AA150" xr:uid="{00000000-0002-0000-0000-000046000000}"/>
    <dataValidation allowBlank="1" showInputMessage="1" showErrorMessage="1" promptTitle="Descripción" prompt="Haga una descripción de cada uno de los documentos relacionados. Indicar cuales fueron los planos que se modificaron a solicitud de la ESP o PRST." sqref="N162:W162" xr:uid="{00000000-0002-0000-0000-000047000000}"/>
    <dataValidation allowBlank="1" showInputMessage="1" showErrorMessage="1" promptTitle="Firma" prompt="Deje este espacio libre para la firma del representante legal de la interventoría." sqref="U172:AC172" xr:uid="{00000000-0002-0000-0000-000048000000}"/>
    <dataValidation allowBlank="1" showInputMessage="1" showErrorMessage="1" promptTitle="Nombre" prompt="Escriba los nombres y apellidos completos del representante legal del interventor." sqref="U173:AC173" xr:uid="{00000000-0002-0000-0000-000049000000}"/>
    <dataValidation allowBlank="1" showInputMessage="1" showErrorMessage="1" prompt="Indique en este espacio el año en que se firma la presente acta." sqref="V169:X169" xr:uid="{00000000-0002-0000-0000-00004A000000}"/>
    <dataValidation allowBlank="1" showInputMessage="1" showErrorMessage="1" promptTitle="Tiempo" prompt="Escriba en días calendario, el tiempo de la prórroga relacionada." sqref="R45:AB45" xr:uid="{00000000-0002-0000-0000-00004B000000}"/>
    <dataValidation allowBlank="1" showInputMessage="1" showErrorMessage="1" promptTitle="Objeto del contrato" prompt="Escriba exactamente el objeto del contrato suscrito." sqref="C21:AC24" xr:uid="{00000000-0002-0000-0000-00004C000000}"/>
    <dataValidation allowBlank="1" showInputMessage="1" showErrorMessage="1" promptTitle="Supervisor" prompt="Escriba el nombre del  funcionario designado como supervisor IDU del contrato." sqref="G31:AC31" xr:uid="{00000000-0002-0000-0000-00004D000000}"/>
    <dataValidation allowBlank="1" showInputMessage="1" showErrorMessage="1" promptTitle="Valor Total" prompt="El formato automáticamente procesa el resultado del producto de la cantidad por el valor unitario." sqref="W123:W126 W92:W95" xr:uid="{00000000-0002-0000-0000-00004E000000}"/>
    <dataValidation allowBlank="1" showInputMessage="1" showErrorMessage="1" promptTitle="Cantidad" prompt="Escriba la cantidad ejecutada." sqref="Q123:R126 Q92:R95" xr:uid="{00000000-0002-0000-0000-00004F000000}"/>
    <dataValidation allowBlank="1" showInputMessage="1" showErrorMessage="1" promptTitle="Cantidad" prompt="Escriba la cantidad ejecutada en la presente acta." sqref="Y92:Y95 Y123:Y126" xr:uid="{00000000-0002-0000-0000-000050000000}"/>
    <dataValidation allowBlank="1" showInputMessage="1" showErrorMessage="1" promptTitle="Cantidad" prompt="Escriba la cantidad acumulada incluyendo la presente acta." sqref="AB92:AB95 AB123:AB126" xr:uid="{00000000-0002-0000-0000-000051000000}"/>
    <dataValidation allowBlank="1" showInputMessage="1" showErrorMessage="1" prompt="Indique si fueron mayores o menores cantidades." sqref="X92:X95 AA92:AA95 X123:X126 AA123:AA126" xr:uid="{00000000-0002-0000-0000-000052000000}"/>
    <dataValidation allowBlank="1" showInputMessage="1" showErrorMessage="1" promptTitle="Valor a cargo ESP o TIC" prompt="El formato automáticamente procesa el resultado arrojando el valor total obras red a cargo de la ESP o TIC." sqref="AC139 Z139 W139" xr:uid="{00000000-0002-0000-0000-000053000000}"/>
    <dataValidation allowBlank="1" showInputMessage="1" showErrorMessage="1" promptTitle="Subtotal" prompt="El formato automáticamente procesa el resultado de la suma del valor total de los Ítems a costo directo." sqref="W127 W96" xr:uid="{00000000-0002-0000-0000-000054000000}"/>
    <dataValidation allowBlank="1" showInputMessage="1" showErrorMessage="1" promptTitle="Valor AIU" prompt="El formato automáticamente procesa el resultado del producto del costo directo por el % AIU." sqref="W128 W97" xr:uid="{00000000-0002-0000-0000-000055000000}"/>
    <dataValidation allowBlank="1" showInputMessage="1" showErrorMessage="1" promptTitle="Subtotal" prompt="El formato automáticamente procesa el resultado de la suma de los costos directos + AIU." sqref="W129 W98" xr:uid="{00000000-0002-0000-0000-000056000000}"/>
    <dataValidation allowBlank="1" showInputMessage="1" showErrorMessage="1" promptTitle="Componente social red" prompt="El formato automáticamente procesa el resultado del valor calculado en pesos para el componente." sqref="W99 W130" xr:uid="{00000000-0002-0000-0000-000057000000}"/>
    <dataValidation allowBlank="1" showInputMessage="1" showErrorMessage="1" promptTitle="Componente ambiental y sst red" prompt="El formato automáticamente procesa el resultado del valor calculado en pesos para el componente." sqref="W100 W131" xr:uid="{00000000-0002-0000-0000-000058000000}"/>
    <dataValidation allowBlank="1" showInputMessage="1" showErrorMessage="1" promptTitle="Componente arqueología red" prompt="El formato automáticamente procesa el resultado del valor calculado en pesos para el componente." sqref="W101 W132" xr:uid="{00000000-0002-0000-0000-000059000000}"/>
    <dataValidation allowBlank="1" showInputMessage="1" showErrorMessage="1" promptTitle="Componente PMT red" prompt="El formato automáticamente procesa el resultado del valor calculado en pesos para el componente." sqref="W102 W133" xr:uid="{00000000-0002-0000-0000-00005A000000}"/>
    <dataValidation allowBlank="1" showInputMessage="1" showErrorMessage="1" promptTitle="Valor ajustes red" prompt="El formato automáticamente procesa el resultado del valor calculado en pesos para ajustes red." sqref="W103 W134" xr:uid="{00000000-0002-0000-0000-00005B000000}"/>
    <dataValidation allowBlank="1" showInputMessage="1" showErrorMessage="1" promptTitle="Subtotal" prompt="El formato automáticamente procesa el resultado de la suma del subtotal costo directo obras red+AIU+componentes red+ajustes red." sqref="W104 W135" xr:uid="{00000000-0002-0000-0000-00005C000000}"/>
    <dataValidation allowBlank="1" showInputMessage="1" showErrorMessage="1" promptTitle="Componente Diseños red" prompt="Escriba el valor en pesos correspondiente al componente." sqref="W105 W136" xr:uid="{00000000-0002-0000-0000-00005D000000}"/>
    <dataValidation allowBlank="1" showInputMessage="1" showErrorMessage="1" promptTitle="Componente Interv. diseños red" prompt="Escriba el valor en pesos correspondiente al componente." sqref="W106 W137" xr:uid="{00000000-0002-0000-0000-00005E000000}"/>
    <dataValidation allowBlank="1" showInputMessage="1" showErrorMessage="1" promptTitle="Componente Interv. obra red" prompt="El formato automáticamente procesa el resultado del valor calculado en pesos para el componente." sqref="W107 W138" xr:uid="{00000000-0002-0000-0000-00005F000000}"/>
    <dataValidation allowBlank="1" showInputMessage="1" showErrorMessage="1" prompt="El formato automáticamente procesa el resultado." sqref="AC96:AC107 Z127:Z138 Z106 AC127:AC135 AC137:AC138 AC136 Z97:Z105 Z107 Z96" xr:uid="{00000000-0002-0000-0000-000060000000}"/>
    <dataValidation allowBlank="1" showInputMessage="1" showErrorMessage="1" promptTitle="Firma Contratista" prompt="Escriba en este espacio el nombre de la firma contratista." sqref="D175:Q175" xr:uid="{00000000-0002-0000-0000-000061000000}"/>
    <dataValidation allowBlank="1" showInputMessage="1" showErrorMessage="1" promptTitle="Firma Interventora" prompt="Escriba en este espacio el nombre de la firma interventora." sqref="U175:AC175" xr:uid="{00000000-0002-0000-0000-000062000000}"/>
    <dataValidation allowBlank="1" showInputMessage="1" showErrorMessage="1" promptTitle="Nombre de la ESP o TIC" prompt="Indique la Empresa de Servicios Públicos, con la cual se suscribe la presente acta." sqref="P153:AC153" xr:uid="{00000000-0002-0000-0000-000063000000}"/>
  </dataValidations>
  <printOptions horizontalCentered="1"/>
  <pageMargins left="0.31496062992125984" right="0.31496062992125984" top="0.35433070866141736" bottom="0.35433070866141736" header="0.31496062992125984" footer="0.31496062992125984"/>
  <pageSetup scale="56" orientation="portrait" r:id="rId1"/>
  <headerFooter>
    <oddFooter>&amp;L&amp;"Arial,Normal"&amp;9Formato: FO-IN-08 Versión: 4&amp;C&amp;"Arial,Normal"&amp;9Página &amp;P</oddFooter>
  </headerFooter>
  <rowBreaks count="1" manualBreakCount="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68580</xdr:colOff>
                    <xdr:row>19</xdr:row>
                    <xdr:rowOff>0</xdr:rowOff>
                  </from>
                  <to>
                    <xdr:col>12</xdr:col>
                    <xdr:colOff>68580</xdr:colOff>
                    <xdr:row>22</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68580</xdr:colOff>
                    <xdr:row>19</xdr:row>
                    <xdr:rowOff>0</xdr:rowOff>
                  </from>
                  <to>
                    <xdr:col>12</xdr:col>
                    <xdr:colOff>68580</xdr:colOff>
                    <xdr:row>22</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0</xdr:colOff>
                    <xdr:row>19</xdr:row>
                    <xdr:rowOff>0</xdr:rowOff>
                  </from>
                  <to>
                    <xdr:col>22</xdr:col>
                    <xdr:colOff>7620</xdr:colOff>
                    <xdr:row>21</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1293"/>
  <sheetViews>
    <sheetView showGridLines="0" view="pageBreakPreview" zoomScale="110" zoomScaleNormal="100" zoomScaleSheetLayoutView="110" workbookViewId="0">
      <selection activeCell="U174" sqref="U174:AC174"/>
    </sheetView>
  </sheetViews>
  <sheetFormatPr baseColWidth="10" defaultColWidth="22.6640625" defaultRowHeight="0" customHeight="1" zeroHeight="1" x14ac:dyDescent="0.2"/>
  <cols>
    <col min="1" max="1" width="1" style="1" customWidth="1"/>
    <col min="2" max="2" width="1.44140625" style="1" customWidth="1"/>
    <col min="3" max="3" width="10.33203125" style="1" customWidth="1"/>
    <col min="4" max="4" width="5.33203125" style="1" customWidth="1"/>
    <col min="5" max="5" width="4.6640625" style="1" customWidth="1"/>
    <col min="6" max="6" width="9" style="1" customWidth="1"/>
    <col min="7" max="7" width="6.109375" style="1" customWidth="1"/>
    <col min="8" max="12" width="4.44140625" style="1" customWidth="1"/>
    <col min="13" max="15" width="4.5546875" style="1" customWidth="1"/>
    <col min="16" max="16" width="9.88671875" style="1" customWidth="1"/>
    <col min="17" max="17" width="8.44140625" style="1" customWidth="1"/>
    <col min="18" max="18" width="5.88671875" style="1" customWidth="1"/>
    <col min="19" max="19" width="4.6640625" style="1" customWidth="1"/>
    <col min="20" max="20" width="3.6640625" style="1" customWidth="1"/>
    <col min="21" max="21" width="8" style="1" customWidth="1"/>
    <col min="22" max="22" width="7.6640625" style="1" customWidth="1"/>
    <col min="23" max="23" width="16.44140625" style="1" customWidth="1"/>
    <col min="24" max="24" width="9.44140625" style="1" customWidth="1"/>
    <col min="25" max="25" width="8.109375" style="1" customWidth="1"/>
    <col min="26" max="26" width="10.5546875" style="1" customWidth="1"/>
    <col min="27" max="27" width="11.33203125" style="1" customWidth="1"/>
    <col min="28" max="29" width="9.88671875" style="1" customWidth="1"/>
    <col min="30" max="30" width="4.33203125" style="1" customWidth="1"/>
    <col min="31" max="31" width="3.88671875" style="1" customWidth="1"/>
    <col min="32" max="32" width="3.6640625" style="1" customWidth="1"/>
    <col min="33" max="33" width="7.33203125" style="1" customWidth="1"/>
    <col min="34" max="34" width="9.6640625" style="1" customWidth="1"/>
    <col min="35" max="35" width="5.6640625" style="1" customWidth="1"/>
    <col min="36" max="36" width="7.6640625" style="1" customWidth="1"/>
    <col min="37" max="37" width="9.109375" style="1" customWidth="1"/>
    <col min="38" max="39" width="11.44140625" style="1" customWidth="1"/>
    <col min="40" max="40" width="15.6640625" style="1" customWidth="1"/>
    <col min="41" max="240" width="11.44140625" style="1" customWidth="1"/>
    <col min="241" max="241" width="24.109375" style="1" customWidth="1"/>
    <col min="242" max="16384" width="22.6640625" style="1"/>
  </cols>
  <sheetData>
    <row r="1" spans="2:32" ht="10.8" thickBot="1" x14ac:dyDescent="0.25"/>
    <row r="2" spans="2:32" ht="11.25" customHeight="1" thickTop="1" x14ac:dyDescent="0.2">
      <c r="B2" s="417" t="s">
        <v>0</v>
      </c>
      <c r="C2" s="418"/>
      <c r="D2" s="418"/>
      <c r="E2" s="418"/>
      <c r="F2" s="418"/>
      <c r="G2" s="418"/>
      <c r="H2" s="418"/>
      <c r="I2" s="418"/>
      <c r="J2" s="418"/>
      <c r="K2" s="418"/>
      <c r="L2" s="418"/>
      <c r="M2" s="418"/>
      <c r="N2" s="418"/>
      <c r="O2" s="418"/>
      <c r="P2" s="418"/>
      <c r="Q2" s="418"/>
      <c r="R2" s="418"/>
      <c r="S2" s="418"/>
      <c r="T2" s="418"/>
      <c r="U2" s="418"/>
      <c r="V2" s="418"/>
      <c r="W2" s="418"/>
      <c r="X2" s="418"/>
      <c r="Y2" s="419"/>
      <c r="Z2" s="406"/>
      <c r="AA2" s="407"/>
      <c r="AB2" s="407"/>
      <c r="AC2" s="407"/>
      <c r="AD2" s="408"/>
      <c r="AE2" s="234"/>
      <c r="AF2" s="234"/>
    </row>
    <row r="3" spans="2:32" ht="14.25" customHeight="1" x14ac:dyDescent="0.2">
      <c r="B3" s="434" t="str">
        <f>+Control!A2</f>
        <v>ACTA DE RECIBO DE OBRAS PARA REDES DE SERVICIOS PUBLICOS</v>
      </c>
      <c r="C3" s="435"/>
      <c r="D3" s="435"/>
      <c r="E3" s="435"/>
      <c r="F3" s="435"/>
      <c r="G3" s="435"/>
      <c r="H3" s="435"/>
      <c r="I3" s="435"/>
      <c r="J3" s="435"/>
      <c r="K3" s="435"/>
      <c r="L3" s="435"/>
      <c r="M3" s="435"/>
      <c r="N3" s="435"/>
      <c r="O3" s="435"/>
      <c r="P3" s="435"/>
      <c r="Q3" s="435"/>
      <c r="R3" s="435"/>
      <c r="S3" s="435"/>
      <c r="T3" s="435"/>
      <c r="U3" s="435"/>
      <c r="V3" s="435"/>
      <c r="W3" s="435"/>
      <c r="X3" s="435"/>
      <c r="Y3" s="436"/>
      <c r="Z3" s="409"/>
      <c r="AA3" s="410"/>
      <c r="AB3" s="410"/>
      <c r="AC3" s="410"/>
      <c r="AD3" s="411"/>
      <c r="AE3" s="234"/>
      <c r="AF3" s="234"/>
    </row>
    <row r="4" spans="2:32" ht="11.25" customHeight="1" x14ac:dyDescent="0.2">
      <c r="B4" s="438" t="s">
        <v>1</v>
      </c>
      <c r="C4" s="439"/>
      <c r="D4" s="439"/>
      <c r="E4" s="439"/>
      <c r="F4" s="541" t="s">
        <v>2</v>
      </c>
      <c r="G4" s="542"/>
      <c r="H4" s="542"/>
      <c r="I4" s="542"/>
      <c r="J4" s="542"/>
      <c r="K4" s="542"/>
      <c r="L4" s="542"/>
      <c r="M4" s="542"/>
      <c r="N4" s="542"/>
      <c r="O4" s="542"/>
      <c r="P4" s="542"/>
      <c r="Q4" s="542"/>
      <c r="R4" s="542"/>
      <c r="S4" s="542"/>
      <c r="T4" s="542"/>
      <c r="U4" s="542"/>
      <c r="V4" s="543"/>
      <c r="W4" s="541" t="s">
        <v>3</v>
      </c>
      <c r="X4" s="542"/>
      <c r="Y4" s="543"/>
      <c r="Z4" s="409"/>
      <c r="AA4" s="410"/>
      <c r="AB4" s="410"/>
      <c r="AC4" s="410"/>
      <c r="AD4" s="411"/>
      <c r="AE4" s="234"/>
      <c r="AF4" s="234"/>
    </row>
    <row r="5" spans="2:32" ht="14.25" customHeight="1" thickBot="1" x14ac:dyDescent="0.25">
      <c r="B5" s="442" t="str">
        <f>+Control!A4</f>
        <v>FO-IN-08</v>
      </c>
      <c r="C5" s="443"/>
      <c r="D5" s="443"/>
      <c r="E5" s="444"/>
      <c r="F5" s="445" t="str">
        <f>+Control!C4</f>
        <v>Gestión Interinstitucional</v>
      </c>
      <c r="G5" s="443"/>
      <c r="H5" s="443"/>
      <c r="I5" s="443"/>
      <c r="J5" s="443"/>
      <c r="K5" s="443"/>
      <c r="L5" s="443"/>
      <c r="M5" s="443"/>
      <c r="N5" s="443"/>
      <c r="O5" s="443"/>
      <c r="P5" s="443"/>
      <c r="Q5" s="443"/>
      <c r="R5" s="443"/>
      <c r="S5" s="443"/>
      <c r="T5" s="443"/>
      <c r="U5" s="443"/>
      <c r="V5" s="444"/>
      <c r="W5" s="445">
        <f>+Control!H4</f>
        <v>4</v>
      </c>
      <c r="X5" s="443"/>
      <c r="Y5" s="444"/>
      <c r="Z5" s="412"/>
      <c r="AA5" s="413"/>
      <c r="AB5" s="413"/>
      <c r="AC5" s="413"/>
      <c r="AD5" s="414"/>
      <c r="AE5" s="234"/>
      <c r="AF5" s="234"/>
    </row>
    <row r="6" spans="2:32" ht="5.25" customHeight="1" thickTop="1" x14ac:dyDescent="0.2">
      <c r="B6" s="2"/>
      <c r="AD6" s="244"/>
    </row>
    <row r="7" spans="2:32" ht="7.2" customHeight="1" x14ac:dyDescent="0.2">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245"/>
      <c r="AE7" s="7"/>
    </row>
    <row r="8" spans="2:32" ht="13.95" customHeight="1" x14ac:dyDescent="0.25">
      <c r="B8" s="43"/>
      <c r="C8" s="44"/>
      <c r="D8" s="44"/>
      <c r="E8" s="44"/>
      <c r="F8" s="7"/>
      <c r="G8" s="7"/>
      <c r="H8" s="428" t="s">
        <v>4</v>
      </c>
      <c r="I8" s="428"/>
      <c r="J8" s="428"/>
      <c r="K8" s="428"/>
      <c r="L8" s="428"/>
      <c r="M8" s="428"/>
      <c r="N8" s="428"/>
      <c r="O8" s="428"/>
      <c r="P8" s="428"/>
      <c r="Q8" s="428"/>
      <c r="R8" s="428"/>
      <c r="S8" s="428"/>
      <c r="T8" s="428"/>
      <c r="U8" s="428"/>
      <c r="V8" s="428"/>
      <c r="W8" s="428"/>
      <c r="X8" s="299"/>
      <c r="Y8" s="299"/>
      <c r="Z8" s="299"/>
      <c r="AA8" s="39"/>
      <c r="AB8" s="45"/>
      <c r="AC8" s="45"/>
      <c r="AD8" s="246"/>
      <c r="AE8" s="45"/>
      <c r="AF8" s="295"/>
    </row>
    <row r="9" spans="2:32" ht="9.75" customHeight="1" x14ac:dyDescent="0.25">
      <c r="B9" s="10"/>
      <c r="C9" s="7"/>
      <c r="D9" s="7"/>
      <c r="E9" s="7"/>
      <c r="F9" s="7"/>
      <c r="G9" s="7"/>
      <c r="H9" s="7"/>
      <c r="I9" s="7"/>
      <c r="J9" s="7"/>
      <c r="K9" s="7"/>
      <c r="L9" s="7"/>
      <c r="M9" s="7"/>
      <c r="N9" s="7"/>
      <c r="O9" s="7"/>
      <c r="P9" s="7"/>
      <c r="Q9" s="7"/>
      <c r="R9" s="7"/>
      <c r="S9" s="7"/>
      <c r="T9" s="7"/>
      <c r="U9" s="7"/>
      <c r="V9" s="7"/>
      <c r="W9" s="7"/>
      <c r="X9" s="7"/>
      <c r="Y9" s="7"/>
      <c r="Z9" s="7"/>
      <c r="AA9" s="7"/>
      <c r="AB9" s="7"/>
      <c r="AC9" s="7"/>
      <c r="AD9" s="91"/>
      <c r="AE9" s="7"/>
      <c r="AF9" s="4"/>
    </row>
    <row r="10" spans="2:32" ht="48.75" customHeight="1" x14ac:dyDescent="0.2">
      <c r="B10" s="10"/>
      <c r="C10" s="425" t="s">
        <v>192</v>
      </c>
      <c r="D10" s="425"/>
      <c r="E10" s="425"/>
      <c r="F10" s="425"/>
      <c r="G10" s="481" t="s">
        <v>99</v>
      </c>
      <c r="H10" s="481"/>
      <c r="I10" s="481"/>
      <c r="J10" s="481"/>
      <c r="K10" s="481"/>
      <c r="L10" s="481"/>
      <c r="M10" s="481"/>
      <c r="N10" s="481"/>
      <c r="O10" s="240"/>
      <c r="P10" s="328" t="s">
        <v>5</v>
      </c>
      <c r="Q10" s="328"/>
      <c r="R10" s="328"/>
      <c r="S10" s="328"/>
      <c r="T10" s="328"/>
      <c r="U10" s="481" t="s">
        <v>100</v>
      </c>
      <c r="V10" s="481"/>
      <c r="W10" s="481"/>
      <c r="X10" s="481"/>
      <c r="Y10" s="481"/>
      <c r="Z10" s="481"/>
      <c r="AA10" s="481"/>
      <c r="AB10" s="481"/>
      <c r="AC10" s="481"/>
      <c r="AD10" s="247"/>
      <c r="AF10" s="236"/>
    </row>
    <row r="11" spans="2:32" ht="6.75" customHeight="1" x14ac:dyDescent="0.2">
      <c r="B11" s="6"/>
      <c r="C11" s="7"/>
      <c r="D11" s="7"/>
      <c r="E11" s="7"/>
      <c r="F11" s="7"/>
      <c r="G11" s="7"/>
      <c r="H11" s="7"/>
      <c r="I11" s="7"/>
      <c r="J11" s="7"/>
      <c r="K11" s="7"/>
      <c r="L11" s="7"/>
      <c r="M11" s="7"/>
      <c r="N11" s="7"/>
      <c r="O11" s="7"/>
      <c r="P11" s="7"/>
      <c r="Q11" s="7"/>
      <c r="R11" s="7"/>
      <c r="S11" s="7"/>
      <c r="T11" s="7"/>
      <c r="U11" s="7"/>
      <c r="V11" s="7"/>
      <c r="W11" s="8"/>
      <c r="X11" s="8"/>
      <c r="Y11" s="8"/>
      <c r="Z11" s="8"/>
      <c r="AA11" s="8"/>
      <c r="AB11" s="8"/>
      <c r="AC11" s="8"/>
      <c r="AD11" s="9"/>
      <c r="AE11" s="8"/>
      <c r="AF11" s="8"/>
    </row>
    <row r="12" spans="2:32" ht="33.75" customHeight="1" x14ac:dyDescent="0.2">
      <c r="B12" s="6"/>
      <c r="C12" s="403" t="s">
        <v>226</v>
      </c>
      <c r="D12" s="403"/>
      <c r="E12" s="403"/>
      <c r="F12" s="481" t="s">
        <v>101</v>
      </c>
      <c r="G12" s="481"/>
      <c r="H12" s="481"/>
      <c r="I12" s="481"/>
      <c r="J12" s="481"/>
      <c r="K12" s="481"/>
      <c r="L12" s="481"/>
      <c r="M12" s="481"/>
      <c r="N12" s="481"/>
      <c r="O12" s="240"/>
      <c r="R12" s="429" t="s">
        <v>41</v>
      </c>
      <c r="S12" s="429"/>
      <c r="T12" s="429"/>
      <c r="U12" s="429"/>
      <c r="V12" s="429"/>
      <c r="W12" s="429"/>
      <c r="X12" s="481" t="s">
        <v>210</v>
      </c>
      <c r="Y12" s="481"/>
      <c r="Z12" s="481"/>
      <c r="AA12" s="481"/>
      <c r="AB12" s="481"/>
      <c r="AC12" s="481"/>
      <c r="AD12" s="248"/>
      <c r="AF12" s="8"/>
    </row>
    <row r="13" spans="2:32" ht="11.4" customHeight="1" x14ac:dyDescent="0.25">
      <c r="B13" s="6"/>
      <c r="C13" s="403"/>
      <c r="D13" s="403"/>
      <c r="E13" s="403"/>
      <c r="F13" s="330"/>
      <c r="G13" s="330"/>
      <c r="H13" s="330"/>
      <c r="I13" s="330"/>
      <c r="J13" s="330"/>
      <c r="K13" s="330"/>
      <c r="L13" s="330"/>
      <c r="M13" s="330"/>
      <c r="N13" s="59"/>
      <c r="O13" s="59"/>
      <c r="P13" s="233"/>
      <c r="Q13" s="233"/>
      <c r="R13" s="59"/>
      <c r="S13" s="59"/>
      <c r="T13" s="7"/>
      <c r="U13" s="16"/>
      <c r="V13" s="16"/>
      <c r="W13" s="16"/>
      <c r="X13" s="16"/>
      <c r="Y13" s="16"/>
      <c r="Z13" s="13"/>
      <c r="AA13" s="13"/>
      <c r="AB13" s="13"/>
      <c r="AC13" s="13"/>
      <c r="AD13" s="249"/>
      <c r="AF13" s="8"/>
    </row>
    <row r="14" spans="2:32" ht="54" customHeight="1" x14ac:dyDescent="0.2">
      <c r="B14" s="6"/>
      <c r="C14" s="403" t="s">
        <v>227</v>
      </c>
      <c r="D14" s="403"/>
      <c r="E14" s="481" t="s">
        <v>228</v>
      </c>
      <c r="F14" s="481"/>
      <c r="G14" s="17"/>
      <c r="H14" s="17"/>
      <c r="I14" s="17"/>
      <c r="J14" s="17"/>
      <c r="K14" s="17"/>
      <c r="L14" s="17"/>
      <c r="M14" s="17"/>
      <c r="N14" s="17"/>
      <c r="O14" s="17"/>
      <c r="P14" s="17"/>
      <c r="Q14" s="17"/>
      <c r="R14" s="544" t="s">
        <v>166</v>
      </c>
      <c r="S14" s="544"/>
      <c r="T14" s="544"/>
      <c r="U14" s="544"/>
      <c r="V14" s="544"/>
      <c r="W14" s="544"/>
      <c r="X14" s="545" t="s">
        <v>211</v>
      </c>
      <c r="Y14" s="545"/>
      <c r="Z14" s="545"/>
      <c r="AA14" s="545"/>
      <c r="AB14" s="545"/>
      <c r="AC14" s="545"/>
      <c r="AD14" s="250"/>
      <c r="AF14" s="8"/>
    </row>
    <row r="15" spans="2:32" ht="7.5" customHeight="1" x14ac:dyDescent="0.2">
      <c r="B15" s="6"/>
      <c r="C15" s="16"/>
      <c r="D15" s="16"/>
      <c r="E15" s="16"/>
      <c r="F15" s="16"/>
      <c r="G15" s="16"/>
      <c r="H15" s="16"/>
      <c r="I15" s="16"/>
      <c r="J15" s="16"/>
      <c r="K15" s="16"/>
      <c r="L15" s="16"/>
      <c r="M15" s="7"/>
      <c r="N15" s="7"/>
      <c r="O15" s="7"/>
      <c r="P15" s="7"/>
      <c r="Q15" s="7"/>
      <c r="R15" s="7"/>
      <c r="S15" s="7"/>
      <c r="T15" s="7"/>
      <c r="U15" s="7"/>
      <c r="V15" s="8"/>
      <c r="W15" s="8"/>
      <c r="X15" s="546" t="s">
        <v>167</v>
      </c>
      <c r="Y15" s="546"/>
      <c r="Z15" s="546"/>
      <c r="AA15" s="546"/>
      <c r="AB15" s="546"/>
      <c r="AC15" s="546"/>
      <c r="AD15" s="251"/>
      <c r="AF15" s="8"/>
    </row>
    <row r="16" spans="2:32" ht="13.5" customHeight="1" x14ac:dyDescent="0.25">
      <c r="B16" s="527" t="s">
        <v>69</v>
      </c>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235"/>
      <c r="AF16" s="235"/>
    </row>
    <row r="17" spans="2:32" ht="8.25" customHeight="1" x14ac:dyDescent="0.25">
      <c r="B17" s="12"/>
      <c r="C17" s="13"/>
      <c r="D17" s="13"/>
      <c r="E17" s="13"/>
      <c r="F17" s="13"/>
      <c r="G17" s="13"/>
      <c r="H17" s="13"/>
      <c r="I17" s="13"/>
      <c r="J17" s="13"/>
      <c r="K17" s="13"/>
      <c r="L17" s="13"/>
      <c r="M17" s="14"/>
      <c r="N17" s="14"/>
      <c r="O17" s="14"/>
      <c r="P17" s="14"/>
      <c r="Q17" s="14"/>
      <c r="R17" s="14"/>
      <c r="S17" s="14"/>
      <c r="T17" s="14"/>
      <c r="U17" s="14"/>
      <c r="V17" s="14"/>
      <c r="W17" s="14"/>
      <c r="X17" s="14"/>
      <c r="Y17" s="14"/>
      <c r="Z17" s="14"/>
      <c r="AA17" s="14"/>
      <c r="AB17" s="14"/>
      <c r="AC17" s="14"/>
      <c r="AD17" s="253"/>
      <c r="AE17" s="14"/>
      <c r="AF17" s="235"/>
    </row>
    <row r="18" spans="2:32" ht="50.25" customHeight="1" x14ac:dyDescent="0.25">
      <c r="B18" s="12"/>
      <c r="C18" s="328" t="s">
        <v>73</v>
      </c>
      <c r="D18" s="328"/>
      <c r="E18" s="328"/>
      <c r="F18" s="519" t="s">
        <v>102</v>
      </c>
      <c r="G18" s="520"/>
      <c r="H18" s="60"/>
      <c r="I18" s="60"/>
      <c r="J18" s="60"/>
      <c r="K18" s="60"/>
      <c r="L18" s="60"/>
      <c r="M18" s="328" t="s">
        <v>74</v>
      </c>
      <c r="N18" s="328"/>
      <c r="O18" s="328"/>
      <c r="P18" s="103" t="s">
        <v>103</v>
      </c>
      <c r="R18" s="194"/>
      <c r="U18" s="330" t="s">
        <v>45</v>
      </c>
      <c r="V18" s="330"/>
      <c r="W18" s="330"/>
      <c r="X18" s="330"/>
      <c r="Y18" s="481" t="s">
        <v>158</v>
      </c>
      <c r="Z18" s="481"/>
      <c r="AA18" s="481"/>
      <c r="AB18" s="481"/>
      <c r="AC18" s="481"/>
      <c r="AD18" s="85"/>
      <c r="AF18" s="235"/>
    </row>
    <row r="19" spans="2:32" ht="12" customHeight="1" x14ac:dyDescent="0.25">
      <c r="B19" s="12"/>
      <c r="C19" s="13"/>
      <c r="D19" s="13"/>
      <c r="E19" s="13"/>
      <c r="F19" s="13"/>
      <c r="G19" s="13"/>
      <c r="H19" s="13"/>
      <c r="I19" s="13"/>
      <c r="J19" s="13"/>
      <c r="K19" s="13"/>
      <c r="L19" s="13"/>
      <c r="M19" s="14"/>
      <c r="N19" s="14"/>
      <c r="O19" s="14"/>
      <c r="P19" s="14"/>
      <c r="Q19" s="14"/>
      <c r="R19" s="14"/>
      <c r="S19" s="14"/>
      <c r="T19" s="14"/>
      <c r="U19" s="14"/>
      <c r="V19" s="14"/>
      <c r="W19" s="14"/>
      <c r="X19" s="14"/>
      <c r="Y19" s="14"/>
      <c r="Z19" s="14"/>
      <c r="AA19" s="14"/>
      <c r="AB19" s="14"/>
      <c r="AC19" s="14"/>
      <c r="AD19" s="254"/>
      <c r="AE19" s="14"/>
      <c r="AF19" s="235"/>
    </row>
    <row r="20" spans="2:32" ht="12" x14ac:dyDescent="0.25">
      <c r="B20" s="12"/>
      <c r="C20" s="517" t="s">
        <v>6</v>
      </c>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255"/>
      <c r="AE20" s="17"/>
      <c r="AF20" s="235"/>
    </row>
    <row r="21" spans="2:32" ht="10.5" customHeight="1" x14ac:dyDescent="0.25">
      <c r="B21" s="12"/>
      <c r="C21" s="515" t="s">
        <v>104</v>
      </c>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256"/>
      <c r="AE21" s="58"/>
      <c r="AF21" s="235"/>
    </row>
    <row r="22" spans="2:32" ht="10.5" customHeight="1" x14ac:dyDescent="0.25">
      <c r="B22" s="12"/>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256"/>
      <c r="AE22" s="58"/>
      <c r="AF22" s="235"/>
    </row>
    <row r="23" spans="2:32" ht="10.5" customHeight="1" x14ac:dyDescent="0.25">
      <c r="B23" s="12"/>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256"/>
      <c r="AE23" s="58"/>
      <c r="AF23" s="235"/>
    </row>
    <row r="24" spans="2:32" ht="10.5" customHeight="1" x14ac:dyDescent="0.25">
      <c r="B24" s="12"/>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256"/>
      <c r="AE24" s="58"/>
      <c r="AF24" s="235"/>
    </row>
    <row r="25" spans="2:32" ht="7.2" customHeight="1" x14ac:dyDescent="0.25">
      <c r="B25" s="12"/>
      <c r="C25" s="516" t="s">
        <v>7</v>
      </c>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257"/>
      <c r="AE25" s="58"/>
      <c r="AF25" s="235"/>
    </row>
    <row r="26" spans="2:32" ht="7.2" customHeight="1" x14ac:dyDescent="0.25">
      <c r="B26" s="12"/>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258"/>
      <c r="AE26" s="58"/>
      <c r="AF26" s="235"/>
    </row>
    <row r="27" spans="2:32" ht="21.75" customHeight="1" x14ac:dyDescent="0.25">
      <c r="B27" s="12"/>
      <c r="C27" s="518" t="s">
        <v>43</v>
      </c>
      <c r="D27" s="518"/>
      <c r="E27" s="518"/>
      <c r="F27" s="518"/>
      <c r="G27" s="481" t="s">
        <v>180</v>
      </c>
      <c r="H27" s="481"/>
      <c r="I27" s="481"/>
      <c r="J27" s="481"/>
      <c r="K27" s="481"/>
      <c r="L27" s="481"/>
      <c r="M27" s="481"/>
      <c r="N27" s="481"/>
      <c r="O27" s="481"/>
      <c r="P27" s="481"/>
      <c r="Q27" s="481"/>
      <c r="R27" s="481"/>
      <c r="S27" s="481"/>
      <c r="T27" s="481"/>
      <c r="U27" s="481"/>
      <c r="V27" s="481"/>
      <c r="W27" s="46" t="s">
        <v>9</v>
      </c>
      <c r="X27" s="481" t="s">
        <v>179</v>
      </c>
      <c r="Y27" s="481"/>
      <c r="Z27" s="481"/>
      <c r="AA27" s="481"/>
      <c r="AB27" s="481"/>
      <c r="AC27" s="481"/>
      <c r="AD27" s="85"/>
      <c r="AF27" s="235"/>
    </row>
    <row r="28" spans="2:32" ht="9.6" customHeight="1" x14ac:dyDescent="0.25">
      <c r="B28" s="12"/>
      <c r="C28" s="84"/>
      <c r="D28" s="84"/>
      <c r="E28" s="84"/>
      <c r="F28" s="84"/>
      <c r="G28" s="404" t="s">
        <v>44</v>
      </c>
      <c r="H28" s="404"/>
      <c r="I28" s="404"/>
      <c r="J28" s="404"/>
      <c r="K28" s="404"/>
      <c r="L28" s="404"/>
      <c r="M28" s="404"/>
      <c r="N28" s="404"/>
      <c r="O28" s="404"/>
      <c r="P28" s="404"/>
      <c r="Q28" s="404"/>
      <c r="R28" s="404"/>
      <c r="S28" s="404"/>
      <c r="T28" s="404"/>
      <c r="U28" s="404"/>
      <c r="V28" s="404"/>
      <c r="W28" s="47"/>
      <c r="X28" s="431" t="s">
        <v>178</v>
      </c>
      <c r="Y28" s="431"/>
      <c r="Z28" s="431"/>
      <c r="AA28" s="431"/>
      <c r="AB28" s="431"/>
      <c r="AC28" s="431"/>
      <c r="AD28" s="85"/>
      <c r="AF28" s="235"/>
    </row>
    <row r="29" spans="2:32" ht="12" customHeight="1" x14ac:dyDescent="0.25">
      <c r="B29" s="12"/>
      <c r="C29" s="416" t="s">
        <v>8</v>
      </c>
      <c r="D29" s="416"/>
      <c r="E29" s="416"/>
      <c r="F29" s="416"/>
      <c r="G29" s="481" t="s">
        <v>105</v>
      </c>
      <c r="H29" s="481"/>
      <c r="I29" s="481"/>
      <c r="J29" s="481"/>
      <c r="K29" s="481"/>
      <c r="L29" s="481"/>
      <c r="M29" s="481"/>
      <c r="N29" s="481"/>
      <c r="O29" s="481"/>
      <c r="P29" s="481"/>
      <c r="Q29" s="481"/>
      <c r="R29" s="481"/>
      <c r="S29" s="481"/>
      <c r="T29" s="481"/>
      <c r="U29" s="481"/>
      <c r="V29" s="481"/>
      <c r="W29" s="20" t="s">
        <v>9</v>
      </c>
      <c r="X29" s="481" t="s">
        <v>106</v>
      </c>
      <c r="Y29" s="481"/>
      <c r="Z29" s="481"/>
      <c r="AA29" s="481"/>
      <c r="AB29" s="481"/>
      <c r="AC29" s="481"/>
      <c r="AD29" s="85"/>
      <c r="AF29" s="235"/>
    </row>
    <row r="30" spans="2:32" ht="12" customHeight="1" x14ac:dyDescent="0.25">
      <c r="B30" s="12"/>
      <c r="C30" s="17"/>
      <c r="D30" s="17"/>
      <c r="E30" s="17"/>
      <c r="F30" s="17"/>
      <c r="G30" s="432" t="s">
        <v>10</v>
      </c>
      <c r="H30" s="432"/>
      <c r="I30" s="432"/>
      <c r="J30" s="432"/>
      <c r="K30" s="432"/>
      <c r="L30" s="432"/>
      <c r="M30" s="432"/>
      <c r="N30" s="432"/>
      <c r="O30" s="432"/>
      <c r="P30" s="432"/>
      <c r="Q30" s="432"/>
      <c r="R30" s="432"/>
      <c r="S30" s="432"/>
      <c r="T30" s="432"/>
      <c r="U30" s="432"/>
      <c r="V30" s="432"/>
      <c r="W30" s="242"/>
      <c r="X30" s="431" t="s">
        <v>11</v>
      </c>
      <c r="Y30" s="431"/>
      <c r="Z30" s="431"/>
      <c r="AA30" s="431"/>
      <c r="AB30" s="431"/>
      <c r="AC30" s="431"/>
      <c r="AD30" s="110"/>
      <c r="AF30" s="235"/>
    </row>
    <row r="31" spans="2:32" ht="12" customHeight="1" x14ac:dyDescent="0.25">
      <c r="B31" s="12"/>
      <c r="C31" s="416" t="s">
        <v>12</v>
      </c>
      <c r="D31" s="416"/>
      <c r="E31" s="416"/>
      <c r="F31" s="416"/>
      <c r="G31" s="481" t="s">
        <v>107</v>
      </c>
      <c r="H31" s="481"/>
      <c r="I31" s="481"/>
      <c r="J31" s="481"/>
      <c r="K31" s="481"/>
      <c r="L31" s="481"/>
      <c r="M31" s="481"/>
      <c r="N31" s="481"/>
      <c r="O31" s="481"/>
      <c r="P31" s="481"/>
      <c r="Q31" s="481"/>
      <c r="R31" s="481"/>
      <c r="S31" s="481"/>
      <c r="T31" s="481"/>
      <c r="U31" s="481"/>
      <c r="V31" s="481"/>
      <c r="W31" s="481"/>
      <c r="X31" s="481"/>
      <c r="Y31" s="481"/>
      <c r="Z31" s="481"/>
      <c r="AA31" s="481"/>
      <c r="AB31" s="481"/>
      <c r="AC31" s="481"/>
      <c r="AD31" s="248"/>
      <c r="AE31" s="219"/>
      <c r="AF31" s="235"/>
    </row>
    <row r="32" spans="2:32" ht="12" x14ac:dyDescent="0.25">
      <c r="B32" s="12"/>
      <c r="C32" s="15"/>
      <c r="D32" s="15"/>
      <c r="E32" s="15"/>
      <c r="F32" s="15"/>
      <c r="G32" s="348" t="s">
        <v>46</v>
      </c>
      <c r="H32" s="348"/>
      <c r="I32" s="348"/>
      <c r="J32" s="348"/>
      <c r="K32" s="348"/>
      <c r="L32" s="348"/>
      <c r="M32" s="348"/>
      <c r="N32" s="348"/>
      <c r="O32" s="348"/>
      <c r="P32" s="348"/>
      <c r="Q32" s="348"/>
      <c r="R32" s="348"/>
      <c r="S32" s="348"/>
      <c r="T32" s="348"/>
      <c r="U32" s="348"/>
      <c r="V32" s="348"/>
      <c r="W32" s="348"/>
      <c r="X32" s="348"/>
      <c r="Y32" s="348"/>
      <c r="Z32" s="348"/>
      <c r="AA32" s="348"/>
      <c r="AB32" s="348"/>
      <c r="AC32" s="348"/>
      <c r="AD32" s="110"/>
      <c r="AE32" s="18"/>
      <c r="AF32" s="235"/>
    </row>
    <row r="33" spans="2:32" ht="15" customHeight="1" x14ac:dyDescent="0.25">
      <c r="B33" s="12"/>
      <c r="C33" s="403" t="s">
        <v>13</v>
      </c>
      <c r="D33" s="403"/>
      <c r="E33" s="403"/>
      <c r="F33" s="403"/>
      <c r="G33" s="403"/>
      <c r="H33" s="403"/>
      <c r="I33" s="403"/>
      <c r="J33" s="403"/>
      <c r="K33" s="403"/>
      <c r="L33" s="507" t="s">
        <v>108</v>
      </c>
      <c r="M33" s="507"/>
      <c r="N33" s="507"/>
      <c r="O33" s="507"/>
      <c r="P33" s="507"/>
      <c r="Q33" s="507"/>
      <c r="R33" s="507"/>
      <c r="S33" s="507"/>
      <c r="T33" s="507"/>
      <c r="U33" s="507"/>
      <c r="V33" s="507"/>
      <c r="W33" s="507"/>
      <c r="X33" s="507"/>
      <c r="Y33" s="507"/>
      <c r="Z33" s="507"/>
      <c r="AA33" s="507"/>
      <c r="AB33" s="507"/>
      <c r="AC33" s="507"/>
      <c r="AD33" s="259"/>
      <c r="AE33" s="243"/>
      <c r="AF33" s="235"/>
    </row>
    <row r="34" spans="2:32" ht="12" x14ac:dyDescent="0.25">
      <c r="B34" s="12"/>
      <c r="C34" s="15"/>
      <c r="D34" s="15"/>
      <c r="E34" s="15"/>
      <c r="F34" s="15"/>
      <c r="H34" s="18"/>
      <c r="I34" s="18"/>
      <c r="J34" s="18"/>
      <c r="K34" s="18"/>
      <c r="L34" s="348" t="s">
        <v>47</v>
      </c>
      <c r="M34" s="348"/>
      <c r="N34" s="348"/>
      <c r="O34" s="348"/>
      <c r="P34" s="348"/>
      <c r="Q34" s="348"/>
      <c r="R34" s="348"/>
      <c r="S34" s="348"/>
      <c r="T34" s="348"/>
      <c r="U34" s="348"/>
      <c r="V34" s="348"/>
      <c r="W34" s="348"/>
      <c r="X34" s="348"/>
      <c r="Y34" s="348"/>
      <c r="Z34" s="348"/>
      <c r="AA34" s="348"/>
      <c r="AB34" s="348"/>
      <c r="AC34" s="348"/>
      <c r="AD34" s="110"/>
      <c r="AE34" s="18"/>
      <c r="AF34" s="235"/>
    </row>
    <row r="35" spans="2:32" ht="12" x14ac:dyDescent="0.25">
      <c r="B35" s="12"/>
      <c r="C35" s="403" t="s">
        <v>203</v>
      </c>
      <c r="D35" s="403"/>
      <c r="E35" s="403"/>
      <c r="F35" s="403"/>
      <c r="G35" s="403"/>
      <c r="H35" s="403"/>
      <c r="I35" s="403"/>
      <c r="J35" s="403"/>
      <c r="K35" s="403"/>
      <c r="L35" s="507" t="s">
        <v>109</v>
      </c>
      <c r="M35" s="507"/>
      <c r="N35" s="507"/>
      <c r="O35" s="507"/>
      <c r="P35" s="507"/>
      <c r="Q35" s="507"/>
      <c r="R35" s="507"/>
      <c r="S35" s="507"/>
      <c r="T35" s="507"/>
      <c r="U35" s="507"/>
      <c r="V35" s="507"/>
      <c r="W35" s="507"/>
      <c r="X35" s="507"/>
      <c r="Y35" s="507"/>
      <c r="Z35" s="507"/>
      <c r="AA35" s="507"/>
      <c r="AB35" s="507"/>
      <c r="AC35" s="507"/>
      <c r="AD35" s="259"/>
      <c r="AE35" s="243"/>
      <c r="AF35" s="235"/>
    </row>
    <row r="36" spans="2:32" ht="12.75" customHeight="1" x14ac:dyDescent="0.25">
      <c r="B36" s="12"/>
      <c r="C36" s="48"/>
      <c r="D36" s="4"/>
      <c r="E36" s="4"/>
      <c r="F36" s="4"/>
      <c r="G36" s="4"/>
      <c r="I36" s="242"/>
      <c r="J36" s="242"/>
      <c r="K36" s="242"/>
      <c r="L36" s="432" t="s">
        <v>204</v>
      </c>
      <c r="M36" s="432"/>
      <c r="N36" s="432"/>
      <c r="O36" s="432"/>
      <c r="P36" s="432"/>
      <c r="Q36" s="432"/>
      <c r="R36" s="432"/>
      <c r="S36" s="432"/>
      <c r="T36" s="432"/>
      <c r="U36" s="432"/>
      <c r="V36" s="432"/>
      <c r="W36" s="432"/>
      <c r="X36" s="432"/>
      <c r="Y36" s="432"/>
      <c r="Z36" s="432"/>
      <c r="AA36" s="432"/>
      <c r="AB36" s="432"/>
      <c r="AC36" s="432"/>
      <c r="AD36" s="260"/>
      <c r="AE36" s="242"/>
      <c r="AF36" s="235"/>
    </row>
    <row r="37" spans="2:32" ht="15" customHeight="1" x14ac:dyDescent="0.25">
      <c r="B37" s="12"/>
      <c r="C37" s="403" t="s">
        <v>76</v>
      </c>
      <c r="D37" s="403"/>
      <c r="E37" s="403"/>
      <c r="F37" s="403"/>
      <c r="G37" s="403"/>
      <c r="H37" s="403"/>
      <c r="I37" s="403"/>
      <c r="J37" s="403"/>
      <c r="K37" s="403"/>
      <c r="L37" s="403"/>
      <c r="M37" s="403"/>
      <c r="N37" s="403"/>
      <c r="O37" s="403"/>
      <c r="P37" s="403"/>
      <c r="Q37" s="403"/>
      <c r="R37" s="537" t="s">
        <v>110</v>
      </c>
      <c r="S37" s="537"/>
      <c r="T37" s="537"/>
      <c r="U37" s="537"/>
      <c r="V37" s="537"/>
      <c r="W37" s="537"/>
      <c r="X37" s="537"/>
      <c r="Y37" s="537"/>
      <c r="Z37" s="537"/>
      <c r="AA37" s="537"/>
      <c r="AB37" s="537"/>
      <c r="AC37" s="537"/>
      <c r="AD37" s="261"/>
      <c r="AE37" s="241"/>
      <c r="AF37" s="235"/>
    </row>
    <row r="38" spans="2:32" ht="9.75" customHeight="1" x14ac:dyDescent="0.25">
      <c r="B38" s="12"/>
      <c r="C38" s="399"/>
      <c r="D38" s="399"/>
      <c r="E38" s="399"/>
      <c r="F38" s="399"/>
      <c r="G38" s="399"/>
      <c r="H38" s="399"/>
      <c r="I38" s="399"/>
      <c r="J38" s="399"/>
      <c r="K38" s="399"/>
      <c r="L38" s="399"/>
      <c r="M38" s="399"/>
      <c r="N38" s="399"/>
      <c r="O38" s="399"/>
      <c r="P38" s="399"/>
      <c r="Q38" s="399"/>
      <c r="R38" s="415" t="s">
        <v>77</v>
      </c>
      <c r="S38" s="415"/>
      <c r="T38" s="415"/>
      <c r="U38" s="415"/>
      <c r="V38" s="415"/>
      <c r="W38" s="415"/>
      <c r="X38" s="415"/>
      <c r="Y38" s="415"/>
      <c r="Z38" s="415"/>
      <c r="AA38" s="415"/>
      <c r="AB38" s="415"/>
      <c r="AC38" s="415"/>
      <c r="AD38" s="262"/>
      <c r="AE38" s="221"/>
      <c r="AF38" s="235"/>
    </row>
    <row r="39" spans="2:32" ht="49.5" customHeight="1" x14ac:dyDescent="0.25">
      <c r="B39" s="12"/>
      <c r="C39" s="403" t="s">
        <v>14</v>
      </c>
      <c r="D39" s="403"/>
      <c r="E39" s="403"/>
      <c r="F39" s="403"/>
      <c r="G39" s="403"/>
      <c r="H39" s="403"/>
      <c r="I39" s="403"/>
      <c r="J39" s="403"/>
      <c r="K39" s="403"/>
      <c r="L39" s="403"/>
      <c r="M39" s="403"/>
      <c r="N39" s="403"/>
      <c r="O39" s="403"/>
      <c r="P39" s="403"/>
      <c r="Q39" s="403"/>
      <c r="R39" s="512" t="s">
        <v>111</v>
      </c>
      <c r="S39" s="512"/>
      <c r="T39" s="330" t="s">
        <v>15</v>
      </c>
      <c r="U39" s="330"/>
      <c r="V39" s="231" t="s">
        <v>112</v>
      </c>
      <c r="W39" s="59" t="s">
        <v>15</v>
      </c>
      <c r="X39" s="537" t="s">
        <v>113</v>
      </c>
      <c r="Y39" s="537"/>
      <c r="Z39" s="537"/>
      <c r="AA39" s="537"/>
      <c r="AB39" s="537"/>
      <c r="AC39" s="537"/>
      <c r="AD39" s="85"/>
      <c r="AF39" s="235"/>
    </row>
    <row r="40" spans="2:32" ht="8.4" customHeight="1" x14ac:dyDescent="0.25">
      <c r="B40" s="12"/>
      <c r="C40" s="16"/>
      <c r="D40" s="16"/>
      <c r="E40" s="16"/>
      <c r="F40" s="16"/>
      <c r="G40" s="16"/>
      <c r="H40" s="16"/>
      <c r="I40" s="16"/>
      <c r="J40" s="16"/>
      <c r="K40" s="16"/>
      <c r="L40" s="16"/>
      <c r="M40" s="16"/>
      <c r="N40" s="16"/>
      <c r="O40" s="16"/>
      <c r="P40" s="16"/>
      <c r="Q40" s="16"/>
      <c r="R40" s="354" t="s">
        <v>16</v>
      </c>
      <c r="S40" s="354"/>
      <c r="U40" s="19"/>
      <c r="V40" s="179" t="s">
        <v>17</v>
      </c>
      <c r="X40" s="354" t="s">
        <v>18</v>
      </c>
      <c r="Y40" s="354"/>
      <c r="Z40" s="354"/>
      <c r="AA40" s="354"/>
      <c r="AB40" s="354"/>
      <c r="AC40" s="354"/>
      <c r="AD40" s="85"/>
      <c r="AF40" s="235"/>
    </row>
    <row r="41" spans="2:32" ht="8.4" customHeight="1" x14ac:dyDescent="0.25">
      <c r="B41" s="12"/>
      <c r="C41" s="16"/>
      <c r="D41" s="16"/>
      <c r="E41" s="16"/>
      <c r="F41" s="16"/>
      <c r="G41" s="16"/>
      <c r="H41" s="16"/>
      <c r="I41" s="16"/>
      <c r="J41" s="16"/>
      <c r="K41" s="16"/>
      <c r="L41" s="16"/>
      <c r="M41" s="16"/>
      <c r="N41" s="16"/>
      <c r="O41" s="16"/>
      <c r="P41" s="16"/>
      <c r="Q41" s="16"/>
      <c r="R41" s="16"/>
      <c r="S41" s="19"/>
      <c r="T41" s="19"/>
      <c r="U41" s="19"/>
      <c r="V41" s="19"/>
      <c r="W41" s="19"/>
      <c r="X41" s="19"/>
      <c r="Y41" s="19"/>
      <c r="Z41" s="19"/>
      <c r="AA41" s="19"/>
      <c r="AB41" s="19"/>
      <c r="AC41" s="19"/>
      <c r="AD41" s="263"/>
      <c r="AE41" s="19"/>
      <c r="AF41" s="235"/>
    </row>
    <row r="42" spans="2:32" ht="13.5" customHeight="1" x14ac:dyDescent="0.25">
      <c r="B42" s="365" t="s">
        <v>240</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7"/>
      <c r="AE42" s="235"/>
      <c r="AF42" s="235"/>
    </row>
    <row r="43" spans="2:32" ht="8.4" customHeight="1" x14ac:dyDescent="0.25">
      <c r="B43" s="12"/>
      <c r="C43" s="63"/>
      <c r="D43" s="63"/>
      <c r="E43" s="63"/>
      <c r="F43" s="63"/>
      <c r="G43" s="63"/>
      <c r="H43" s="63"/>
      <c r="I43" s="63"/>
      <c r="J43" s="63"/>
      <c r="K43" s="63"/>
      <c r="L43" s="63"/>
      <c r="M43" s="63"/>
      <c r="N43" s="63"/>
      <c r="O43" s="63"/>
      <c r="P43" s="63"/>
      <c r="Q43" s="63"/>
      <c r="R43" s="63"/>
      <c r="S43" s="64"/>
      <c r="T43" s="65"/>
      <c r="U43" s="64"/>
      <c r="V43" s="64"/>
      <c r="W43" s="64"/>
      <c r="X43" s="64"/>
      <c r="Y43" s="64"/>
      <c r="Z43" s="64"/>
      <c r="AA43" s="64"/>
      <c r="AB43" s="64"/>
      <c r="AC43" s="64"/>
      <c r="AD43" s="264"/>
      <c r="AE43" s="64"/>
      <c r="AF43" s="235"/>
    </row>
    <row r="44" spans="2:32" ht="12" customHeight="1" x14ac:dyDescent="0.25">
      <c r="B44" s="12"/>
      <c r="C44" s="63"/>
      <c r="D44" s="521" t="s">
        <v>78</v>
      </c>
      <c r="E44" s="521"/>
      <c r="F44" s="521"/>
      <c r="G44" s="521"/>
      <c r="H44" s="521"/>
      <c r="I44" s="521"/>
      <c r="J44" s="521"/>
      <c r="K44" s="521"/>
      <c r="L44" s="521"/>
      <c r="M44" s="521"/>
      <c r="N44" s="521"/>
      <c r="O44" s="521"/>
      <c r="P44" s="521"/>
      <c r="Q44" s="521"/>
      <c r="R44" s="394" t="s">
        <v>79</v>
      </c>
      <c r="S44" s="395"/>
      <c r="T44" s="395"/>
      <c r="U44" s="395"/>
      <c r="V44" s="395"/>
      <c r="W44" s="395"/>
      <c r="X44" s="395"/>
      <c r="Y44" s="395"/>
      <c r="Z44" s="395"/>
      <c r="AA44" s="395"/>
      <c r="AB44" s="396"/>
      <c r="AD44" s="91"/>
      <c r="AE44" s="64"/>
      <c r="AF44" s="235"/>
    </row>
    <row r="45" spans="2:32" ht="12" customHeight="1" x14ac:dyDescent="0.25">
      <c r="B45" s="12"/>
      <c r="C45" s="63"/>
      <c r="D45" s="522" t="s">
        <v>114</v>
      </c>
      <c r="E45" s="522"/>
      <c r="F45" s="522"/>
      <c r="G45" s="522"/>
      <c r="H45" s="522"/>
      <c r="I45" s="522"/>
      <c r="J45" s="522"/>
      <c r="K45" s="522"/>
      <c r="L45" s="522"/>
      <c r="M45" s="522"/>
      <c r="N45" s="522"/>
      <c r="O45" s="522"/>
      <c r="P45" s="522"/>
      <c r="Q45" s="522"/>
      <c r="R45" s="538" t="s">
        <v>206</v>
      </c>
      <c r="S45" s="539"/>
      <c r="T45" s="539"/>
      <c r="U45" s="539"/>
      <c r="V45" s="539"/>
      <c r="W45" s="539"/>
      <c r="X45" s="539"/>
      <c r="Y45" s="539"/>
      <c r="Z45" s="539"/>
      <c r="AA45" s="539"/>
      <c r="AB45" s="540"/>
      <c r="AD45" s="261"/>
      <c r="AE45" s="64"/>
      <c r="AF45" s="235"/>
    </row>
    <row r="46" spans="2:32" ht="12" customHeight="1" x14ac:dyDescent="0.25">
      <c r="B46" s="12"/>
      <c r="C46" s="63"/>
      <c r="D46" s="523"/>
      <c r="E46" s="523"/>
      <c r="F46" s="523"/>
      <c r="G46" s="523"/>
      <c r="H46" s="523"/>
      <c r="I46" s="523"/>
      <c r="J46" s="523"/>
      <c r="K46" s="523"/>
      <c r="L46" s="523"/>
      <c r="M46" s="523"/>
      <c r="N46" s="523"/>
      <c r="O46" s="523"/>
      <c r="P46" s="523"/>
      <c r="Q46" s="523"/>
      <c r="R46" s="391"/>
      <c r="S46" s="392"/>
      <c r="T46" s="392"/>
      <c r="U46" s="392"/>
      <c r="V46" s="392"/>
      <c r="W46" s="392"/>
      <c r="X46" s="392"/>
      <c r="Y46" s="392"/>
      <c r="Z46" s="392"/>
      <c r="AA46" s="392"/>
      <c r="AB46" s="393"/>
      <c r="AD46" s="111"/>
      <c r="AE46" s="64"/>
      <c r="AF46" s="235"/>
    </row>
    <row r="47" spans="2:32" ht="12" customHeight="1" x14ac:dyDescent="0.25">
      <c r="B47" s="12"/>
      <c r="C47" s="63"/>
      <c r="D47" s="523"/>
      <c r="E47" s="523"/>
      <c r="F47" s="523"/>
      <c r="G47" s="523"/>
      <c r="H47" s="523"/>
      <c r="I47" s="523"/>
      <c r="J47" s="523"/>
      <c r="K47" s="523"/>
      <c r="L47" s="523"/>
      <c r="M47" s="523"/>
      <c r="N47" s="523"/>
      <c r="O47" s="523"/>
      <c r="P47" s="523"/>
      <c r="Q47" s="523"/>
      <c r="R47" s="391"/>
      <c r="S47" s="392"/>
      <c r="T47" s="392"/>
      <c r="U47" s="392"/>
      <c r="V47" s="392"/>
      <c r="W47" s="392"/>
      <c r="X47" s="392"/>
      <c r="Y47" s="392"/>
      <c r="Z47" s="392"/>
      <c r="AA47" s="392"/>
      <c r="AB47" s="393"/>
      <c r="AD47" s="111"/>
      <c r="AE47" s="64"/>
      <c r="AF47" s="235"/>
    </row>
    <row r="48" spans="2:32" ht="12" customHeight="1" x14ac:dyDescent="0.25">
      <c r="B48" s="12"/>
      <c r="C48" s="63"/>
      <c r="D48" s="63"/>
      <c r="E48" s="63"/>
      <c r="F48" s="63"/>
      <c r="G48" s="63"/>
      <c r="H48" s="63"/>
      <c r="I48" s="63"/>
      <c r="J48" s="63"/>
      <c r="K48" s="63"/>
      <c r="L48" s="63"/>
      <c r="M48" s="63"/>
      <c r="N48" s="63"/>
      <c r="O48" s="63"/>
      <c r="P48" s="63"/>
      <c r="Q48" s="63"/>
      <c r="R48" s="63"/>
      <c r="S48" s="64"/>
      <c r="T48" s="65"/>
      <c r="U48" s="64"/>
      <c r="V48" s="64"/>
      <c r="W48" s="64"/>
      <c r="X48" s="64"/>
      <c r="Y48" s="64"/>
      <c r="Z48" s="64"/>
      <c r="AA48" s="64"/>
      <c r="AB48" s="64"/>
      <c r="AC48" s="64"/>
      <c r="AD48" s="265"/>
      <c r="AE48" s="64"/>
      <c r="AF48" s="235"/>
    </row>
    <row r="49" spans="2:32" ht="13.5" customHeight="1" x14ac:dyDescent="0.25">
      <c r="B49" s="527" t="s">
        <v>81</v>
      </c>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235"/>
      <c r="AF49" s="235"/>
    </row>
    <row r="50" spans="2:32" ht="12" customHeight="1" x14ac:dyDescent="0.25">
      <c r="B50" s="12"/>
      <c r="C50" s="66"/>
      <c r="D50" s="66"/>
      <c r="E50" s="66"/>
      <c r="F50" s="66"/>
      <c r="G50" s="66"/>
      <c r="H50" s="66"/>
      <c r="I50" s="66"/>
      <c r="J50" s="66"/>
      <c r="K50" s="66"/>
      <c r="L50" s="66"/>
      <c r="M50" s="66"/>
      <c r="N50" s="66"/>
      <c r="O50" s="66"/>
      <c r="P50" s="66"/>
      <c r="Q50" s="66"/>
      <c r="R50" s="66"/>
      <c r="S50" s="67"/>
      <c r="T50" s="68"/>
      <c r="U50" s="67"/>
      <c r="V50" s="67"/>
      <c r="W50" s="67"/>
      <c r="X50" s="67"/>
      <c r="Y50" s="67"/>
      <c r="Z50" s="67"/>
      <c r="AA50" s="67"/>
      <c r="AB50" s="67"/>
      <c r="AC50" s="67"/>
      <c r="AD50" s="266"/>
      <c r="AE50" s="67"/>
      <c r="AF50" s="235"/>
    </row>
    <row r="51" spans="2:32" ht="12" customHeight="1" x14ac:dyDescent="0.25">
      <c r="B51" s="12"/>
      <c r="C51" s="66"/>
      <c r="D51" s="521" t="s">
        <v>80</v>
      </c>
      <c r="E51" s="521"/>
      <c r="F51" s="521"/>
      <c r="G51" s="521"/>
      <c r="H51" s="521"/>
      <c r="I51" s="521"/>
      <c r="J51" s="521"/>
      <c r="K51" s="521"/>
      <c r="L51" s="521"/>
      <c r="M51" s="521"/>
      <c r="N51" s="521"/>
      <c r="O51" s="521"/>
      <c r="P51" s="521"/>
      <c r="Q51" s="521"/>
      <c r="R51" s="394" t="s">
        <v>79</v>
      </c>
      <c r="S51" s="395"/>
      <c r="T51" s="395"/>
      <c r="U51" s="395"/>
      <c r="V51" s="395"/>
      <c r="W51" s="395"/>
      <c r="X51" s="395"/>
      <c r="Y51" s="395"/>
      <c r="Z51" s="395"/>
      <c r="AA51" s="395"/>
      <c r="AB51" s="396"/>
      <c r="AD51" s="91"/>
      <c r="AE51" s="67"/>
      <c r="AF51" s="235"/>
    </row>
    <row r="52" spans="2:32" ht="21.75" customHeight="1" x14ac:dyDescent="0.25">
      <c r="B52" s="12"/>
      <c r="C52" s="63"/>
      <c r="D52" s="557" t="s">
        <v>116</v>
      </c>
      <c r="E52" s="557"/>
      <c r="F52" s="557"/>
      <c r="G52" s="557"/>
      <c r="H52" s="557"/>
      <c r="I52" s="557"/>
      <c r="J52" s="557"/>
      <c r="K52" s="557"/>
      <c r="L52" s="557"/>
      <c r="M52" s="557"/>
      <c r="N52" s="557"/>
      <c r="O52" s="557"/>
      <c r="P52" s="557"/>
      <c r="Q52" s="557"/>
      <c r="R52" s="538" t="s">
        <v>115</v>
      </c>
      <c r="S52" s="539"/>
      <c r="T52" s="539"/>
      <c r="U52" s="539"/>
      <c r="V52" s="539"/>
      <c r="W52" s="539"/>
      <c r="X52" s="539"/>
      <c r="Y52" s="539"/>
      <c r="Z52" s="539"/>
      <c r="AA52" s="539"/>
      <c r="AB52" s="540"/>
      <c r="AD52" s="261"/>
      <c r="AE52" s="64"/>
      <c r="AF52" s="235"/>
    </row>
    <row r="53" spans="2:32" ht="12" customHeight="1" x14ac:dyDescent="0.25">
      <c r="B53" s="12"/>
      <c r="C53" s="63"/>
      <c r="D53" s="558"/>
      <c r="E53" s="558"/>
      <c r="F53" s="558"/>
      <c r="G53" s="558"/>
      <c r="H53" s="558"/>
      <c r="I53" s="558"/>
      <c r="J53" s="558"/>
      <c r="K53" s="558"/>
      <c r="L53" s="558"/>
      <c r="M53" s="558"/>
      <c r="N53" s="558"/>
      <c r="O53" s="558"/>
      <c r="P53" s="558"/>
      <c r="Q53" s="558"/>
      <c r="R53" s="549"/>
      <c r="S53" s="550"/>
      <c r="T53" s="550"/>
      <c r="U53" s="550"/>
      <c r="V53" s="550"/>
      <c r="W53" s="550"/>
      <c r="X53" s="550"/>
      <c r="Y53" s="550"/>
      <c r="Z53" s="550"/>
      <c r="AA53" s="550"/>
      <c r="AB53" s="551"/>
      <c r="AD53" s="267"/>
      <c r="AE53" s="64"/>
      <c r="AF53" s="235"/>
    </row>
    <row r="54" spans="2:32" ht="12" customHeight="1" x14ac:dyDescent="0.25">
      <c r="B54" s="12"/>
      <c r="C54" s="63"/>
      <c r="D54" s="523"/>
      <c r="E54" s="523"/>
      <c r="F54" s="523"/>
      <c r="G54" s="523"/>
      <c r="H54" s="523"/>
      <c r="I54" s="523"/>
      <c r="J54" s="523"/>
      <c r="K54" s="523"/>
      <c r="L54" s="523"/>
      <c r="M54" s="523"/>
      <c r="N54" s="523"/>
      <c r="O54" s="523"/>
      <c r="P54" s="523"/>
      <c r="Q54" s="523"/>
      <c r="R54" s="391"/>
      <c r="S54" s="392"/>
      <c r="T54" s="392"/>
      <c r="U54" s="392"/>
      <c r="V54" s="392"/>
      <c r="W54" s="392"/>
      <c r="X54" s="392"/>
      <c r="Y54" s="392"/>
      <c r="Z54" s="392"/>
      <c r="AA54" s="392"/>
      <c r="AB54" s="393"/>
      <c r="AD54" s="111"/>
      <c r="AE54" s="64"/>
      <c r="AF54" s="235"/>
    </row>
    <row r="55" spans="2:32" ht="12.75" customHeight="1" x14ac:dyDescent="0.25">
      <c r="B55" s="12"/>
      <c r="C55" s="16"/>
      <c r="D55" s="16"/>
      <c r="E55" s="16"/>
      <c r="F55" s="16"/>
      <c r="G55" s="16"/>
      <c r="H55" s="16"/>
      <c r="I55" s="16"/>
      <c r="J55" s="16"/>
      <c r="K55" s="16"/>
      <c r="L55" s="16"/>
      <c r="M55" s="16"/>
      <c r="N55" s="16"/>
      <c r="O55" s="16"/>
      <c r="P55" s="16"/>
      <c r="Q55" s="16"/>
      <c r="R55" s="16"/>
      <c r="S55" s="19"/>
      <c r="T55" s="19"/>
      <c r="U55" s="19"/>
      <c r="V55" s="19"/>
      <c r="W55" s="19"/>
      <c r="X55" s="19"/>
      <c r="Y55" s="19"/>
      <c r="Z55" s="19"/>
      <c r="AA55" s="19"/>
      <c r="AB55" s="19"/>
      <c r="AC55" s="19"/>
      <c r="AD55" s="263"/>
      <c r="AE55" s="19"/>
      <c r="AF55" s="235"/>
    </row>
    <row r="56" spans="2:32" ht="53.25" customHeight="1" x14ac:dyDescent="0.25">
      <c r="B56" s="12"/>
      <c r="C56" s="403" t="s">
        <v>234</v>
      </c>
      <c r="D56" s="403"/>
      <c r="E56" s="403"/>
      <c r="F56" s="403"/>
      <c r="G56" s="403"/>
      <c r="H56" s="403"/>
      <c r="I56" s="403"/>
      <c r="J56" s="403"/>
      <c r="K56" s="403"/>
      <c r="L56" s="403"/>
      <c r="M56" s="403"/>
      <c r="N56" s="403"/>
      <c r="O56" s="403"/>
      <c r="P56" s="403"/>
      <c r="Q56" s="403"/>
      <c r="R56" s="512" t="s">
        <v>155</v>
      </c>
      <c r="S56" s="512"/>
      <c r="T56" s="330" t="s">
        <v>15</v>
      </c>
      <c r="U56" s="330"/>
      <c r="V56" s="231" t="s">
        <v>156</v>
      </c>
      <c r="W56" s="59" t="s">
        <v>15</v>
      </c>
      <c r="X56" s="512" t="s">
        <v>157</v>
      </c>
      <c r="Y56" s="512"/>
      <c r="Z56" s="512"/>
      <c r="AA56" s="512"/>
      <c r="AB56" s="512"/>
      <c r="AC56" s="512"/>
      <c r="AD56" s="85"/>
      <c r="AF56" s="235"/>
    </row>
    <row r="57" spans="2:32" ht="15" customHeight="1" x14ac:dyDescent="0.25">
      <c r="B57" s="12"/>
      <c r="C57" s="13"/>
      <c r="D57" s="13"/>
      <c r="E57" s="13"/>
      <c r="F57" s="13"/>
      <c r="G57" s="13"/>
      <c r="H57" s="13"/>
      <c r="I57" s="13"/>
      <c r="J57" s="13"/>
      <c r="K57" s="13"/>
      <c r="L57" s="13"/>
      <c r="M57" s="13"/>
      <c r="N57" s="13"/>
      <c r="O57" s="13"/>
      <c r="P57" s="13"/>
      <c r="Q57" s="13"/>
      <c r="R57" s="354" t="s">
        <v>16</v>
      </c>
      <c r="S57" s="354"/>
      <c r="T57" s="19"/>
      <c r="U57" s="19"/>
      <c r="V57" s="179" t="s">
        <v>17</v>
      </c>
      <c r="W57" s="221"/>
      <c r="X57" s="354" t="s">
        <v>18</v>
      </c>
      <c r="Y57" s="354"/>
      <c r="Z57" s="354"/>
      <c r="AA57" s="354"/>
      <c r="AB57" s="354"/>
      <c r="AC57" s="354"/>
      <c r="AD57" s="85"/>
      <c r="AE57" s="221"/>
      <c r="AF57" s="235"/>
    </row>
    <row r="58" spans="2:32" ht="9.75" customHeight="1" x14ac:dyDescent="0.25">
      <c r="B58" s="12"/>
      <c r="C58" s="13"/>
      <c r="D58" s="13"/>
      <c r="E58" s="13"/>
      <c r="F58" s="13"/>
      <c r="G58" s="13"/>
      <c r="H58" s="13"/>
      <c r="I58" s="13"/>
      <c r="J58" s="13"/>
      <c r="K58" s="13"/>
      <c r="L58" s="13"/>
      <c r="M58" s="13"/>
      <c r="N58" s="13"/>
      <c r="O58" s="13"/>
      <c r="P58" s="13"/>
      <c r="Q58" s="13"/>
      <c r="R58" s="22"/>
      <c r="S58" s="22"/>
      <c r="T58" s="22"/>
      <c r="U58" s="22"/>
      <c r="V58" s="22"/>
      <c r="W58" s="22"/>
      <c r="X58" s="22"/>
      <c r="Y58" s="22"/>
      <c r="Z58" s="22"/>
      <c r="AA58" s="22"/>
      <c r="AB58" s="22"/>
      <c r="AC58" s="22"/>
      <c r="AD58" s="85"/>
      <c r="AE58" s="22"/>
      <c r="AF58" s="235"/>
    </row>
    <row r="59" spans="2:32" ht="12" x14ac:dyDescent="0.25">
      <c r="B59" s="12"/>
      <c r="C59" s="403" t="s">
        <v>19</v>
      </c>
      <c r="D59" s="403"/>
      <c r="E59" s="403"/>
      <c r="F59" s="403"/>
      <c r="G59" s="403"/>
      <c r="H59" s="403"/>
      <c r="I59" s="403"/>
      <c r="J59" s="403"/>
      <c r="K59" s="403"/>
      <c r="L59" s="403"/>
      <c r="M59" s="403"/>
      <c r="N59" s="403"/>
      <c r="O59" s="403"/>
      <c r="P59" s="403"/>
      <c r="Q59" s="403"/>
      <c r="R59" s="514" t="s">
        <v>117</v>
      </c>
      <c r="S59" s="514"/>
      <c r="T59" s="514"/>
      <c r="U59" s="514"/>
      <c r="V59" s="514"/>
      <c r="W59" s="514"/>
      <c r="X59" s="514"/>
      <c r="Y59" s="514"/>
      <c r="Z59" s="514"/>
      <c r="AA59" s="514"/>
      <c r="AB59" s="514"/>
      <c r="AC59" s="514"/>
      <c r="AD59" s="85"/>
      <c r="AE59" s="237"/>
      <c r="AF59" s="235"/>
    </row>
    <row r="60" spans="2:32" ht="9.75" customHeight="1" x14ac:dyDescent="0.25">
      <c r="B60" s="12"/>
      <c r="C60" s="13"/>
      <c r="D60" s="13"/>
      <c r="E60" s="13"/>
      <c r="F60" s="13"/>
      <c r="G60" s="13"/>
      <c r="H60" s="13"/>
      <c r="I60" s="13"/>
      <c r="J60" s="13"/>
      <c r="K60" s="13"/>
      <c r="L60" s="13"/>
      <c r="M60" s="13"/>
      <c r="N60" s="13"/>
      <c r="O60" s="13"/>
      <c r="P60" s="13"/>
      <c r="Q60" s="13"/>
      <c r="R60" s="404" t="s">
        <v>20</v>
      </c>
      <c r="S60" s="404"/>
      <c r="T60" s="404"/>
      <c r="U60" s="404"/>
      <c r="V60" s="404"/>
      <c r="W60" s="404"/>
      <c r="X60" s="404"/>
      <c r="Y60" s="404"/>
      <c r="Z60" s="404"/>
      <c r="AA60" s="404"/>
      <c r="AB60" s="404"/>
      <c r="AC60" s="404"/>
      <c r="AD60" s="85"/>
      <c r="AE60" s="47"/>
      <c r="AF60" s="235"/>
    </row>
    <row r="61" spans="2:32" ht="7.5" customHeight="1" x14ac:dyDescent="0.25">
      <c r="B61" s="12"/>
      <c r="C61" s="13"/>
      <c r="D61" s="13"/>
      <c r="E61" s="13"/>
      <c r="F61" s="13"/>
      <c r="G61" s="13"/>
      <c r="H61" s="13"/>
      <c r="I61" s="13"/>
      <c r="J61" s="13"/>
      <c r="K61" s="13"/>
      <c r="L61" s="13"/>
      <c r="M61" s="13"/>
      <c r="N61" s="13"/>
      <c r="O61" s="13"/>
      <c r="P61" s="13"/>
      <c r="Q61" s="13"/>
      <c r="R61" s="13"/>
      <c r="S61" s="73"/>
      <c r="T61" s="73"/>
      <c r="U61" s="73"/>
      <c r="V61" s="73"/>
      <c r="W61" s="73"/>
      <c r="X61" s="73"/>
      <c r="Y61" s="73"/>
      <c r="Z61" s="73"/>
      <c r="AA61" s="73"/>
      <c r="AB61" s="73"/>
      <c r="AC61" s="73"/>
      <c r="AD61" s="268"/>
      <c r="AE61" s="73"/>
      <c r="AF61" s="235"/>
    </row>
    <row r="62" spans="2:32" ht="13.5" customHeight="1" x14ac:dyDescent="0.25">
      <c r="B62" s="527" t="s">
        <v>83</v>
      </c>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235"/>
      <c r="AF62" s="235"/>
    </row>
    <row r="63" spans="2:32" ht="12" x14ac:dyDescent="0.25">
      <c r="B63" s="12"/>
      <c r="C63" s="13"/>
      <c r="D63" s="13"/>
      <c r="E63" s="13"/>
      <c r="F63" s="13"/>
      <c r="G63" s="13"/>
      <c r="H63" s="13"/>
      <c r="I63" s="13"/>
      <c r="J63" s="13"/>
      <c r="K63" s="13"/>
      <c r="L63" s="13"/>
      <c r="M63" s="13"/>
      <c r="N63" s="13"/>
      <c r="O63" s="13"/>
      <c r="P63" s="13"/>
      <c r="Q63" s="13"/>
      <c r="R63" s="13"/>
      <c r="S63" s="8"/>
      <c r="T63" s="8"/>
      <c r="U63" s="8"/>
      <c r="V63" s="8"/>
      <c r="W63" s="8"/>
      <c r="X63" s="8"/>
      <c r="Y63" s="8"/>
      <c r="Z63" s="8"/>
      <c r="AA63" s="8"/>
      <c r="AB63" s="8"/>
      <c r="AC63" s="8"/>
      <c r="AD63" s="270"/>
      <c r="AE63" s="8"/>
      <c r="AF63" s="235"/>
    </row>
    <row r="64" spans="2:32" ht="12" customHeight="1" x14ac:dyDescent="0.25">
      <c r="B64" s="12"/>
      <c r="C64" s="13"/>
      <c r="D64" s="521" t="s">
        <v>78</v>
      </c>
      <c r="E64" s="521"/>
      <c r="F64" s="521"/>
      <c r="G64" s="521"/>
      <c r="H64" s="521"/>
      <c r="I64" s="521"/>
      <c r="J64" s="521"/>
      <c r="K64" s="521"/>
      <c r="L64" s="521"/>
      <c r="M64" s="521"/>
      <c r="N64" s="521"/>
      <c r="O64" s="521"/>
      <c r="P64" s="521"/>
      <c r="Q64" s="521"/>
      <c r="R64" s="394" t="s">
        <v>82</v>
      </c>
      <c r="S64" s="395"/>
      <c r="T64" s="395"/>
      <c r="U64" s="395"/>
      <c r="V64" s="395"/>
      <c r="W64" s="395"/>
      <c r="X64" s="395"/>
      <c r="Y64" s="395"/>
      <c r="Z64" s="395"/>
      <c r="AA64" s="395"/>
      <c r="AB64" s="396"/>
      <c r="AD64" s="91"/>
      <c r="AE64" s="8"/>
      <c r="AF64" s="235"/>
    </row>
    <row r="65" spans="2:32" ht="12" customHeight="1" x14ac:dyDescent="0.25">
      <c r="B65" s="12"/>
      <c r="C65" s="13"/>
      <c r="D65" s="522" t="s">
        <v>118</v>
      </c>
      <c r="E65" s="522"/>
      <c r="F65" s="522"/>
      <c r="G65" s="522"/>
      <c r="H65" s="522"/>
      <c r="I65" s="522"/>
      <c r="J65" s="522"/>
      <c r="K65" s="522"/>
      <c r="L65" s="522"/>
      <c r="M65" s="522"/>
      <c r="N65" s="522"/>
      <c r="O65" s="522"/>
      <c r="P65" s="522"/>
      <c r="Q65" s="522"/>
      <c r="R65" s="524" t="s">
        <v>119</v>
      </c>
      <c r="S65" s="525"/>
      <c r="T65" s="525"/>
      <c r="U65" s="525"/>
      <c r="V65" s="525"/>
      <c r="W65" s="525"/>
      <c r="X65" s="525"/>
      <c r="Y65" s="525"/>
      <c r="Z65" s="525"/>
      <c r="AA65" s="525"/>
      <c r="AB65" s="526"/>
      <c r="AD65" s="271"/>
      <c r="AE65" s="8"/>
      <c r="AF65" s="235"/>
    </row>
    <row r="66" spans="2:32" ht="12" customHeight="1" x14ac:dyDescent="0.25">
      <c r="B66" s="12"/>
      <c r="C66" s="13"/>
      <c r="D66" s="523"/>
      <c r="E66" s="523"/>
      <c r="F66" s="523"/>
      <c r="G66" s="523"/>
      <c r="H66" s="523"/>
      <c r="I66" s="523"/>
      <c r="J66" s="523"/>
      <c r="K66" s="523"/>
      <c r="L66" s="523"/>
      <c r="M66" s="523"/>
      <c r="N66" s="523"/>
      <c r="O66" s="523"/>
      <c r="P66" s="523"/>
      <c r="Q66" s="523"/>
      <c r="R66" s="400"/>
      <c r="S66" s="401"/>
      <c r="T66" s="401"/>
      <c r="U66" s="401"/>
      <c r="V66" s="401"/>
      <c r="W66" s="401"/>
      <c r="X66" s="401"/>
      <c r="Y66" s="401"/>
      <c r="Z66" s="401"/>
      <c r="AA66" s="401"/>
      <c r="AB66" s="402"/>
      <c r="AD66" s="272"/>
      <c r="AE66" s="8"/>
      <c r="AF66" s="235"/>
    </row>
    <row r="67" spans="2:32" ht="12" x14ac:dyDescent="0.25">
      <c r="B67" s="12"/>
      <c r="C67" s="13"/>
      <c r="D67" s="523"/>
      <c r="E67" s="523"/>
      <c r="F67" s="523"/>
      <c r="G67" s="523"/>
      <c r="H67" s="523"/>
      <c r="I67" s="523"/>
      <c r="J67" s="523"/>
      <c r="K67" s="523"/>
      <c r="L67" s="523"/>
      <c r="M67" s="523"/>
      <c r="N67" s="523"/>
      <c r="O67" s="523"/>
      <c r="P67" s="523"/>
      <c r="Q67" s="523"/>
      <c r="R67" s="400"/>
      <c r="S67" s="401"/>
      <c r="T67" s="401"/>
      <c r="U67" s="401"/>
      <c r="V67" s="401"/>
      <c r="W67" s="401"/>
      <c r="X67" s="401"/>
      <c r="Y67" s="401"/>
      <c r="Z67" s="401"/>
      <c r="AA67" s="401"/>
      <c r="AB67" s="402"/>
      <c r="AD67" s="272"/>
      <c r="AE67" s="8"/>
      <c r="AF67" s="235"/>
    </row>
    <row r="68" spans="2:32" ht="12" x14ac:dyDescent="0.25">
      <c r="B68" s="12"/>
      <c r="C68" s="13"/>
      <c r="D68" s="13"/>
      <c r="E68" s="13"/>
      <c r="F68" s="13"/>
      <c r="G68" s="13"/>
      <c r="H68" s="13"/>
      <c r="I68" s="13"/>
      <c r="J68" s="13"/>
      <c r="K68" s="13"/>
      <c r="L68" s="13"/>
      <c r="M68" s="13"/>
      <c r="N68" s="13"/>
      <c r="O68" s="13"/>
      <c r="P68" s="13"/>
      <c r="Q68" s="13"/>
      <c r="R68" s="13"/>
      <c r="S68" s="61"/>
      <c r="T68" s="61"/>
      <c r="U68" s="61"/>
      <c r="V68" s="61"/>
      <c r="W68" s="61"/>
      <c r="X68" s="61"/>
      <c r="Y68" s="61"/>
      <c r="Z68" s="61"/>
      <c r="AA68" s="61"/>
      <c r="AB68" s="61"/>
      <c r="AC68" s="61"/>
      <c r="AD68" s="273"/>
      <c r="AE68" s="61"/>
      <c r="AF68" s="235"/>
    </row>
    <row r="69" spans="2:32" ht="12" x14ac:dyDescent="0.25">
      <c r="B69" s="12"/>
      <c r="C69" s="403" t="s">
        <v>48</v>
      </c>
      <c r="D69" s="403"/>
      <c r="E69" s="403"/>
      <c r="F69" s="403"/>
      <c r="G69" s="403"/>
      <c r="H69" s="403"/>
      <c r="I69" s="403"/>
      <c r="J69" s="403"/>
      <c r="K69" s="403"/>
      <c r="L69" s="403"/>
      <c r="M69" s="403"/>
      <c r="N69" s="403"/>
      <c r="O69" s="403"/>
      <c r="P69" s="403"/>
      <c r="Q69" s="403"/>
      <c r="R69" s="514" t="s">
        <v>120</v>
      </c>
      <c r="S69" s="514"/>
      <c r="T69" s="514"/>
      <c r="U69" s="514"/>
      <c r="V69" s="514"/>
      <c r="W69" s="514"/>
      <c r="X69" s="514"/>
      <c r="Y69" s="514"/>
      <c r="Z69" s="514"/>
      <c r="AA69" s="514"/>
      <c r="AB69" s="514"/>
      <c r="AC69" s="514"/>
      <c r="AD69" s="85"/>
      <c r="AE69" s="237"/>
      <c r="AF69" s="235"/>
    </row>
    <row r="70" spans="2:32" ht="12" x14ac:dyDescent="0.25">
      <c r="B70" s="12"/>
      <c r="C70" s="16"/>
      <c r="D70" s="16"/>
      <c r="E70" s="16"/>
      <c r="F70" s="16"/>
      <c r="G70" s="16"/>
      <c r="H70" s="16"/>
      <c r="I70" s="16"/>
      <c r="J70" s="16"/>
      <c r="K70" s="16"/>
      <c r="L70" s="16"/>
      <c r="M70" s="16"/>
      <c r="N70" s="16"/>
      <c r="O70" s="16"/>
      <c r="P70" s="16"/>
      <c r="Q70" s="16"/>
      <c r="R70" s="404" t="s">
        <v>49</v>
      </c>
      <c r="S70" s="404"/>
      <c r="T70" s="404"/>
      <c r="U70" s="404"/>
      <c r="V70" s="404"/>
      <c r="W70" s="404"/>
      <c r="X70" s="404"/>
      <c r="Y70" s="404"/>
      <c r="Z70" s="404"/>
      <c r="AA70" s="404"/>
      <c r="AB70" s="404"/>
      <c r="AC70" s="404"/>
      <c r="AD70" s="85"/>
      <c r="AE70" s="47"/>
      <c r="AF70" s="235"/>
    </row>
    <row r="71" spans="2:32" ht="12" customHeight="1" x14ac:dyDescent="0.25">
      <c r="B71" s="12"/>
      <c r="C71" s="399" t="s">
        <v>207</v>
      </c>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230"/>
      <c r="AE71" s="15"/>
      <c r="AF71" s="235"/>
    </row>
    <row r="72" spans="2:32" ht="8.25" customHeight="1" x14ac:dyDescent="0.25">
      <c r="B72" s="12"/>
      <c r="C72" s="16"/>
      <c r="D72" s="16"/>
      <c r="E72" s="16"/>
      <c r="F72" s="16"/>
      <c r="G72" s="16"/>
      <c r="H72" s="16"/>
      <c r="I72" s="16"/>
      <c r="J72" s="16"/>
      <c r="K72" s="16"/>
      <c r="L72" s="16"/>
      <c r="M72" s="16"/>
      <c r="N72" s="16"/>
      <c r="O72" s="16"/>
      <c r="P72" s="16"/>
      <c r="Q72" s="16"/>
      <c r="R72" s="16"/>
      <c r="S72" s="61"/>
      <c r="T72" s="61"/>
      <c r="U72" s="61"/>
      <c r="V72" s="61"/>
      <c r="W72" s="61"/>
      <c r="X72" s="61"/>
      <c r="Y72" s="61"/>
      <c r="Z72" s="61"/>
      <c r="AA72" s="61"/>
      <c r="AB72" s="61"/>
      <c r="AC72" s="61"/>
      <c r="AD72" s="273"/>
      <c r="AE72" s="61"/>
      <c r="AF72" s="235"/>
    </row>
    <row r="73" spans="2:32" ht="36.75" customHeight="1" x14ac:dyDescent="0.25">
      <c r="B73" s="12"/>
      <c r="C73" s="399" t="s">
        <v>50</v>
      </c>
      <c r="D73" s="399"/>
      <c r="E73" s="399"/>
      <c r="F73" s="399"/>
      <c r="G73" s="512" t="s">
        <v>121</v>
      </c>
      <c r="H73" s="512"/>
      <c r="I73" s="512"/>
      <c r="J73" s="512"/>
      <c r="K73" s="512"/>
      <c r="L73" s="512"/>
      <c r="M73" s="512"/>
      <c r="N73" s="31"/>
      <c r="O73" s="31"/>
      <c r="P73" s="512" t="s">
        <v>122</v>
      </c>
      <c r="Q73" s="512"/>
      <c r="R73" s="513" t="s">
        <v>51</v>
      </c>
      <c r="S73" s="513"/>
      <c r="T73" s="513"/>
      <c r="U73" s="512" t="s">
        <v>123</v>
      </c>
      <c r="V73" s="512"/>
      <c r="W73" s="512"/>
      <c r="X73" s="20" t="s">
        <v>22</v>
      </c>
      <c r="Y73" s="512" t="s">
        <v>212</v>
      </c>
      <c r="Z73" s="512"/>
      <c r="AA73" s="512"/>
      <c r="AB73" s="512"/>
      <c r="AC73" s="512"/>
      <c r="AD73" s="85"/>
      <c r="AF73" s="235"/>
    </row>
    <row r="74" spans="2:32" ht="7.95" customHeight="1" x14ac:dyDescent="0.25">
      <c r="B74" s="12"/>
      <c r="C74" s="399"/>
      <c r="D74" s="399"/>
      <c r="E74" s="399"/>
      <c r="F74" s="399"/>
      <c r="G74" s="381" t="s">
        <v>52</v>
      </c>
      <c r="H74" s="381"/>
      <c r="I74" s="381"/>
      <c r="J74" s="381"/>
      <c r="K74" s="381"/>
      <c r="L74" s="381"/>
      <c r="M74" s="381"/>
      <c r="N74" s="381"/>
      <c r="O74" s="381"/>
      <c r="P74" s="381"/>
      <c r="Q74" s="381"/>
      <c r="R74" s="49"/>
      <c r="S74" s="49"/>
      <c r="T74" s="49"/>
      <c r="U74" s="386" t="s">
        <v>56</v>
      </c>
      <c r="V74" s="386"/>
      <c r="W74" s="386"/>
      <c r="Y74" s="386" t="s">
        <v>55</v>
      </c>
      <c r="Z74" s="386"/>
      <c r="AA74" s="386"/>
      <c r="AB74" s="386"/>
      <c r="AC74" s="386"/>
      <c r="AD74" s="85"/>
      <c r="AF74" s="235"/>
    </row>
    <row r="75" spans="2:32" ht="12.75" customHeight="1" x14ac:dyDescent="0.25">
      <c r="B75" s="12"/>
      <c r="C75" s="382" t="s">
        <v>86</v>
      </c>
      <c r="D75" s="382"/>
      <c r="E75" s="382"/>
      <c r="F75" s="382"/>
      <c r="G75" s="382"/>
      <c r="H75" s="382"/>
      <c r="I75" s="382"/>
      <c r="J75" s="382"/>
      <c r="K75" s="382"/>
      <c r="L75" s="382"/>
      <c r="M75" s="382"/>
      <c r="N75" s="382"/>
      <c r="O75" s="382"/>
      <c r="P75" s="200"/>
      <c r="Q75" s="177"/>
      <c r="R75" s="50"/>
      <c r="S75" s="50"/>
      <c r="T75" s="50"/>
      <c r="U75" s="50"/>
      <c r="V75" s="50"/>
      <c r="W75" s="50"/>
      <c r="X75" s="50"/>
      <c r="Y75" s="50"/>
      <c r="Z75" s="50"/>
      <c r="AA75" s="50"/>
      <c r="AB75" s="50"/>
      <c r="AC75" s="4"/>
      <c r="AD75" s="5"/>
      <c r="AE75" s="4"/>
      <c r="AF75" s="235"/>
    </row>
    <row r="76" spans="2:32" ht="36.75" customHeight="1" x14ac:dyDescent="0.25">
      <c r="B76" s="12"/>
      <c r="C76" s="481" t="s">
        <v>124</v>
      </c>
      <c r="D76" s="481"/>
      <c r="E76" s="481"/>
      <c r="F76" s="481"/>
      <c r="G76" s="481"/>
      <c r="H76" s="481"/>
      <c r="I76" s="481"/>
      <c r="J76" s="481"/>
      <c r="K76" s="481"/>
      <c r="L76" s="481"/>
      <c r="M76" s="481"/>
      <c r="N76" s="481"/>
      <c r="O76" s="511" t="s">
        <v>53</v>
      </c>
      <c r="P76" s="511"/>
      <c r="Q76" s="481" t="s">
        <v>125</v>
      </c>
      <c r="R76" s="481"/>
      <c r="S76" s="481"/>
      <c r="T76" s="79" t="s">
        <v>22</v>
      </c>
      <c r="U76" s="481" t="s">
        <v>126</v>
      </c>
      <c r="V76" s="481"/>
      <c r="W76" s="382" t="s">
        <v>84</v>
      </c>
      <c r="X76" s="382"/>
      <c r="Y76" s="382"/>
      <c r="Z76" s="382"/>
      <c r="AA76" s="382"/>
      <c r="AB76" s="382"/>
      <c r="AC76" s="382"/>
      <c r="AD76" s="85"/>
      <c r="AE76" s="200"/>
      <c r="AF76" s="235"/>
    </row>
    <row r="77" spans="2:32" ht="8.4" customHeight="1" x14ac:dyDescent="0.25">
      <c r="B77" s="12"/>
      <c r="C77" s="423" t="s">
        <v>57</v>
      </c>
      <c r="D77" s="423"/>
      <c r="E77" s="423"/>
      <c r="F77" s="423"/>
      <c r="G77" s="423"/>
      <c r="H77" s="423"/>
      <c r="I77" s="423"/>
      <c r="J77" s="423"/>
      <c r="K77" s="423"/>
      <c r="L77" s="423"/>
      <c r="M77" s="423"/>
      <c r="N77" s="423"/>
      <c r="O77" s="176"/>
      <c r="P77" s="50"/>
      <c r="Q77" s="16"/>
      <c r="R77" s="16"/>
      <c r="S77" s="16"/>
      <c r="T77" s="50"/>
      <c r="Y77" s="7"/>
      <c r="Z77" s="7"/>
      <c r="AA77" s="7"/>
      <c r="AB77" s="7"/>
      <c r="AC77" s="7"/>
      <c r="AD77" s="85"/>
      <c r="AE77" s="7"/>
      <c r="AF77" s="235"/>
    </row>
    <row r="78" spans="2:32" ht="33.75" customHeight="1" x14ac:dyDescent="0.25">
      <c r="B78" s="12"/>
      <c r="C78" s="481" t="s">
        <v>127</v>
      </c>
      <c r="D78" s="481"/>
      <c r="E78" s="481"/>
      <c r="F78" s="481"/>
      <c r="G78" s="481"/>
      <c r="H78" s="481"/>
      <c r="I78" s="481"/>
      <c r="J78" s="481"/>
      <c r="K78" s="481"/>
      <c r="L78" s="481"/>
      <c r="M78" s="481"/>
      <c r="N78" s="481"/>
      <c r="O78" s="511" t="s">
        <v>53</v>
      </c>
      <c r="P78" s="511"/>
      <c r="Q78" s="481" t="s">
        <v>128</v>
      </c>
      <c r="R78" s="481"/>
      <c r="S78" s="481"/>
      <c r="T78" s="79" t="s">
        <v>22</v>
      </c>
      <c r="U78" s="481" t="s">
        <v>129</v>
      </c>
      <c r="V78" s="481"/>
      <c r="W78" s="382" t="s">
        <v>85</v>
      </c>
      <c r="X78" s="382"/>
      <c r="Y78" s="382"/>
      <c r="Z78" s="382"/>
      <c r="AA78" s="382"/>
      <c r="AB78" s="382"/>
      <c r="AC78" s="382"/>
      <c r="AD78" s="85"/>
      <c r="AE78" s="200"/>
      <c r="AF78" s="235"/>
    </row>
    <row r="79" spans="2:32" ht="7.2" customHeight="1" x14ac:dyDescent="0.25">
      <c r="B79" s="12"/>
      <c r="C79" s="423" t="s">
        <v>54</v>
      </c>
      <c r="D79" s="423"/>
      <c r="E79" s="423"/>
      <c r="F79" s="423"/>
      <c r="G79" s="423"/>
      <c r="H79" s="423"/>
      <c r="I79" s="423"/>
      <c r="J79" s="423"/>
      <c r="K79" s="423"/>
      <c r="L79" s="423"/>
      <c r="M79" s="423"/>
      <c r="N79" s="423"/>
      <c r="O79" s="176"/>
      <c r="P79" s="18"/>
      <c r="Q79" s="18"/>
      <c r="R79" s="16"/>
      <c r="S79" s="16"/>
      <c r="T79" s="16"/>
      <c r="U79" s="18"/>
      <c r="AD79" s="85"/>
      <c r="AF79" s="235"/>
    </row>
    <row r="80" spans="2:32" ht="24" customHeight="1" x14ac:dyDescent="0.25">
      <c r="B80" s="12"/>
      <c r="C80" s="509" t="s">
        <v>213</v>
      </c>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274"/>
      <c r="AE80" s="269"/>
      <c r="AF80" s="235"/>
    </row>
    <row r="81" spans="2:37" ht="13.5" customHeight="1" x14ac:dyDescent="0.25">
      <c r="B81" s="365" t="s">
        <v>93</v>
      </c>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7"/>
      <c r="AE81" s="235"/>
      <c r="AF81" s="235"/>
    </row>
    <row r="82" spans="2:37" ht="6" customHeight="1" x14ac:dyDescent="0.25">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275"/>
      <c r="AE82" s="11"/>
      <c r="AF82" s="235"/>
    </row>
    <row r="83" spans="2:37" ht="23.25" customHeight="1" x14ac:dyDescent="0.25">
      <c r="B83" s="12"/>
      <c r="C83" s="62" t="s">
        <v>58</v>
      </c>
      <c r="D83" s="52"/>
      <c r="E83" s="52"/>
      <c r="F83" s="52"/>
      <c r="G83" s="52"/>
      <c r="H83" s="52"/>
      <c r="I83" s="52"/>
      <c r="J83" s="52"/>
      <c r="K83" s="52"/>
      <c r="L83" s="52"/>
      <c r="M83" s="52"/>
      <c r="N83" s="52"/>
      <c r="O83" s="52"/>
      <c r="P83" s="52"/>
      <c r="Q83" s="279" t="s">
        <v>59</v>
      </c>
      <c r="R83" s="500" t="s">
        <v>130</v>
      </c>
      <c r="S83" s="501"/>
      <c r="T83" s="501"/>
      <c r="U83" s="501"/>
      <c r="V83" s="501"/>
      <c r="W83" s="501"/>
      <c r="X83" s="501"/>
      <c r="Y83" s="501"/>
      <c r="Z83" s="501"/>
      <c r="AA83" s="501"/>
      <c r="AB83" s="501"/>
      <c r="AC83" s="502"/>
      <c r="AD83" s="85"/>
      <c r="AE83" s="209"/>
      <c r="AF83" s="235"/>
    </row>
    <row r="84" spans="2:37" ht="12" x14ac:dyDescent="0.25">
      <c r="B84" s="12"/>
      <c r="C84" s="53"/>
      <c r="D84" s="11"/>
      <c r="E84" s="11"/>
      <c r="F84" s="11"/>
      <c r="G84" s="11"/>
      <c r="H84" s="11"/>
      <c r="I84" s="11"/>
      <c r="J84" s="11"/>
      <c r="K84" s="11"/>
      <c r="L84" s="11"/>
      <c r="M84" s="11"/>
      <c r="N84" s="11"/>
      <c r="O84" s="11"/>
      <c r="P84" s="11"/>
      <c r="Q84" s="54"/>
      <c r="R84" s="503"/>
      <c r="S84" s="504"/>
      <c r="T84" s="504"/>
      <c r="U84" s="504"/>
      <c r="V84" s="504"/>
      <c r="W84" s="504"/>
      <c r="X84" s="504"/>
      <c r="Y84" s="504"/>
      <c r="Z84" s="504"/>
      <c r="AA84" s="504"/>
      <c r="AB84" s="504"/>
      <c r="AC84" s="505"/>
      <c r="AD84" s="85"/>
      <c r="AE84" s="209"/>
      <c r="AF84" s="235"/>
    </row>
    <row r="85" spans="2:37" ht="27.75" customHeight="1" x14ac:dyDescent="0.25">
      <c r="B85" s="12"/>
      <c r="C85" s="497" t="s">
        <v>60</v>
      </c>
      <c r="D85" s="403"/>
      <c r="E85" s="481" t="s">
        <v>221</v>
      </c>
      <c r="F85" s="481"/>
      <c r="G85" s="481"/>
      <c r="H85" s="481"/>
      <c r="I85" s="481"/>
      <c r="J85" s="481"/>
      <c r="K85" s="481"/>
      <c r="L85" s="481"/>
      <c r="M85" s="481"/>
      <c r="N85" s="481"/>
      <c r="O85" s="481"/>
      <c r="P85" s="481"/>
      <c r="R85" s="503"/>
      <c r="S85" s="504"/>
      <c r="T85" s="504"/>
      <c r="U85" s="504"/>
      <c r="V85" s="504"/>
      <c r="W85" s="504"/>
      <c r="X85" s="504"/>
      <c r="Y85" s="504"/>
      <c r="Z85" s="504"/>
      <c r="AA85" s="504"/>
      <c r="AB85" s="504"/>
      <c r="AC85" s="505"/>
      <c r="AD85" s="85"/>
      <c r="AE85" s="209"/>
      <c r="AF85" s="235"/>
    </row>
    <row r="86" spans="2:37" ht="12" x14ac:dyDescent="0.25">
      <c r="B86" s="12"/>
      <c r="C86" s="10"/>
      <c r="D86" s="28"/>
      <c r="E86" s="28"/>
      <c r="F86" s="28"/>
      <c r="G86" s="348" t="s">
        <v>61</v>
      </c>
      <c r="H86" s="348"/>
      <c r="I86" s="348"/>
      <c r="J86" s="348"/>
      <c r="K86" s="348"/>
      <c r="L86" s="348"/>
      <c r="M86" s="348"/>
      <c r="N86" s="348"/>
      <c r="O86" s="348"/>
      <c r="P86" s="348"/>
      <c r="Q86" s="28"/>
      <c r="R86" s="503"/>
      <c r="S86" s="504"/>
      <c r="T86" s="504"/>
      <c r="U86" s="504"/>
      <c r="V86" s="504"/>
      <c r="W86" s="504"/>
      <c r="X86" s="504"/>
      <c r="Y86" s="504"/>
      <c r="Z86" s="504"/>
      <c r="AA86" s="504"/>
      <c r="AB86" s="504"/>
      <c r="AC86" s="505"/>
      <c r="AD86" s="85"/>
      <c r="AE86" s="209"/>
      <c r="AF86" s="235"/>
    </row>
    <row r="87" spans="2:37" ht="21.75" customHeight="1" x14ac:dyDescent="0.25">
      <c r="B87" s="12"/>
      <c r="C87" s="12" t="s">
        <v>70</v>
      </c>
      <c r="D87" s="28"/>
      <c r="E87" s="28"/>
      <c r="F87" s="28"/>
      <c r="G87" s="481" t="s">
        <v>131</v>
      </c>
      <c r="H87" s="481"/>
      <c r="I87" s="481"/>
      <c r="J87" s="481"/>
      <c r="K87" s="481"/>
      <c r="L87" s="481"/>
      <c r="M87" s="481"/>
      <c r="N87" s="481"/>
      <c r="O87" s="481"/>
      <c r="P87" s="481"/>
      <c r="Q87" s="7"/>
      <c r="R87" s="506"/>
      <c r="S87" s="507"/>
      <c r="T87" s="507"/>
      <c r="U87" s="507"/>
      <c r="V87" s="507"/>
      <c r="W87" s="507"/>
      <c r="X87" s="507"/>
      <c r="Y87" s="507"/>
      <c r="Z87" s="507"/>
      <c r="AA87" s="507"/>
      <c r="AB87" s="507"/>
      <c r="AC87" s="508"/>
      <c r="AD87" s="85"/>
      <c r="AE87" s="209"/>
      <c r="AF87" s="235"/>
    </row>
    <row r="88" spans="2:37" ht="12" customHeight="1" x14ac:dyDescent="0.25">
      <c r="B88" s="12"/>
      <c r="C88" s="10"/>
      <c r="D88" s="28"/>
      <c r="E88" s="28"/>
      <c r="F88" s="28"/>
      <c r="G88" s="348" t="s">
        <v>62</v>
      </c>
      <c r="H88" s="348"/>
      <c r="I88" s="348"/>
      <c r="J88" s="348"/>
      <c r="K88" s="348"/>
      <c r="L88" s="348"/>
      <c r="M88" s="348"/>
      <c r="N88" s="348"/>
      <c r="O88" s="348"/>
      <c r="P88" s="348"/>
      <c r="Q88" s="176"/>
      <c r="R88" s="495" t="s">
        <v>63</v>
      </c>
      <c r="S88" s="495"/>
      <c r="T88" s="495"/>
      <c r="U88" s="495"/>
      <c r="V88" s="495"/>
      <c r="W88" s="495"/>
      <c r="X88" s="495"/>
      <c r="Y88" s="495"/>
      <c r="Z88" s="495"/>
      <c r="AA88" s="495"/>
      <c r="AB88" s="495"/>
      <c r="AC88" s="495"/>
      <c r="AD88" s="276"/>
      <c r="AE88" s="18"/>
      <c r="AF88" s="235"/>
    </row>
    <row r="89" spans="2:37" ht="12.75" customHeight="1" x14ac:dyDescent="0.25">
      <c r="B89" s="12"/>
      <c r="C89" s="510" t="s">
        <v>149</v>
      </c>
      <c r="D89" s="510"/>
      <c r="E89" s="510"/>
      <c r="F89" s="510"/>
      <c r="G89" s="510"/>
      <c r="H89" s="510"/>
      <c r="I89" s="510"/>
      <c r="J89" s="510"/>
      <c r="K89" s="510"/>
      <c r="L89" s="510"/>
      <c r="M89" s="510"/>
      <c r="N89" s="510"/>
      <c r="O89" s="510"/>
      <c r="P89" s="510"/>
      <c r="Q89" s="510"/>
      <c r="R89" s="510"/>
      <c r="S89" s="510"/>
      <c r="T89" s="510"/>
      <c r="U89" s="510"/>
      <c r="V89" s="510"/>
      <c r="W89" s="510"/>
      <c r="X89" s="492" t="s">
        <v>150</v>
      </c>
      <c r="Y89" s="493"/>
      <c r="Z89" s="493"/>
      <c r="AA89" s="493"/>
      <c r="AB89" s="493"/>
      <c r="AC89" s="494"/>
      <c r="AD89" s="85"/>
      <c r="AE89" s="17"/>
    </row>
    <row r="90" spans="2:37" ht="17.25" customHeight="1" x14ac:dyDescent="0.25">
      <c r="B90" s="12"/>
      <c r="C90" s="380" t="s">
        <v>64</v>
      </c>
      <c r="D90" s="456" t="s">
        <v>97</v>
      </c>
      <c r="E90" s="456"/>
      <c r="F90" s="456"/>
      <c r="G90" s="456"/>
      <c r="H90" s="456"/>
      <c r="I90" s="456"/>
      <c r="J90" s="456"/>
      <c r="K90" s="456"/>
      <c r="L90" s="456"/>
      <c r="M90" s="456"/>
      <c r="N90" s="380" t="s">
        <v>65</v>
      </c>
      <c r="O90" s="380"/>
      <c r="P90" s="380"/>
      <c r="Q90" s="320" t="s">
        <v>66</v>
      </c>
      <c r="R90" s="321"/>
      <c r="S90" s="446"/>
      <c r="T90" s="380" t="s">
        <v>67</v>
      </c>
      <c r="U90" s="380"/>
      <c r="V90" s="380"/>
      <c r="W90" s="489" t="s">
        <v>68</v>
      </c>
      <c r="X90" s="491" t="s">
        <v>151</v>
      </c>
      <c r="Y90" s="491"/>
      <c r="Z90" s="491"/>
      <c r="AA90" s="492" t="s">
        <v>152</v>
      </c>
      <c r="AB90" s="493"/>
      <c r="AC90" s="494"/>
      <c r="AD90" s="85"/>
    </row>
    <row r="91" spans="2:37" ht="17.25" customHeight="1" x14ac:dyDescent="0.25">
      <c r="B91" s="12"/>
      <c r="C91" s="380"/>
      <c r="D91" s="456"/>
      <c r="E91" s="456"/>
      <c r="F91" s="456"/>
      <c r="G91" s="456"/>
      <c r="H91" s="456"/>
      <c r="I91" s="456"/>
      <c r="J91" s="456"/>
      <c r="K91" s="456"/>
      <c r="L91" s="456"/>
      <c r="M91" s="456"/>
      <c r="N91" s="380"/>
      <c r="O91" s="380"/>
      <c r="P91" s="380"/>
      <c r="Q91" s="322"/>
      <c r="R91" s="323"/>
      <c r="S91" s="447"/>
      <c r="T91" s="380"/>
      <c r="U91" s="380"/>
      <c r="V91" s="380"/>
      <c r="W91" s="490"/>
      <c r="X91" s="119" t="s">
        <v>153</v>
      </c>
      <c r="Y91" s="120" t="s">
        <v>66</v>
      </c>
      <c r="Z91" s="81" t="s">
        <v>154</v>
      </c>
      <c r="AA91" s="119" t="s">
        <v>153</v>
      </c>
      <c r="AB91" s="120" t="s">
        <v>66</v>
      </c>
      <c r="AC91" s="81" t="s">
        <v>154</v>
      </c>
      <c r="AD91" s="85"/>
    </row>
    <row r="92" spans="2:37" ht="75.75" customHeight="1" x14ac:dyDescent="0.25">
      <c r="B92" s="12"/>
      <c r="C92" s="103" t="s">
        <v>181</v>
      </c>
      <c r="D92" s="477" t="s">
        <v>183</v>
      </c>
      <c r="E92" s="477"/>
      <c r="F92" s="477"/>
      <c r="G92" s="477"/>
      <c r="H92" s="477"/>
      <c r="I92" s="477"/>
      <c r="J92" s="477"/>
      <c r="K92" s="477"/>
      <c r="L92" s="477"/>
      <c r="M92" s="477"/>
      <c r="N92" s="477" t="s">
        <v>132</v>
      </c>
      <c r="O92" s="477"/>
      <c r="P92" s="477"/>
      <c r="Q92" s="478" t="s">
        <v>194</v>
      </c>
      <c r="R92" s="478"/>
      <c r="S92" s="478"/>
      <c r="T92" s="479" t="s">
        <v>182</v>
      </c>
      <c r="U92" s="479"/>
      <c r="V92" s="479"/>
      <c r="W92" s="198" t="s">
        <v>133</v>
      </c>
      <c r="X92" s="204" t="s">
        <v>214</v>
      </c>
      <c r="Y92" s="203" t="s">
        <v>193</v>
      </c>
      <c r="Z92" s="203" t="s">
        <v>133</v>
      </c>
      <c r="AA92" s="204" t="s">
        <v>214</v>
      </c>
      <c r="AB92" s="203" t="s">
        <v>195</v>
      </c>
      <c r="AC92" s="203" t="s">
        <v>133</v>
      </c>
      <c r="AD92" s="85"/>
    </row>
    <row r="93" spans="2:37" ht="12" x14ac:dyDescent="0.25">
      <c r="B93" s="12"/>
      <c r="C93" s="102"/>
      <c r="D93" s="482"/>
      <c r="E93" s="482"/>
      <c r="F93" s="482"/>
      <c r="G93" s="482"/>
      <c r="H93" s="482"/>
      <c r="I93" s="482"/>
      <c r="J93" s="482"/>
      <c r="K93" s="482"/>
      <c r="L93" s="482"/>
      <c r="M93" s="482"/>
      <c r="N93" s="482"/>
      <c r="O93" s="482"/>
      <c r="P93" s="482"/>
      <c r="Q93" s="483"/>
      <c r="R93" s="484"/>
      <c r="S93" s="485"/>
      <c r="T93" s="482"/>
      <c r="U93" s="482"/>
      <c r="V93" s="482"/>
      <c r="W93" s="106"/>
      <c r="X93" s="105"/>
      <c r="Y93" s="214"/>
      <c r="Z93" s="214"/>
      <c r="AA93" s="107"/>
      <c r="AB93" s="214"/>
      <c r="AC93" s="214"/>
      <c r="AD93" s="85"/>
      <c r="AE93" s="213"/>
      <c r="AF93" s="15"/>
      <c r="AG93" s="15"/>
      <c r="AH93" s="15"/>
      <c r="AI93" s="15"/>
      <c r="AJ93" s="15"/>
      <c r="AK93" s="15"/>
    </row>
    <row r="94" spans="2:37" ht="12" x14ac:dyDescent="0.25">
      <c r="B94" s="12"/>
      <c r="C94" s="101"/>
      <c r="D94" s="482"/>
      <c r="E94" s="482"/>
      <c r="F94" s="482"/>
      <c r="G94" s="482"/>
      <c r="H94" s="482"/>
      <c r="I94" s="482"/>
      <c r="J94" s="482"/>
      <c r="K94" s="482"/>
      <c r="L94" s="482"/>
      <c r="M94" s="482"/>
      <c r="N94" s="482"/>
      <c r="O94" s="482"/>
      <c r="P94" s="482"/>
      <c r="Q94" s="483"/>
      <c r="R94" s="484"/>
      <c r="S94" s="485"/>
      <c r="T94" s="482"/>
      <c r="U94" s="482"/>
      <c r="V94" s="482"/>
      <c r="W94" s="106"/>
      <c r="X94" s="100"/>
      <c r="Y94" s="214"/>
      <c r="Z94" s="214"/>
      <c r="AA94" s="98"/>
      <c r="AB94" s="214"/>
      <c r="AC94" s="214"/>
      <c r="AD94" s="85"/>
      <c r="AE94" s="213"/>
      <c r="AF94" s="15"/>
      <c r="AG94" s="15"/>
      <c r="AH94" s="15"/>
      <c r="AI94" s="15"/>
      <c r="AJ94" s="15"/>
      <c r="AK94" s="15"/>
    </row>
    <row r="95" spans="2:37" ht="12" x14ac:dyDescent="0.25">
      <c r="B95" s="12"/>
      <c r="C95" s="101"/>
      <c r="D95" s="482"/>
      <c r="E95" s="482"/>
      <c r="F95" s="482"/>
      <c r="G95" s="482"/>
      <c r="H95" s="482"/>
      <c r="I95" s="482"/>
      <c r="J95" s="482"/>
      <c r="K95" s="482"/>
      <c r="L95" s="482"/>
      <c r="M95" s="482"/>
      <c r="N95" s="482"/>
      <c r="O95" s="482"/>
      <c r="P95" s="482"/>
      <c r="Q95" s="483"/>
      <c r="R95" s="484"/>
      <c r="S95" s="485"/>
      <c r="T95" s="482"/>
      <c r="U95" s="482"/>
      <c r="V95" s="482"/>
      <c r="W95" s="106"/>
      <c r="X95" s="100"/>
      <c r="Y95" s="214"/>
      <c r="Z95" s="214"/>
      <c r="AA95" s="214"/>
      <c r="AB95" s="214"/>
      <c r="AC95" s="214"/>
      <c r="AD95" s="85"/>
      <c r="AE95" s="213"/>
      <c r="AF95" s="20"/>
      <c r="AG95" s="20"/>
      <c r="AH95" s="20"/>
      <c r="AI95" s="20"/>
      <c r="AJ95" s="20"/>
      <c r="AK95" s="20"/>
    </row>
    <row r="96" spans="2:37" ht="48" x14ac:dyDescent="0.25">
      <c r="B96" s="12"/>
      <c r="C96" s="473" t="s">
        <v>168</v>
      </c>
      <c r="D96" s="474"/>
      <c r="E96" s="474"/>
      <c r="F96" s="474"/>
      <c r="G96" s="474"/>
      <c r="H96" s="474"/>
      <c r="I96" s="474"/>
      <c r="J96" s="474"/>
      <c r="K96" s="474"/>
      <c r="L96" s="474"/>
      <c r="M96" s="474"/>
      <c r="N96" s="474"/>
      <c r="O96" s="474"/>
      <c r="P96" s="474"/>
      <c r="Q96" s="474"/>
      <c r="R96" s="474"/>
      <c r="S96" s="474"/>
      <c r="T96" s="474"/>
      <c r="U96" s="474"/>
      <c r="V96" s="486"/>
      <c r="W96" s="199" t="s">
        <v>215</v>
      </c>
      <c r="X96" s="224"/>
      <c r="Y96" s="224"/>
      <c r="Z96" s="199" t="s">
        <v>191</v>
      </c>
      <c r="AA96" s="225"/>
      <c r="AB96" s="215"/>
      <c r="AC96" s="197" t="s">
        <v>191</v>
      </c>
      <c r="AD96" s="85"/>
      <c r="AE96" s="217"/>
      <c r="AF96" s="80"/>
      <c r="AG96" s="80"/>
      <c r="AH96" s="210"/>
      <c r="AI96" s="146"/>
      <c r="AJ96" s="97"/>
      <c r="AK96" s="210"/>
    </row>
    <row r="97" spans="2:37" ht="45" customHeight="1" x14ac:dyDescent="0.25">
      <c r="B97" s="12"/>
      <c r="C97" s="473" t="s">
        <v>169</v>
      </c>
      <c r="D97" s="474"/>
      <c r="E97" s="474"/>
      <c r="F97" s="474"/>
      <c r="G97" s="474"/>
      <c r="H97" s="474"/>
      <c r="I97" s="474"/>
      <c r="J97" s="474"/>
      <c r="K97" s="474"/>
      <c r="L97" s="474"/>
      <c r="M97" s="474"/>
      <c r="N97" s="474"/>
      <c r="O97" s="474"/>
      <c r="P97" s="474"/>
      <c r="Q97" s="474"/>
      <c r="R97" s="474"/>
      <c r="S97" s="474"/>
      <c r="T97" s="474"/>
      <c r="U97" s="487" t="s">
        <v>134</v>
      </c>
      <c r="V97" s="487"/>
      <c r="W97" s="199" t="s">
        <v>184</v>
      </c>
      <c r="X97" s="215"/>
      <c r="Y97" s="215"/>
      <c r="Z97" s="199" t="s">
        <v>191</v>
      </c>
      <c r="AA97" s="226"/>
      <c r="AB97" s="215"/>
      <c r="AC97" s="197" t="s">
        <v>191</v>
      </c>
      <c r="AD97" s="85"/>
      <c r="AE97" s="217"/>
      <c r="AF97" s="158"/>
      <c r="AG97" s="158"/>
      <c r="AH97" s="211"/>
      <c r="AI97" s="211"/>
      <c r="AJ97" s="211"/>
      <c r="AK97" s="211"/>
    </row>
    <row r="98" spans="2:37" ht="45" customHeight="1" x14ac:dyDescent="0.25">
      <c r="B98" s="12"/>
      <c r="C98" s="473" t="s">
        <v>170</v>
      </c>
      <c r="D98" s="474"/>
      <c r="E98" s="474"/>
      <c r="F98" s="474"/>
      <c r="G98" s="474"/>
      <c r="H98" s="474"/>
      <c r="I98" s="474"/>
      <c r="J98" s="474"/>
      <c r="K98" s="474"/>
      <c r="L98" s="474"/>
      <c r="M98" s="474"/>
      <c r="N98" s="474"/>
      <c r="O98" s="474"/>
      <c r="P98" s="474"/>
      <c r="Q98" s="474"/>
      <c r="R98" s="474"/>
      <c r="S98" s="474"/>
      <c r="T98" s="474"/>
      <c r="U98" s="474"/>
      <c r="V98" s="486"/>
      <c r="W98" s="199" t="s">
        <v>216</v>
      </c>
      <c r="X98" s="224"/>
      <c r="Y98" s="224"/>
      <c r="Z98" s="199" t="s">
        <v>191</v>
      </c>
      <c r="AA98" s="225"/>
      <c r="AB98" s="215"/>
      <c r="AC98" s="197" t="s">
        <v>191</v>
      </c>
      <c r="AD98" s="85"/>
      <c r="AE98" s="217"/>
      <c r="AF98" s="158"/>
      <c r="AG98" s="158"/>
      <c r="AH98" s="211"/>
      <c r="AI98" s="211"/>
      <c r="AJ98" s="211"/>
      <c r="AK98" s="211"/>
    </row>
    <row r="99" spans="2:37" s="83" customFormat="1" ht="45" customHeight="1" x14ac:dyDescent="0.2">
      <c r="B99" s="43"/>
      <c r="C99" s="473" t="s">
        <v>171</v>
      </c>
      <c r="D99" s="474"/>
      <c r="E99" s="474"/>
      <c r="F99" s="474"/>
      <c r="G99" s="474"/>
      <c r="H99" s="474"/>
      <c r="I99" s="474"/>
      <c r="J99" s="474"/>
      <c r="K99" s="474"/>
      <c r="L99" s="474"/>
      <c r="M99" s="474"/>
      <c r="N99" s="474"/>
      <c r="O99" s="474"/>
      <c r="P99" s="474"/>
      <c r="Q99" s="474"/>
      <c r="R99" s="474"/>
      <c r="S99" s="474"/>
      <c r="T99" s="474"/>
      <c r="U99" s="476" t="s">
        <v>185</v>
      </c>
      <c r="V99" s="476"/>
      <c r="W99" s="199" t="s">
        <v>217</v>
      </c>
      <c r="X99" s="227"/>
      <c r="Y99" s="227"/>
      <c r="Z99" s="199" t="s">
        <v>191</v>
      </c>
      <c r="AA99" s="216"/>
      <c r="AB99" s="215"/>
      <c r="AC99" s="197" t="s">
        <v>191</v>
      </c>
      <c r="AD99" s="277"/>
      <c r="AE99" s="217"/>
      <c r="AF99" s="158"/>
      <c r="AG99" s="158"/>
      <c r="AH99" s="212"/>
      <c r="AI99" s="212"/>
      <c r="AJ99" s="212"/>
      <c r="AK99" s="212"/>
    </row>
    <row r="100" spans="2:37" s="83" customFormat="1" ht="45" customHeight="1" x14ac:dyDescent="0.2">
      <c r="B100" s="43"/>
      <c r="C100" s="473" t="s">
        <v>208</v>
      </c>
      <c r="D100" s="474"/>
      <c r="E100" s="474"/>
      <c r="F100" s="474"/>
      <c r="G100" s="474"/>
      <c r="H100" s="474"/>
      <c r="I100" s="474"/>
      <c r="J100" s="474"/>
      <c r="K100" s="474"/>
      <c r="L100" s="474"/>
      <c r="M100" s="474"/>
      <c r="N100" s="474"/>
      <c r="O100" s="474"/>
      <c r="P100" s="474"/>
      <c r="Q100" s="474"/>
      <c r="R100" s="474"/>
      <c r="S100" s="474"/>
      <c r="T100" s="474"/>
      <c r="U100" s="476" t="s">
        <v>185</v>
      </c>
      <c r="V100" s="476"/>
      <c r="W100" s="199" t="s">
        <v>217</v>
      </c>
      <c r="X100" s="227"/>
      <c r="Y100" s="227"/>
      <c r="Z100" s="199" t="s">
        <v>191</v>
      </c>
      <c r="AA100" s="216"/>
      <c r="AB100" s="215"/>
      <c r="AC100" s="197" t="s">
        <v>191</v>
      </c>
      <c r="AD100" s="277"/>
      <c r="AE100" s="217"/>
      <c r="AF100" s="158"/>
      <c r="AG100" s="158"/>
      <c r="AH100" s="212"/>
      <c r="AI100" s="212"/>
      <c r="AJ100" s="212"/>
      <c r="AK100" s="212"/>
    </row>
    <row r="101" spans="2:37" s="83" customFormat="1" ht="45" customHeight="1" x14ac:dyDescent="0.2">
      <c r="B101" s="43"/>
      <c r="C101" s="473" t="s">
        <v>172</v>
      </c>
      <c r="D101" s="474"/>
      <c r="E101" s="474"/>
      <c r="F101" s="474"/>
      <c r="G101" s="474"/>
      <c r="H101" s="474"/>
      <c r="I101" s="474"/>
      <c r="J101" s="474"/>
      <c r="K101" s="474"/>
      <c r="L101" s="474"/>
      <c r="M101" s="474"/>
      <c r="N101" s="474"/>
      <c r="O101" s="474"/>
      <c r="P101" s="474"/>
      <c r="Q101" s="474"/>
      <c r="R101" s="474"/>
      <c r="S101" s="474"/>
      <c r="T101" s="474"/>
      <c r="U101" s="476" t="s">
        <v>185</v>
      </c>
      <c r="V101" s="476"/>
      <c r="W101" s="199" t="s">
        <v>217</v>
      </c>
      <c r="X101" s="227"/>
      <c r="Y101" s="227"/>
      <c r="Z101" s="199" t="s">
        <v>191</v>
      </c>
      <c r="AA101" s="216"/>
      <c r="AB101" s="215"/>
      <c r="AC101" s="197" t="s">
        <v>191</v>
      </c>
      <c r="AD101" s="277"/>
      <c r="AE101" s="217"/>
      <c r="AF101" s="158"/>
      <c r="AG101" s="158"/>
      <c r="AH101" s="212"/>
      <c r="AI101" s="212"/>
      <c r="AJ101" s="212"/>
      <c r="AK101" s="212"/>
    </row>
    <row r="102" spans="2:37" s="83" customFormat="1" ht="37.5" customHeight="1" x14ac:dyDescent="0.2">
      <c r="B102" s="43"/>
      <c r="C102" s="473" t="s">
        <v>173</v>
      </c>
      <c r="D102" s="474"/>
      <c r="E102" s="474"/>
      <c r="F102" s="474"/>
      <c r="G102" s="474"/>
      <c r="H102" s="474"/>
      <c r="I102" s="474"/>
      <c r="J102" s="474"/>
      <c r="K102" s="474"/>
      <c r="L102" s="474"/>
      <c r="M102" s="474"/>
      <c r="N102" s="474"/>
      <c r="O102" s="474"/>
      <c r="P102" s="474"/>
      <c r="Q102" s="474"/>
      <c r="R102" s="474"/>
      <c r="S102" s="474"/>
      <c r="T102" s="474"/>
      <c r="U102" s="476" t="s">
        <v>185</v>
      </c>
      <c r="V102" s="476"/>
      <c r="W102" s="199" t="s">
        <v>217</v>
      </c>
      <c r="X102" s="227"/>
      <c r="Y102" s="227"/>
      <c r="Z102" s="199" t="s">
        <v>191</v>
      </c>
      <c r="AA102" s="216"/>
      <c r="AB102" s="215"/>
      <c r="AC102" s="197" t="s">
        <v>191</v>
      </c>
      <c r="AD102" s="277"/>
      <c r="AE102" s="217"/>
      <c r="AF102" s="158"/>
      <c r="AG102" s="158"/>
      <c r="AH102" s="212"/>
      <c r="AI102" s="212"/>
      <c r="AJ102" s="212"/>
      <c r="AK102" s="212"/>
    </row>
    <row r="103" spans="2:37" s="83" customFormat="1" ht="45" customHeight="1" x14ac:dyDescent="0.2">
      <c r="B103" s="43"/>
      <c r="C103" s="473" t="s">
        <v>177</v>
      </c>
      <c r="D103" s="474"/>
      <c r="E103" s="474"/>
      <c r="F103" s="474"/>
      <c r="G103" s="474"/>
      <c r="H103" s="474"/>
      <c r="I103" s="474"/>
      <c r="J103" s="474"/>
      <c r="K103" s="474"/>
      <c r="L103" s="474"/>
      <c r="M103" s="474"/>
      <c r="N103" s="474"/>
      <c r="O103" s="474"/>
      <c r="P103" s="474"/>
      <c r="Q103" s="474"/>
      <c r="R103" s="474"/>
      <c r="S103" s="474"/>
      <c r="T103" s="474"/>
      <c r="U103" s="476" t="s">
        <v>185</v>
      </c>
      <c r="V103" s="476"/>
      <c r="W103" s="199" t="s">
        <v>225</v>
      </c>
      <c r="X103" s="227"/>
      <c r="Y103" s="227"/>
      <c r="Z103" s="199" t="s">
        <v>191</v>
      </c>
      <c r="AA103" s="216"/>
      <c r="AB103" s="215"/>
      <c r="AC103" s="197" t="s">
        <v>191</v>
      </c>
      <c r="AD103" s="277"/>
      <c r="AE103" s="217"/>
      <c r="AF103" s="158"/>
      <c r="AG103" s="158"/>
      <c r="AH103" s="212"/>
      <c r="AI103" s="212"/>
      <c r="AJ103" s="212"/>
      <c r="AK103" s="212"/>
    </row>
    <row r="104" spans="2:37" s="83" customFormat="1" ht="63" customHeight="1" x14ac:dyDescent="0.2">
      <c r="B104" s="43"/>
      <c r="C104" s="473" t="s">
        <v>202</v>
      </c>
      <c r="D104" s="474"/>
      <c r="E104" s="474"/>
      <c r="F104" s="474"/>
      <c r="G104" s="474"/>
      <c r="H104" s="474"/>
      <c r="I104" s="474"/>
      <c r="J104" s="474"/>
      <c r="K104" s="474"/>
      <c r="L104" s="474"/>
      <c r="M104" s="474"/>
      <c r="N104" s="474"/>
      <c r="O104" s="474"/>
      <c r="P104" s="474"/>
      <c r="Q104" s="474"/>
      <c r="R104" s="474"/>
      <c r="S104" s="474"/>
      <c r="T104" s="474"/>
      <c r="U104" s="474"/>
      <c r="V104" s="474"/>
      <c r="W104" s="197" t="s">
        <v>218</v>
      </c>
      <c r="X104" s="227"/>
      <c r="Y104" s="227"/>
      <c r="Z104" s="197" t="s">
        <v>191</v>
      </c>
      <c r="AA104" s="216"/>
      <c r="AB104" s="215"/>
      <c r="AC104" s="197" t="s">
        <v>191</v>
      </c>
      <c r="AD104" s="277"/>
      <c r="AE104" s="217"/>
      <c r="AF104" s="158"/>
      <c r="AG104" s="158"/>
      <c r="AH104" s="212"/>
      <c r="AI104" s="212"/>
      <c r="AJ104" s="212"/>
      <c r="AK104" s="212"/>
    </row>
    <row r="105" spans="2:37" s="83" customFormat="1" ht="36" customHeight="1" x14ac:dyDescent="0.2">
      <c r="B105" s="43"/>
      <c r="C105" s="473" t="s">
        <v>174</v>
      </c>
      <c r="D105" s="474"/>
      <c r="E105" s="474"/>
      <c r="F105" s="474"/>
      <c r="G105" s="474"/>
      <c r="H105" s="474"/>
      <c r="I105" s="474"/>
      <c r="J105" s="474"/>
      <c r="K105" s="474"/>
      <c r="L105" s="474"/>
      <c r="M105" s="474"/>
      <c r="N105" s="474"/>
      <c r="O105" s="474"/>
      <c r="P105" s="474"/>
      <c r="Q105" s="474"/>
      <c r="R105" s="474"/>
      <c r="S105" s="474"/>
      <c r="T105" s="474"/>
      <c r="U105" s="475"/>
      <c r="V105" s="475"/>
      <c r="W105" s="199" t="s">
        <v>220</v>
      </c>
      <c r="X105" s="227"/>
      <c r="Y105" s="227"/>
      <c r="Z105" s="197" t="s">
        <v>191</v>
      </c>
      <c r="AA105" s="225"/>
      <c r="AB105" s="215"/>
      <c r="AC105" s="197" t="s">
        <v>191</v>
      </c>
      <c r="AD105" s="277"/>
      <c r="AE105" s="217"/>
      <c r="AF105" s="296"/>
      <c r="AG105" s="296"/>
      <c r="AH105" s="212"/>
      <c r="AI105" s="212"/>
      <c r="AJ105" s="212"/>
      <c r="AK105" s="212"/>
    </row>
    <row r="106" spans="2:37" s="83" customFormat="1" ht="36" customHeight="1" x14ac:dyDescent="0.2">
      <c r="B106" s="43"/>
      <c r="C106" s="473" t="s">
        <v>175</v>
      </c>
      <c r="D106" s="474"/>
      <c r="E106" s="474"/>
      <c r="F106" s="474"/>
      <c r="G106" s="474"/>
      <c r="H106" s="474"/>
      <c r="I106" s="474"/>
      <c r="J106" s="474"/>
      <c r="K106" s="474"/>
      <c r="L106" s="474"/>
      <c r="M106" s="474"/>
      <c r="N106" s="474"/>
      <c r="O106" s="474"/>
      <c r="P106" s="474"/>
      <c r="Q106" s="474"/>
      <c r="R106" s="474"/>
      <c r="S106" s="474"/>
      <c r="T106" s="474"/>
      <c r="U106" s="475"/>
      <c r="V106" s="475"/>
      <c r="W106" s="199" t="s">
        <v>220</v>
      </c>
      <c r="X106" s="227"/>
      <c r="Y106" s="227"/>
      <c r="Z106" s="197" t="s">
        <v>191</v>
      </c>
      <c r="AA106" s="216"/>
      <c r="AB106" s="215"/>
      <c r="AC106" s="197" t="s">
        <v>191</v>
      </c>
      <c r="AD106" s="277"/>
      <c r="AE106" s="217"/>
      <c r="AF106" s="159"/>
      <c r="AG106" s="159"/>
      <c r="AH106" s="212"/>
      <c r="AI106" s="212"/>
      <c r="AJ106" s="212"/>
      <c r="AK106" s="212"/>
    </row>
    <row r="107" spans="2:37" s="83" customFormat="1" ht="45" customHeight="1" x14ac:dyDescent="0.2">
      <c r="B107" s="43"/>
      <c r="C107" s="473" t="s">
        <v>176</v>
      </c>
      <c r="D107" s="474"/>
      <c r="E107" s="474"/>
      <c r="F107" s="474"/>
      <c r="G107" s="474"/>
      <c r="H107" s="474"/>
      <c r="I107" s="474"/>
      <c r="J107" s="474"/>
      <c r="K107" s="474"/>
      <c r="L107" s="474"/>
      <c r="M107" s="474"/>
      <c r="N107" s="474"/>
      <c r="O107" s="474"/>
      <c r="P107" s="474"/>
      <c r="Q107" s="474"/>
      <c r="R107" s="474"/>
      <c r="S107" s="474"/>
      <c r="T107" s="474"/>
      <c r="U107" s="476" t="s">
        <v>185</v>
      </c>
      <c r="V107" s="476"/>
      <c r="W107" s="199" t="s">
        <v>217</v>
      </c>
      <c r="X107" s="227"/>
      <c r="Y107" s="227"/>
      <c r="Z107" s="197" t="s">
        <v>191</v>
      </c>
      <c r="AA107" s="225"/>
      <c r="AB107" s="215"/>
      <c r="AC107" s="197" t="s">
        <v>191</v>
      </c>
      <c r="AD107" s="277"/>
      <c r="AE107" s="217"/>
      <c r="AF107" s="159"/>
      <c r="AG107" s="159"/>
      <c r="AH107" s="212"/>
      <c r="AI107" s="212"/>
      <c r="AJ107" s="212"/>
      <c r="AK107" s="212"/>
    </row>
    <row r="108" spans="2:37" s="83" customFormat="1" ht="54" customHeight="1" x14ac:dyDescent="0.25">
      <c r="B108" s="43"/>
      <c r="C108" s="453" t="s">
        <v>188</v>
      </c>
      <c r="D108" s="454"/>
      <c r="E108" s="454"/>
      <c r="F108" s="454"/>
      <c r="G108" s="454"/>
      <c r="H108" s="454"/>
      <c r="I108" s="454"/>
      <c r="J108" s="454"/>
      <c r="K108" s="454"/>
      <c r="L108" s="454"/>
      <c r="M108" s="454"/>
      <c r="N108" s="454"/>
      <c r="O108" s="454"/>
      <c r="P108" s="454"/>
      <c r="Q108" s="454"/>
      <c r="R108" s="454"/>
      <c r="S108" s="454"/>
      <c r="T108" s="454"/>
      <c r="U108" s="454"/>
      <c r="V108" s="454"/>
      <c r="W108" s="197" t="s">
        <v>219</v>
      </c>
      <c r="X108" s="227"/>
      <c r="Y108" s="227"/>
      <c r="Z108" s="197" t="s">
        <v>219</v>
      </c>
      <c r="AA108" s="228"/>
      <c r="AB108" s="215"/>
      <c r="AC108" s="197" t="s">
        <v>219</v>
      </c>
      <c r="AD108" s="277"/>
      <c r="AE108" s="217"/>
      <c r="AF108" s="159"/>
      <c r="AG108" s="159"/>
      <c r="AH108" s="212"/>
      <c r="AI108" s="212"/>
      <c r="AJ108" s="212"/>
      <c r="AK108" s="212"/>
    </row>
    <row r="109" spans="2:37" ht="12.75" customHeight="1" x14ac:dyDescent="0.25">
      <c r="B109" s="12"/>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116"/>
      <c r="AE109" s="93"/>
      <c r="AF109" s="93"/>
      <c r="AG109" s="93"/>
      <c r="AH109" s="93"/>
      <c r="AI109" s="93"/>
      <c r="AJ109" s="93"/>
      <c r="AK109" s="93"/>
    </row>
    <row r="110" spans="2:37" ht="48" customHeight="1" x14ac:dyDescent="0.25">
      <c r="B110" s="12"/>
      <c r="C110" s="498" t="s">
        <v>222</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278"/>
      <c r="AE110" s="236"/>
      <c r="AF110" s="7"/>
      <c r="AG110" s="7"/>
      <c r="AH110" s="7"/>
      <c r="AI110" s="7"/>
      <c r="AJ110" s="7"/>
      <c r="AK110" s="7"/>
    </row>
    <row r="111" spans="2:37" ht="12" x14ac:dyDescent="0.25">
      <c r="B111" s="24"/>
      <c r="C111" s="86"/>
      <c r="D111" s="86"/>
      <c r="E111" s="86"/>
      <c r="F111" s="86"/>
      <c r="G111" s="86"/>
      <c r="H111" s="86"/>
      <c r="I111" s="86"/>
      <c r="J111" s="86"/>
      <c r="K111" s="86"/>
      <c r="L111" s="86"/>
      <c r="M111" s="86"/>
      <c r="N111" s="86"/>
      <c r="O111" s="86"/>
      <c r="P111" s="86"/>
      <c r="Q111" s="86"/>
      <c r="R111" s="86"/>
      <c r="S111" s="86"/>
      <c r="T111" s="86"/>
      <c r="U111" s="117"/>
      <c r="V111" s="117"/>
      <c r="W111" s="117"/>
      <c r="X111" s="117"/>
      <c r="Y111" s="117"/>
      <c r="Z111" s="117"/>
      <c r="AA111" s="117"/>
      <c r="AB111" s="117"/>
      <c r="AC111" s="117"/>
      <c r="AD111" s="232"/>
      <c r="AE111" s="22"/>
      <c r="AF111" s="235"/>
    </row>
    <row r="112" spans="2:37" ht="13.5" customHeight="1" x14ac:dyDescent="0.25">
      <c r="B112" s="365" t="s">
        <v>89</v>
      </c>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7"/>
      <c r="AE112" s="235"/>
      <c r="AF112" s="235"/>
    </row>
    <row r="113" spans="2:37" ht="7.5" customHeight="1" x14ac:dyDescent="0.25">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275"/>
      <c r="AE113" s="11"/>
      <c r="AF113" s="235"/>
    </row>
    <row r="114" spans="2:37" ht="12" x14ac:dyDescent="0.25">
      <c r="B114" s="12"/>
      <c r="C114" s="62" t="s">
        <v>58</v>
      </c>
      <c r="D114" s="52"/>
      <c r="E114" s="52"/>
      <c r="F114" s="52"/>
      <c r="G114" s="52"/>
      <c r="H114" s="52"/>
      <c r="I114" s="52"/>
      <c r="J114" s="52"/>
      <c r="K114" s="52"/>
      <c r="L114" s="52"/>
      <c r="M114" s="52"/>
      <c r="N114" s="52"/>
      <c r="O114" s="52"/>
      <c r="P114" s="52"/>
      <c r="Q114" s="279" t="s">
        <v>59</v>
      </c>
      <c r="R114" s="500" t="s">
        <v>130</v>
      </c>
      <c r="S114" s="501"/>
      <c r="T114" s="501"/>
      <c r="U114" s="501"/>
      <c r="V114" s="501"/>
      <c r="W114" s="501"/>
      <c r="X114" s="501"/>
      <c r="Y114" s="501"/>
      <c r="Z114" s="501"/>
      <c r="AA114" s="501"/>
      <c r="AB114" s="501"/>
      <c r="AC114" s="502"/>
      <c r="AD114" s="85"/>
      <c r="AE114" s="209"/>
      <c r="AF114" s="235"/>
    </row>
    <row r="115" spans="2:37" ht="12" x14ac:dyDescent="0.25">
      <c r="B115" s="12"/>
      <c r="C115" s="53"/>
      <c r="D115" s="11"/>
      <c r="E115" s="11"/>
      <c r="F115" s="11"/>
      <c r="G115" s="11"/>
      <c r="H115" s="11"/>
      <c r="I115" s="11"/>
      <c r="J115" s="11"/>
      <c r="K115" s="11"/>
      <c r="L115" s="11"/>
      <c r="M115" s="11"/>
      <c r="N115" s="11"/>
      <c r="O115" s="11"/>
      <c r="P115" s="11"/>
      <c r="Q115" s="54"/>
      <c r="R115" s="503"/>
      <c r="S115" s="504"/>
      <c r="T115" s="504"/>
      <c r="U115" s="504"/>
      <c r="V115" s="504"/>
      <c r="W115" s="504"/>
      <c r="X115" s="504"/>
      <c r="Y115" s="504"/>
      <c r="Z115" s="504"/>
      <c r="AA115" s="504"/>
      <c r="AB115" s="504"/>
      <c r="AC115" s="505"/>
      <c r="AD115" s="85"/>
      <c r="AE115" s="209"/>
      <c r="AF115" s="235"/>
    </row>
    <row r="116" spans="2:37" ht="12" customHeight="1" x14ac:dyDescent="0.25">
      <c r="B116" s="12"/>
      <c r="C116" s="497" t="s">
        <v>60</v>
      </c>
      <c r="D116" s="403"/>
      <c r="E116" s="481" t="s">
        <v>231</v>
      </c>
      <c r="F116" s="481"/>
      <c r="G116" s="481"/>
      <c r="H116" s="481"/>
      <c r="I116" s="481"/>
      <c r="J116" s="481"/>
      <c r="K116" s="481"/>
      <c r="L116" s="481"/>
      <c r="M116" s="481"/>
      <c r="N116" s="481"/>
      <c r="O116" s="481"/>
      <c r="P116" s="481"/>
      <c r="R116" s="503"/>
      <c r="S116" s="504"/>
      <c r="T116" s="504"/>
      <c r="U116" s="504"/>
      <c r="V116" s="504"/>
      <c r="W116" s="504"/>
      <c r="X116" s="504"/>
      <c r="Y116" s="504"/>
      <c r="Z116" s="504"/>
      <c r="AA116" s="504"/>
      <c r="AB116" s="504"/>
      <c r="AC116" s="505"/>
      <c r="AD116" s="85"/>
      <c r="AE116" s="209"/>
      <c r="AF116" s="235"/>
    </row>
    <row r="117" spans="2:37" ht="12" x14ac:dyDescent="0.25">
      <c r="B117" s="12"/>
      <c r="C117" s="10"/>
      <c r="D117" s="28"/>
      <c r="E117" s="28"/>
      <c r="F117" s="28"/>
      <c r="G117" s="348" t="s">
        <v>61</v>
      </c>
      <c r="H117" s="348"/>
      <c r="I117" s="348"/>
      <c r="J117" s="348"/>
      <c r="K117" s="348"/>
      <c r="L117" s="348"/>
      <c r="M117" s="348"/>
      <c r="N117" s="348"/>
      <c r="O117" s="348"/>
      <c r="P117" s="348"/>
      <c r="Q117" s="28"/>
      <c r="R117" s="503"/>
      <c r="S117" s="504"/>
      <c r="T117" s="504"/>
      <c r="U117" s="504"/>
      <c r="V117" s="504"/>
      <c r="W117" s="504"/>
      <c r="X117" s="504"/>
      <c r="Y117" s="504"/>
      <c r="Z117" s="504"/>
      <c r="AA117" s="504"/>
      <c r="AB117" s="504"/>
      <c r="AC117" s="505"/>
      <c r="AD117" s="85"/>
      <c r="AE117" s="209"/>
      <c r="AF117" s="235"/>
    </row>
    <row r="118" spans="2:37" ht="12" customHeight="1" x14ac:dyDescent="0.25">
      <c r="B118" s="12"/>
      <c r="C118" s="12" t="s">
        <v>70</v>
      </c>
      <c r="D118" s="28"/>
      <c r="E118" s="28"/>
      <c r="F118" s="28"/>
      <c r="G118" s="481" t="s">
        <v>131</v>
      </c>
      <c r="H118" s="481"/>
      <c r="I118" s="481"/>
      <c r="J118" s="481"/>
      <c r="K118" s="481"/>
      <c r="L118" s="481"/>
      <c r="M118" s="481"/>
      <c r="N118" s="481"/>
      <c r="O118" s="481"/>
      <c r="P118" s="481"/>
      <c r="Q118" s="7"/>
      <c r="R118" s="506"/>
      <c r="S118" s="507"/>
      <c r="T118" s="507"/>
      <c r="U118" s="507"/>
      <c r="V118" s="507"/>
      <c r="W118" s="507"/>
      <c r="X118" s="507"/>
      <c r="Y118" s="507"/>
      <c r="Z118" s="507"/>
      <c r="AA118" s="507"/>
      <c r="AB118" s="507"/>
      <c r="AC118" s="508"/>
      <c r="AD118" s="85"/>
      <c r="AE118" s="209"/>
      <c r="AF118" s="235"/>
    </row>
    <row r="119" spans="2:37" ht="12" x14ac:dyDescent="0.25">
      <c r="B119" s="12"/>
      <c r="C119" s="10"/>
      <c r="D119" s="28"/>
      <c r="E119" s="28"/>
      <c r="F119" s="28"/>
      <c r="G119" s="348" t="s">
        <v>62</v>
      </c>
      <c r="H119" s="348"/>
      <c r="I119" s="348"/>
      <c r="J119" s="348"/>
      <c r="K119" s="348"/>
      <c r="L119" s="348"/>
      <c r="M119" s="348"/>
      <c r="N119" s="348"/>
      <c r="O119" s="348"/>
      <c r="P119" s="348"/>
      <c r="Q119" s="28"/>
      <c r="R119" s="495" t="s">
        <v>63</v>
      </c>
      <c r="S119" s="495"/>
      <c r="T119" s="495"/>
      <c r="U119" s="495"/>
      <c r="V119" s="495"/>
      <c r="W119" s="495"/>
      <c r="X119" s="495"/>
      <c r="Y119" s="495"/>
      <c r="Z119" s="495"/>
      <c r="AA119" s="495"/>
      <c r="AB119" s="495"/>
      <c r="AC119" s="496"/>
      <c r="AD119" s="85"/>
      <c r="AE119" s="221"/>
      <c r="AF119" s="235"/>
    </row>
    <row r="120" spans="2:37" ht="12.75" customHeight="1" x14ac:dyDescent="0.25">
      <c r="B120" s="12"/>
      <c r="C120" s="457" t="s">
        <v>149</v>
      </c>
      <c r="D120" s="458"/>
      <c r="E120" s="458"/>
      <c r="F120" s="458"/>
      <c r="G120" s="458"/>
      <c r="H120" s="458"/>
      <c r="I120" s="458"/>
      <c r="J120" s="458"/>
      <c r="K120" s="458"/>
      <c r="L120" s="458"/>
      <c r="M120" s="458"/>
      <c r="N120" s="458"/>
      <c r="O120" s="458"/>
      <c r="P120" s="458"/>
      <c r="Q120" s="458"/>
      <c r="R120" s="458"/>
      <c r="S120" s="458"/>
      <c r="T120" s="458"/>
      <c r="U120" s="458"/>
      <c r="V120" s="458"/>
      <c r="W120" s="459"/>
      <c r="X120" s="492" t="s">
        <v>150</v>
      </c>
      <c r="Y120" s="493"/>
      <c r="Z120" s="493"/>
      <c r="AA120" s="493"/>
      <c r="AB120" s="493"/>
      <c r="AC120" s="494"/>
      <c r="AD120" s="163"/>
      <c r="AE120" s="221"/>
      <c r="AF120" s="235"/>
    </row>
    <row r="121" spans="2:37" ht="21.75" customHeight="1" x14ac:dyDescent="0.25">
      <c r="B121" s="12"/>
      <c r="C121" s="380" t="s">
        <v>64</v>
      </c>
      <c r="D121" s="456" t="s">
        <v>97</v>
      </c>
      <c r="E121" s="456"/>
      <c r="F121" s="456"/>
      <c r="G121" s="456"/>
      <c r="H121" s="456"/>
      <c r="I121" s="456"/>
      <c r="J121" s="456"/>
      <c r="K121" s="456"/>
      <c r="L121" s="456"/>
      <c r="M121" s="456"/>
      <c r="N121" s="380" t="s">
        <v>65</v>
      </c>
      <c r="O121" s="380"/>
      <c r="P121" s="380"/>
      <c r="Q121" s="320" t="s">
        <v>66</v>
      </c>
      <c r="R121" s="321"/>
      <c r="S121" s="446"/>
      <c r="T121" s="380" t="s">
        <v>67</v>
      </c>
      <c r="U121" s="380"/>
      <c r="V121" s="380"/>
      <c r="W121" s="489" t="s">
        <v>68</v>
      </c>
      <c r="X121" s="491" t="s">
        <v>151</v>
      </c>
      <c r="Y121" s="491"/>
      <c r="Z121" s="491"/>
      <c r="AA121" s="492" t="s">
        <v>152</v>
      </c>
      <c r="AB121" s="493"/>
      <c r="AC121" s="494"/>
      <c r="AD121" s="280"/>
      <c r="AE121" s="17"/>
      <c r="AF121" s="162"/>
      <c r="AG121" s="162"/>
      <c r="AH121" s="162"/>
      <c r="AI121" s="162"/>
      <c r="AJ121" s="162"/>
      <c r="AK121" s="162"/>
    </row>
    <row r="122" spans="2:37" ht="18" customHeight="1" x14ac:dyDescent="0.25">
      <c r="B122" s="12"/>
      <c r="C122" s="380"/>
      <c r="D122" s="456"/>
      <c r="E122" s="456"/>
      <c r="F122" s="456"/>
      <c r="G122" s="456"/>
      <c r="H122" s="456"/>
      <c r="I122" s="456"/>
      <c r="J122" s="456"/>
      <c r="K122" s="456"/>
      <c r="L122" s="456"/>
      <c r="M122" s="456"/>
      <c r="N122" s="380"/>
      <c r="O122" s="380"/>
      <c r="P122" s="380"/>
      <c r="Q122" s="322"/>
      <c r="R122" s="323"/>
      <c r="S122" s="447"/>
      <c r="T122" s="380"/>
      <c r="U122" s="380"/>
      <c r="V122" s="380"/>
      <c r="W122" s="490"/>
      <c r="X122" s="119" t="s">
        <v>153</v>
      </c>
      <c r="Y122" s="120" t="s">
        <v>66</v>
      </c>
      <c r="Z122" s="81" t="s">
        <v>154</v>
      </c>
      <c r="AA122" s="119" t="s">
        <v>153</v>
      </c>
      <c r="AB122" s="120" t="s">
        <v>66</v>
      </c>
      <c r="AC122" s="81" t="s">
        <v>154</v>
      </c>
      <c r="AD122" s="281"/>
      <c r="AE122" s="44"/>
      <c r="AF122" s="162"/>
      <c r="AG122" s="161"/>
      <c r="AH122" s="161"/>
      <c r="AI122" s="162"/>
      <c r="AJ122" s="161"/>
      <c r="AK122" s="161"/>
    </row>
    <row r="123" spans="2:37" ht="76.8" x14ac:dyDescent="0.25">
      <c r="B123" s="12"/>
      <c r="C123" s="103" t="s">
        <v>181</v>
      </c>
      <c r="D123" s="477" t="s">
        <v>183</v>
      </c>
      <c r="E123" s="477"/>
      <c r="F123" s="477"/>
      <c r="G123" s="477"/>
      <c r="H123" s="477"/>
      <c r="I123" s="477"/>
      <c r="J123" s="477"/>
      <c r="K123" s="477"/>
      <c r="L123" s="477"/>
      <c r="M123" s="477"/>
      <c r="N123" s="477" t="s">
        <v>132</v>
      </c>
      <c r="O123" s="477"/>
      <c r="P123" s="477"/>
      <c r="Q123" s="478" t="s">
        <v>194</v>
      </c>
      <c r="R123" s="478"/>
      <c r="S123" s="478"/>
      <c r="T123" s="479" t="s">
        <v>182</v>
      </c>
      <c r="U123" s="479"/>
      <c r="V123" s="479"/>
      <c r="W123" s="198" t="s">
        <v>133</v>
      </c>
      <c r="X123" s="204" t="s">
        <v>214</v>
      </c>
      <c r="Y123" s="203" t="s">
        <v>193</v>
      </c>
      <c r="Z123" s="203" t="s">
        <v>133</v>
      </c>
      <c r="AA123" s="204" t="s">
        <v>214</v>
      </c>
      <c r="AB123" s="203" t="s">
        <v>195</v>
      </c>
      <c r="AC123" s="203" t="s">
        <v>133</v>
      </c>
      <c r="AD123" s="247"/>
      <c r="AE123" s="44"/>
      <c r="AF123" s="218"/>
      <c r="AG123" s="153"/>
      <c r="AH123" s="144"/>
      <c r="AI123" s="218"/>
      <c r="AJ123" s="153"/>
      <c r="AK123" s="144"/>
    </row>
    <row r="124" spans="2:37" ht="12" x14ac:dyDescent="0.25">
      <c r="B124" s="12"/>
      <c r="C124" s="102"/>
      <c r="D124" s="482"/>
      <c r="E124" s="482"/>
      <c r="F124" s="482"/>
      <c r="G124" s="482"/>
      <c r="H124" s="482"/>
      <c r="I124" s="482"/>
      <c r="J124" s="482"/>
      <c r="K124" s="482"/>
      <c r="L124" s="482"/>
      <c r="M124" s="482"/>
      <c r="N124" s="482"/>
      <c r="O124" s="482"/>
      <c r="P124" s="482"/>
      <c r="Q124" s="483"/>
      <c r="R124" s="484"/>
      <c r="S124" s="485"/>
      <c r="T124" s="482"/>
      <c r="U124" s="482"/>
      <c r="V124" s="482"/>
      <c r="W124" s="106"/>
      <c r="X124" s="105"/>
      <c r="Y124" s="214"/>
      <c r="Z124" s="214"/>
      <c r="AA124" s="107"/>
      <c r="AB124" s="214"/>
      <c r="AC124" s="214"/>
      <c r="AD124" s="282"/>
      <c r="AE124" s="213"/>
      <c r="AF124" s="15"/>
      <c r="AG124" s="219"/>
      <c r="AH124" s="219"/>
      <c r="AI124" s="15"/>
      <c r="AJ124" s="219"/>
      <c r="AK124" s="219"/>
    </row>
    <row r="125" spans="2:37" ht="12" x14ac:dyDescent="0.25">
      <c r="B125" s="12"/>
      <c r="C125" s="101"/>
      <c r="D125" s="482"/>
      <c r="E125" s="482"/>
      <c r="F125" s="482"/>
      <c r="G125" s="482"/>
      <c r="H125" s="482"/>
      <c r="I125" s="482"/>
      <c r="J125" s="482"/>
      <c r="K125" s="482"/>
      <c r="L125" s="482"/>
      <c r="M125" s="482"/>
      <c r="N125" s="482"/>
      <c r="O125" s="482"/>
      <c r="P125" s="482"/>
      <c r="Q125" s="483"/>
      <c r="R125" s="484"/>
      <c r="S125" s="485"/>
      <c r="T125" s="482"/>
      <c r="U125" s="482"/>
      <c r="V125" s="482"/>
      <c r="W125" s="106"/>
      <c r="X125" s="100"/>
      <c r="Y125" s="214"/>
      <c r="Z125" s="214"/>
      <c r="AA125" s="98"/>
      <c r="AB125" s="214"/>
      <c r="AC125" s="214"/>
      <c r="AD125" s="282"/>
      <c r="AE125" s="213"/>
      <c r="AF125" s="15"/>
      <c r="AG125" s="15"/>
      <c r="AH125" s="15"/>
      <c r="AI125" s="15"/>
      <c r="AJ125" s="15"/>
      <c r="AK125" s="15"/>
    </row>
    <row r="126" spans="2:37" ht="12" x14ac:dyDescent="0.25">
      <c r="B126" s="12"/>
      <c r="C126" s="101"/>
      <c r="D126" s="482"/>
      <c r="E126" s="482"/>
      <c r="F126" s="482"/>
      <c r="G126" s="482"/>
      <c r="H126" s="482"/>
      <c r="I126" s="482"/>
      <c r="J126" s="482"/>
      <c r="K126" s="482"/>
      <c r="L126" s="482"/>
      <c r="M126" s="482"/>
      <c r="N126" s="482"/>
      <c r="O126" s="482"/>
      <c r="P126" s="482"/>
      <c r="Q126" s="483"/>
      <c r="R126" s="484"/>
      <c r="S126" s="485"/>
      <c r="T126" s="482"/>
      <c r="U126" s="482"/>
      <c r="V126" s="482"/>
      <c r="W126" s="106"/>
      <c r="X126" s="100"/>
      <c r="Y126" s="214"/>
      <c r="Z126" s="214"/>
      <c r="AA126" s="214"/>
      <c r="AB126" s="214"/>
      <c r="AC126" s="214"/>
      <c r="AD126" s="282"/>
      <c r="AE126" s="213"/>
      <c r="AF126" s="15"/>
      <c r="AG126" s="15"/>
      <c r="AH126" s="15"/>
      <c r="AI126" s="15"/>
      <c r="AJ126" s="15"/>
      <c r="AK126" s="15"/>
    </row>
    <row r="127" spans="2:37" ht="48" x14ac:dyDescent="0.25">
      <c r="B127" s="12"/>
      <c r="C127" s="473" t="s">
        <v>168</v>
      </c>
      <c r="D127" s="474"/>
      <c r="E127" s="474"/>
      <c r="F127" s="474"/>
      <c r="G127" s="474"/>
      <c r="H127" s="474"/>
      <c r="I127" s="474"/>
      <c r="J127" s="474"/>
      <c r="K127" s="474"/>
      <c r="L127" s="474"/>
      <c r="M127" s="474"/>
      <c r="N127" s="474"/>
      <c r="O127" s="474"/>
      <c r="P127" s="474"/>
      <c r="Q127" s="474"/>
      <c r="R127" s="474"/>
      <c r="S127" s="474"/>
      <c r="T127" s="474"/>
      <c r="U127" s="474"/>
      <c r="V127" s="486"/>
      <c r="W127" s="199" t="s">
        <v>215</v>
      </c>
      <c r="X127" s="224"/>
      <c r="Y127" s="224"/>
      <c r="Z127" s="199" t="s">
        <v>191</v>
      </c>
      <c r="AA127" s="225"/>
      <c r="AB127" s="215"/>
      <c r="AC127" s="197" t="s">
        <v>191</v>
      </c>
      <c r="AD127" s="283"/>
      <c r="AE127" s="213"/>
      <c r="AF127" s="15"/>
      <c r="AG127" s="15"/>
      <c r="AH127" s="15"/>
      <c r="AI127" s="15"/>
      <c r="AJ127" s="15"/>
      <c r="AK127" s="15"/>
    </row>
    <row r="128" spans="2:37" ht="48" x14ac:dyDescent="0.25">
      <c r="B128" s="12"/>
      <c r="C128" s="473" t="s">
        <v>169</v>
      </c>
      <c r="D128" s="474"/>
      <c r="E128" s="474"/>
      <c r="F128" s="474"/>
      <c r="G128" s="474"/>
      <c r="H128" s="474"/>
      <c r="I128" s="474"/>
      <c r="J128" s="474"/>
      <c r="K128" s="474"/>
      <c r="L128" s="474"/>
      <c r="M128" s="474"/>
      <c r="N128" s="474"/>
      <c r="O128" s="474"/>
      <c r="P128" s="474"/>
      <c r="Q128" s="474"/>
      <c r="R128" s="474"/>
      <c r="S128" s="474"/>
      <c r="T128" s="474"/>
      <c r="U128" s="487" t="s">
        <v>134</v>
      </c>
      <c r="V128" s="487"/>
      <c r="W128" s="199" t="s">
        <v>184</v>
      </c>
      <c r="X128" s="215"/>
      <c r="Y128" s="215"/>
      <c r="Z128" s="199" t="s">
        <v>191</v>
      </c>
      <c r="AA128" s="226"/>
      <c r="AB128" s="215"/>
      <c r="AC128" s="197" t="s">
        <v>191</v>
      </c>
      <c r="AD128" s="283"/>
      <c r="AE128" s="217"/>
      <c r="AF128" s="80"/>
      <c r="AG128" s="80"/>
      <c r="AH128" s="157"/>
      <c r="AI128" s="146"/>
      <c r="AJ128" s="97"/>
      <c r="AK128" s="155"/>
    </row>
    <row r="129" spans="2:37" ht="48" x14ac:dyDescent="0.25">
      <c r="B129" s="12"/>
      <c r="C129" s="473" t="s">
        <v>170</v>
      </c>
      <c r="D129" s="474"/>
      <c r="E129" s="474"/>
      <c r="F129" s="474"/>
      <c r="G129" s="474"/>
      <c r="H129" s="474"/>
      <c r="I129" s="474"/>
      <c r="J129" s="474"/>
      <c r="K129" s="474"/>
      <c r="L129" s="474"/>
      <c r="M129" s="474"/>
      <c r="N129" s="474"/>
      <c r="O129" s="474"/>
      <c r="P129" s="474"/>
      <c r="Q129" s="474"/>
      <c r="R129" s="474"/>
      <c r="S129" s="474"/>
      <c r="T129" s="474"/>
      <c r="U129" s="474"/>
      <c r="V129" s="486"/>
      <c r="W129" s="199" t="s">
        <v>216</v>
      </c>
      <c r="X129" s="224"/>
      <c r="Y129" s="224"/>
      <c r="Z129" s="199" t="s">
        <v>191</v>
      </c>
      <c r="AA129" s="225"/>
      <c r="AB129" s="215"/>
      <c r="AC129" s="197" t="s">
        <v>191</v>
      </c>
      <c r="AD129" s="283"/>
      <c r="AE129" s="217"/>
      <c r="AF129" s="80"/>
      <c r="AG129" s="80"/>
      <c r="AH129" s="211"/>
      <c r="AI129" s="220"/>
      <c r="AJ129" s="220"/>
      <c r="AK129" s="211"/>
    </row>
    <row r="130" spans="2:37" ht="48" x14ac:dyDescent="0.25">
      <c r="B130" s="12"/>
      <c r="C130" s="473" t="s">
        <v>171</v>
      </c>
      <c r="D130" s="474"/>
      <c r="E130" s="474"/>
      <c r="F130" s="474"/>
      <c r="G130" s="474"/>
      <c r="H130" s="474"/>
      <c r="I130" s="474"/>
      <c r="J130" s="474"/>
      <c r="K130" s="474"/>
      <c r="L130" s="474"/>
      <c r="M130" s="474"/>
      <c r="N130" s="474"/>
      <c r="O130" s="474"/>
      <c r="P130" s="474"/>
      <c r="Q130" s="474"/>
      <c r="R130" s="474"/>
      <c r="S130" s="474"/>
      <c r="T130" s="474"/>
      <c r="U130" s="476" t="s">
        <v>185</v>
      </c>
      <c r="V130" s="476"/>
      <c r="W130" s="199" t="s">
        <v>217</v>
      </c>
      <c r="X130" s="227"/>
      <c r="Y130" s="227"/>
      <c r="Z130" s="199" t="s">
        <v>191</v>
      </c>
      <c r="AA130" s="216"/>
      <c r="AB130" s="215"/>
      <c r="AC130" s="197" t="s">
        <v>191</v>
      </c>
      <c r="AD130" s="283"/>
      <c r="AE130" s="217"/>
      <c r="AF130" s="80"/>
      <c r="AG130" s="80"/>
      <c r="AH130" s="211"/>
      <c r="AI130" s="220"/>
      <c r="AJ130" s="220"/>
      <c r="AK130" s="211"/>
    </row>
    <row r="131" spans="2:37" ht="48" x14ac:dyDescent="0.25">
      <c r="B131" s="12"/>
      <c r="C131" s="473" t="s">
        <v>208</v>
      </c>
      <c r="D131" s="474"/>
      <c r="E131" s="474"/>
      <c r="F131" s="474"/>
      <c r="G131" s="474"/>
      <c r="H131" s="474"/>
      <c r="I131" s="474"/>
      <c r="J131" s="474"/>
      <c r="K131" s="474"/>
      <c r="L131" s="474"/>
      <c r="M131" s="474"/>
      <c r="N131" s="474"/>
      <c r="O131" s="474"/>
      <c r="P131" s="474"/>
      <c r="Q131" s="474"/>
      <c r="R131" s="474"/>
      <c r="S131" s="474"/>
      <c r="T131" s="474"/>
      <c r="U131" s="476" t="s">
        <v>185</v>
      </c>
      <c r="V131" s="476"/>
      <c r="W131" s="199" t="s">
        <v>217</v>
      </c>
      <c r="X131" s="227"/>
      <c r="Y131" s="227"/>
      <c r="Z131" s="199" t="s">
        <v>191</v>
      </c>
      <c r="AA131" s="216"/>
      <c r="AB131" s="215"/>
      <c r="AC131" s="197" t="s">
        <v>191</v>
      </c>
      <c r="AD131" s="283"/>
      <c r="AE131" s="217"/>
      <c r="AF131" s="80"/>
      <c r="AG131" s="80"/>
      <c r="AH131" s="211"/>
      <c r="AI131" s="220"/>
      <c r="AJ131" s="220"/>
      <c r="AK131" s="211"/>
    </row>
    <row r="132" spans="2:37" ht="48" x14ac:dyDescent="0.25">
      <c r="B132" s="12"/>
      <c r="C132" s="473" t="s">
        <v>172</v>
      </c>
      <c r="D132" s="474"/>
      <c r="E132" s="474"/>
      <c r="F132" s="474"/>
      <c r="G132" s="474"/>
      <c r="H132" s="474"/>
      <c r="I132" s="474"/>
      <c r="J132" s="474"/>
      <c r="K132" s="474"/>
      <c r="L132" s="474"/>
      <c r="M132" s="474"/>
      <c r="N132" s="474"/>
      <c r="O132" s="474"/>
      <c r="P132" s="474"/>
      <c r="Q132" s="474"/>
      <c r="R132" s="474"/>
      <c r="S132" s="474"/>
      <c r="T132" s="474"/>
      <c r="U132" s="476" t="s">
        <v>185</v>
      </c>
      <c r="V132" s="476"/>
      <c r="W132" s="199" t="s">
        <v>217</v>
      </c>
      <c r="X132" s="227"/>
      <c r="Y132" s="227"/>
      <c r="Z132" s="199" t="s">
        <v>191</v>
      </c>
      <c r="AA132" s="216"/>
      <c r="AB132" s="215"/>
      <c r="AC132" s="197" t="s">
        <v>191</v>
      </c>
      <c r="AD132" s="283"/>
      <c r="AE132" s="217"/>
      <c r="AF132" s="80"/>
      <c r="AG132" s="80"/>
      <c r="AH132" s="211"/>
      <c r="AI132" s="220"/>
      <c r="AJ132" s="220"/>
      <c r="AK132" s="211"/>
    </row>
    <row r="133" spans="2:37" ht="48" x14ac:dyDescent="0.25">
      <c r="B133" s="12"/>
      <c r="C133" s="473" t="s">
        <v>173</v>
      </c>
      <c r="D133" s="474"/>
      <c r="E133" s="474"/>
      <c r="F133" s="474"/>
      <c r="G133" s="474"/>
      <c r="H133" s="474"/>
      <c r="I133" s="474"/>
      <c r="J133" s="474"/>
      <c r="K133" s="474"/>
      <c r="L133" s="474"/>
      <c r="M133" s="474"/>
      <c r="N133" s="474"/>
      <c r="O133" s="474"/>
      <c r="P133" s="474"/>
      <c r="Q133" s="474"/>
      <c r="R133" s="474"/>
      <c r="S133" s="474"/>
      <c r="T133" s="474"/>
      <c r="U133" s="476" t="s">
        <v>185</v>
      </c>
      <c r="V133" s="476"/>
      <c r="W133" s="199" t="s">
        <v>217</v>
      </c>
      <c r="X133" s="227"/>
      <c r="Y133" s="227"/>
      <c r="Z133" s="199" t="s">
        <v>191</v>
      </c>
      <c r="AA133" s="216"/>
      <c r="AB133" s="215"/>
      <c r="AC133" s="197" t="s">
        <v>191</v>
      </c>
      <c r="AD133" s="283"/>
      <c r="AE133" s="217"/>
      <c r="AF133" s="80"/>
      <c r="AG133" s="80"/>
      <c r="AH133" s="211"/>
      <c r="AI133" s="220"/>
      <c r="AJ133" s="220"/>
      <c r="AK133" s="211"/>
    </row>
    <row r="134" spans="2:37" ht="48" x14ac:dyDescent="0.25">
      <c r="B134" s="12"/>
      <c r="C134" s="473" t="s">
        <v>177</v>
      </c>
      <c r="D134" s="474"/>
      <c r="E134" s="474"/>
      <c r="F134" s="474"/>
      <c r="G134" s="474"/>
      <c r="H134" s="474"/>
      <c r="I134" s="474"/>
      <c r="J134" s="474"/>
      <c r="K134" s="474"/>
      <c r="L134" s="474"/>
      <c r="M134" s="474"/>
      <c r="N134" s="474"/>
      <c r="O134" s="474"/>
      <c r="P134" s="474"/>
      <c r="Q134" s="474"/>
      <c r="R134" s="474"/>
      <c r="S134" s="474"/>
      <c r="T134" s="474"/>
      <c r="U134" s="476" t="s">
        <v>185</v>
      </c>
      <c r="V134" s="476"/>
      <c r="W134" s="199" t="s">
        <v>225</v>
      </c>
      <c r="X134" s="227"/>
      <c r="Y134" s="227"/>
      <c r="Z134" s="199" t="s">
        <v>191</v>
      </c>
      <c r="AA134" s="216"/>
      <c r="AB134" s="215"/>
      <c r="AC134" s="197" t="s">
        <v>191</v>
      </c>
      <c r="AD134" s="283"/>
      <c r="AE134" s="217"/>
      <c r="AF134" s="80"/>
      <c r="AG134" s="80"/>
      <c r="AH134" s="211"/>
      <c r="AI134" s="220"/>
      <c r="AJ134" s="220"/>
      <c r="AK134" s="211"/>
    </row>
    <row r="135" spans="2:37" ht="67.2" x14ac:dyDescent="0.25">
      <c r="B135" s="12"/>
      <c r="C135" s="473" t="s">
        <v>202</v>
      </c>
      <c r="D135" s="474"/>
      <c r="E135" s="474"/>
      <c r="F135" s="474"/>
      <c r="G135" s="474"/>
      <c r="H135" s="474"/>
      <c r="I135" s="474"/>
      <c r="J135" s="474"/>
      <c r="K135" s="474"/>
      <c r="L135" s="474"/>
      <c r="M135" s="474"/>
      <c r="N135" s="474"/>
      <c r="O135" s="474"/>
      <c r="P135" s="474"/>
      <c r="Q135" s="474"/>
      <c r="R135" s="474"/>
      <c r="S135" s="474"/>
      <c r="T135" s="474"/>
      <c r="U135" s="474"/>
      <c r="V135" s="474"/>
      <c r="W135" s="197" t="s">
        <v>218</v>
      </c>
      <c r="X135" s="227"/>
      <c r="Y135" s="227"/>
      <c r="Z135" s="197" t="s">
        <v>191</v>
      </c>
      <c r="AA135" s="216"/>
      <c r="AB135" s="215"/>
      <c r="AC135" s="197" t="s">
        <v>191</v>
      </c>
      <c r="AD135" s="283"/>
      <c r="AE135" s="217"/>
      <c r="AF135" s="80"/>
      <c r="AG135" s="80"/>
      <c r="AH135" s="212"/>
      <c r="AI135" s="220"/>
      <c r="AJ135" s="220"/>
      <c r="AK135" s="212"/>
    </row>
    <row r="136" spans="2:37" ht="38.4" x14ac:dyDescent="0.25">
      <c r="B136" s="12"/>
      <c r="C136" s="473" t="s">
        <v>174</v>
      </c>
      <c r="D136" s="474"/>
      <c r="E136" s="474"/>
      <c r="F136" s="474"/>
      <c r="G136" s="474"/>
      <c r="H136" s="474"/>
      <c r="I136" s="474"/>
      <c r="J136" s="474"/>
      <c r="K136" s="474"/>
      <c r="L136" s="474"/>
      <c r="M136" s="474"/>
      <c r="N136" s="474"/>
      <c r="O136" s="474"/>
      <c r="P136" s="474"/>
      <c r="Q136" s="474"/>
      <c r="R136" s="474"/>
      <c r="S136" s="474"/>
      <c r="T136" s="474"/>
      <c r="U136" s="475"/>
      <c r="V136" s="475"/>
      <c r="W136" s="199" t="s">
        <v>220</v>
      </c>
      <c r="X136" s="227"/>
      <c r="Y136" s="227"/>
      <c r="Z136" s="197" t="s">
        <v>191</v>
      </c>
      <c r="AA136" s="225"/>
      <c r="AB136" s="215"/>
      <c r="AC136" s="197" t="s">
        <v>191</v>
      </c>
      <c r="AD136" s="283"/>
      <c r="AE136" s="217"/>
      <c r="AF136" s="80"/>
      <c r="AG136" s="80"/>
      <c r="AH136" s="212"/>
      <c r="AI136" s="220"/>
      <c r="AJ136" s="220"/>
      <c r="AK136" s="212"/>
    </row>
    <row r="137" spans="2:37" ht="38.4" x14ac:dyDescent="0.25">
      <c r="B137" s="12"/>
      <c r="C137" s="473" t="s">
        <v>175</v>
      </c>
      <c r="D137" s="474"/>
      <c r="E137" s="474"/>
      <c r="F137" s="474"/>
      <c r="G137" s="474"/>
      <c r="H137" s="474"/>
      <c r="I137" s="474"/>
      <c r="J137" s="474"/>
      <c r="K137" s="474"/>
      <c r="L137" s="474"/>
      <c r="M137" s="474"/>
      <c r="N137" s="474"/>
      <c r="O137" s="474"/>
      <c r="P137" s="474"/>
      <c r="Q137" s="474"/>
      <c r="R137" s="474"/>
      <c r="S137" s="474"/>
      <c r="T137" s="474"/>
      <c r="U137" s="475"/>
      <c r="V137" s="475"/>
      <c r="W137" s="199" t="s">
        <v>220</v>
      </c>
      <c r="X137" s="227"/>
      <c r="Y137" s="227"/>
      <c r="Z137" s="197" t="s">
        <v>191</v>
      </c>
      <c r="AA137" s="216"/>
      <c r="AB137" s="215"/>
      <c r="AC137" s="197" t="s">
        <v>191</v>
      </c>
      <c r="AD137" s="283"/>
      <c r="AE137" s="217"/>
      <c r="AF137" s="80"/>
      <c r="AG137" s="80"/>
      <c r="AH137" s="212"/>
      <c r="AI137" s="220"/>
      <c r="AJ137" s="220"/>
      <c r="AK137" s="212"/>
    </row>
    <row r="138" spans="2:37" ht="48" x14ac:dyDescent="0.25">
      <c r="B138" s="12"/>
      <c r="C138" s="473" t="s">
        <v>176</v>
      </c>
      <c r="D138" s="474"/>
      <c r="E138" s="474"/>
      <c r="F138" s="474"/>
      <c r="G138" s="474"/>
      <c r="H138" s="474"/>
      <c r="I138" s="474"/>
      <c r="J138" s="474"/>
      <c r="K138" s="474"/>
      <c r="L138" s="474"/>
      <c r="M138" s="474"/>
      <c r="N138" s="474"/>
      <c r="O138" s="474"/>
      <c r="P138" s="474"/>
      <c r="Q138" s="474"/>
      <c r="R138" s="474"/>
      <c r="S138" s="474"/>
      <c r="T138" s="474"/>
      <c r="U138" s="476" t="s">
        <v>185</v>
      </c>
      <c r="V138" s="476"/>
      <c r="W138" s="199" t="s">
        <v>217</v>
      </c>
      <c r="X138" s="227"/>
      <c r="Y138" s="227"/>
      <c r="Z138" s="197" t="s">
        <v>191</v>
      </c>
      <c r="AA138" s="225"/>
      <c r="AB138" s="215"/>
      <c r="AC138" s="197" t="s">
        <v>191</v>
      </c>
      <c r="AD138" s="283"/>
      <c r="AE138" s="217"/>
      <c r="AF138" s="80"/>
      <c r="AG138" s="80"/>
      <c r="AH138" s="212"/>
      <c r="AI138" s="220"/>
      <c r="AJ138" s="220"/>
      <c r="AK138" s="212"/>
    </row>
    <row r="139" spans="2:37" ht="86.4" x14ac:dyDescent="0.25">
      <c r="B139" s="12"/>
      <c r="C139" s="453" t="s">
        <v>189</v>
      </c>
      <c r="D139" s="454"/>
      <c r="E139" s="454"/>
      <c r="F139" s="454"/>
      <c r="G139" s="454"/>
      <c r="H139" s="454"/>
      <c r="I139" s="454"/>
      <c r="J139" s="454"/>
      <c r="K139" s="454"/>
      <c r="L139" s="454"/>
      <c r="M139" s="454"/>
      <c r="N139" s="454"/>
      <c r="O139" s="454"/>
      <c r="P139" s="454"/>
      <c r="Q139" s="454"/>
      <c r="R139" s="454"/>
      <c r="S139" s="454"/>
      <c r="T139" s="454"/>
      <c r="U139" s="454"/>
      <c r="V139" s="454"/>
      <c r="W139" s="197" t="s">
        <v>230</v>
      </c>
      <c r="X139" s="227"/>
      <c r="Y139" s="227"/>
      <c r="Z139" s="197" t="s">
        <v>230</v>
      </c>
      <c r="AA139" s="228"/>
      <c r="AB139" s="215"/>
      <c r="AC139" s="197" t="s">
        <v>230</v>
      </c>
      <c r="AD139" s="283"/>
      <c r="AE139" s="217"/>
      <c r="AF139" s="80"/>
      <c r="AG139" s="80"/>
      <c r="AH139" s="212"/>
      <c r="AI139" s="220"/>
      <c r="AJ139" s="220"/>
      <c r="AK139" s="212"/>
    </row>
    <row r="140" spans="2:37" ht="10.5" customHeight="1" x14ac:dyDescent="0.25">
      <c r="B140" s="12"/>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50"/>
      <c r="AE140" s="151"/>
      <c r="AF140" s="151"/>
      <c r="AG140" s="151"/>
      <c r="AH140" s="151"/>
      <c r="AI140" s="151"/>
      <c r="AJ140" s="151"/>
      <c r="AK140" s="151"/>
    </row>
    <row r="141" spans="2:37" ht="47.25" customHeight="1" x14ac:dyDescent="0.25">
      <c r="B141" s="12"/>
      <c r="C141" s="498" t="s">
        <v>222</v>
      </c>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499"/>
      <c r="AD141" s="278"/>
      <c r="AE141" s="236"/>
      <c r="AF141" s="297"/>
      <c r="AG141" s="80"/>
      <c r="AH141" s="95"/>
      <c r="AI141" s="96"/>
      <c r="AJ141" s="97"/>
      <c r="AK141" s="95"/>
    </row>
    <row r="142" spans="2:37" ht="18" customHeight="1" x14ac:dyDescent="0.25">
      <c r="B142" s="24"/>
      <c r="C142" s="74"/>
      <c r="D142" s="74"/>
      <c r="E142" s="222"/>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284"/>
      <c r="AE142" s="112"/>
      <c r="AF142" s="235"/>
    </row>
    <row r="143" spans="2:37" ht="26.25" customHeight="1" x14ac:dyDescent="0.25">
      <c r="B143" s="344" t="s">
        <v>186</v>
      </c>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6"/>
      <c r="AE143" s="239"/>
      <c r="AF143" s="239"/>
    </row>
    <row r="144" spans="2:37" ht="12" customHeight="1" x14ac:dyDescent="0.25">
      <c r="B144" s="12"/>
      <c r="C144" s="70"/>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285"/>
      <c r="AE144" s="55"/>
      <c r="AF144" s="235"/>
    </row>
    <row r="145" spans="2:32" ht="12" customHeight="1" x14ac:dyDescent="0.25">
      <c r="B145" s="12"/>
      <c r="C145" s="15"/>
      <c r="D145" s="305" t="s">
        <v>94</v>
      </c>
      <c r="E145" s="307"/>
      <c r="F145" s="529" t="s">
        <v>36</v>
      </c>
      <c r="G145" s="529"/>
      <c r="H145" s="529"/>
      <c r="I145" s="529"/>
      <c r="J145" s="529"/>
      <c r="K145" s="529"/>
      <c r="L145" s="529"/>
      <c r="M145" s="529"/>
      <c r="N145" s="529" t="s">
        <v>87</v>
      </c>
      <c r="O145" s="529"/>
      <c r="P145" s="529"/>
      <c r="Q145" s="529"/>
      <c r="R145" s="529"/>
      <c r="S145" s="529"/>
      <c r="T145" s="305" t="s">
        <v>98</v>
      </c>
      <c r="U145" s="306"/>
      <c r="V145" s="306"/>
      <c r="W145" s="306"/>
      <c r="X145" s="306"/>
      <c r="Y145" s="306"/>
      <c r="Z145" s="306"/>
      <c r="AA145" s="307"/>
      <c r="AC145" s="236"/>
      <c r="AD145" s="286"/>
      <c r="AE145" s="46"/>
      <c r="AF145" s="235"/>
    </row>
    <row r="146" spans="2:32" ht="69" customHeight="1" x14ac:dyDescent="0.25">
      <c r="B146" s="12"/>
      <c r="C146" s="28"/>
      <c r="D146" s="519" t="s">
        <v>136</v>
      </c>
      <c r="E146" s="520"/>
      <c r="F146" s="477" t="s">
        <v>135</v>
      </c>
      <c r="G146" s="477"/>
      <c r="H146" s="477"/>
      <c r="I146" s="477"/>
      <c r="J146" s="477"/>
      <c r="K146" s="477"/>
      <c r="L146" s="477"/>
      <c r="M146" s="477"/>
      <c r="N146" s="479" t="s">
        <v>137</v>
      </c>
      <c r="O146" s="479"/>
      <c r="P146" s="479"/>
      <c r="Q146" s="479"/>
      <c r="R146" s="479"/>
      <c r="S146" s="479"/>
      <c r="T146" s="534" t="s">
        <v>138</v>
      </c>
      <c r="U146" s="535"/>
      <c r="V146" s="535"/>
      <c r="W146" s="535"/>
      <c r="X146" s="535"/>
      <c r="Y146" s="535"/>
      <c r="Z146" s="535"/>
      <c r="AA146" s="536"/>
      <c r="AC146" s="217"/>
      <c r="AD146" s="287"/>
      <c r="AE146" s="22"/>
      <c r="AF146" s="235"/>
    </row>
    <row r="147" spans="2:32" ht="12" x14ac:dyDescent="0.25">
      <c r="B147" s="12"/>
      <c r="C147" s="28"/>
      <c r="D147" s="104"/>
      <c r="E147" s="105"/>
      <c r="F147" s="528"/>
      <c r="G147" s="528"/>
      <c r="H147" s="528"/>
      <c r="I147" s="528"/>
      <c r="J147" s="528"/>
      <c r="K147" s="528"/>
      <c r="L147" s="528"/>
      <c r="M147" s="528"/>
      <c r="N147" s="530"/>
      <c r="O147" s="530"/>
      <c r="P147" s="530"/>
      <c r="Q147" s="530"/>
      <c r="R147" s="530"/>
      <c r="S147" s="530"/>
      <c r="T147" s="531"/>
      <c r="U147" s="532"/>
      <c r="V147" s="532"/>
      <c r="W147" s="532"/>
      <c r="X147" s="532"/>
      <c r="Y147" s="532"/>
      <c r="Z147" s="532"/>
      <c r="AA147" s="533"/>
      <c r="AC147" s="213"/>
      <c r="AD147" s="287"/>
      <c r="AE147" s="22"/>
      <c r="AF147" s="235"/>
    </row>
    <row r="148" spans="2:32" ht="12" x14ac:dyDescent="0.25">
      <c r="B148" s="12"/>
      <c r="C148" s="28"/>
      <c r="D148" s="104"/>
      <c r="E148" s="105"/>
      <c r="F148" s="528"/>
      <c r="G148" s="528"/>
      <c r="H148" s="528"/>
      <c r="I148" s="528"/>
      <c r="J148" s="528"/>
      <c r="K148" s="528"/>
      <c r="L148" s="528"/>
      <c r="M148" s="528"/>
      <c r="N148" s="530"/>
      <c r="O148" s="530"/>
      <c r="P148" s="530"/>
      <c r="Q148" s="530"/>
      <c r="R148" s="530"/>
      <c r="S148" s="530"/>
      <c r="T148" s="531"/>
      <c r="U148" s="532"/>
      <c r="V148" s="532"/>
      <c r="W148" s="532"/>
      <c r="X148" s="532"/>
      <c r="Y148" s="532"/>
      <c r="Z148" s="532"/>
      <c r="AA148" s="533"/>
      <c r="AC148" s="213"/>
      <c r="AD148" s="287"/>
      <c r="AE148" s="22"/>
      <c r="AF148" s="235"/>
    </row>
    <row r="149" spans="2:32" ht="12" x14ac:dyDescent="0.25">
      <c r="B149" s="12"/>
      <c r="C149" s="28"/>
      <c r="D149" s="99"/>
      <c r="E149" s="100"/>
      <c r="F149" s="528"/>
      <c r="G149" s="528"/>
      <c r="H149" s="528"/>
      <c r="I149" s="528"/>
      <c r="J149" s="528"/>
      <c r="K149" s="528"/>
      <c r="L149" s="528"/>
      <c r="M149" s="528"/>
      <c r="N149" s="530"/>
      <c r="O149" s="530"/>
      <c r="P149" s="530"/>
      <c r="Q149" s="530"/>
      <c r="R149" s="530"/>
      <c r="S149" s="530"/>
      <c r="T149" s="531"/>
      <c r="U149" s="532"/>
      <c r="V149" s="532"/>
      <c r="W149" s="532"/>
      <c r="X149" s="532"/>
      <c r="Y149" s="532"/>
      <c r="Z149" s="532"/>
      <c r="AA149" s="533"/>
      <c r="AC149" s="213"/>
      <c r="AD149" s="287"/>
      <c r="AE149" s="22"/>
      <c r="AF149" s="235"/>
    </row>
    <row r="150" spans="2:32" ht="33.75" customHeight="1" x14ac:dyDescent="0.25">
      <c r="B150" s="12"/>
      <c r="C150" s="28"/>
      <c r="D150" s="559" t="s">
        <v>88</v>
      </c>
      <c r="E150" s="559"/>
      <c r="F150" s="559"/>
      <c r="G150" s="559"/>
      <c r="H150" s="559"/>
      <c r="I150" s="559"/>
      <c r="J150" s="559"/>
      <c r="K150" s="559"/>
      <c r="L150" s="559"/>
      <c r="M150" s="559"/>
      <c r="N150" s="479" t="s">
        <v>190</v>
      </c>
      <c r="O150" s="479"/>
      <c r="P150" s="479"/>
      <c r="Q150" s="479"/>
      <c r="R150" s="479"/>
      <c r="S150" s="479"/>
      <c r="T150" s="534" t="s">
        <v>223</v>
      </c>
      <c r="U150" s="535"/>
      <c r="V150" s="535"/>
      <c r="W150" s="535"/>
      <c r="X150" s="535"/>
      <c r="Y150" s="535"/>
      <c r="Z150" s="535"/>
      <c r="AA150" s="536"/>
      <c r="AC150" s="238"/>
      <c r="AD150" s="287"/>
      <c r="AE150" s="22"/>
      <c r="AF150" s="235"/>
    </row>
    <row r="151" spans="2:32" ht="12" x14ac:dyDescent="0.25">
      <c r="B151" s="12"/>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288"/>
      <c r="AE151" s="55"/>
      <c r="AF151" s="235"/>
    </row>
    <row r="152" spans="2:32" ht="12" x14ac:dyDescent="0.25">
      <c r="B152" s="12"/>
      <c r="C152" s="368" t="s">
        <v>237</v>
      </c>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289"/>
      <c r="AE152" s="69"/>
      <c r="AF152" s="235"/>
    </row>
    <row r="153" spans="2:32" ht="12" x14ac:dyDescent="0.25">
      <c r="B153" s="12"/>
      <c r="C153" s="368" t="s">
        <v>236</v>
      </c>
      <c r="D153" s="368"/>
      <c r="E153" s="368"/>
      <c r="F153" s="368"/>
      <c r="G153" s="368"/>
      <c r="H153" s="368"/>
      <c r="I153" s="368"/>
      <c r="J153" s="368"/>
      <c r="K153" s="368"/>
      <c r="L153" s="368"/>
      <c r="M153" s="368"/>
      <c r="N153" s="368"/>
      <c r="O153" s="368"/>
      <c r="P153" s="560" t="s">
        <v>238</v>
      </c>
      <c r="Q153" s="369"/>
      <c r="R153" s="369"/>
      <c r="S153" s="369"/>
      <c r="T153" s="369"/>
      <c r="U153" s="369"/>
      <c r="V153" s="369"/>
      <c r="W153" s="369"/>
      <c r="X153" s="369"/>
      <c r="Y153" s="369"/>
      <c r="Z153" s="369"/>
      <c r="AA153" s="369"/>
      <c r="AB153" s="369"/>
      <c r="AC153" s="369"/>
      <c r="AD153" s="301"/>
      <c r="AE153" s="69"/>
      <c r="AF153" s="235"/>
    </row>
    <row r="154" spans="2:32" ht="9.75" customHeight="1" x14ac:dyDescent="0.25">
      <c r="B154" s="12"/>
      <c r="C154" s="488"/>
      <c r="D154" s="488"/>
      <c r="E154" s="488"/>
      <c r="F154" s="488"/>
      <c r="G154" s="488"/>
      <c r="I154" s="49"/>
      <c r="L154" s="49"/>
      <c r="M154" s="49"/>
      <c r="N154" s="381" t="s">
        <v>75</v>
      </c>
      <c r="O154" s="381"/>
      <c r="P154" s="386"/>
      <c r="Q154" s="386"/>
      <c r="R154" s="386"/>
      <c r="S154" s="386"/>
      <c r="T154" s="386"/>
      <c r="U154" s="386"/>
      <c r="V154" s="386"/>
      <c r="W154" s="386"/>
      <c r="X154" s="386"/>
      <c r="Y154" s="386"/>
      <c r="Z154" s="386"/>
      <c r="AA154" s="386"/>
      <c r="AB154" s="386"/>
      <c r="AC154" s="386"/>
      <c r="AD154" s="257"/>
      <c r="AE154" s="49"/>
      <c r="AF154" s="235"/>
    </row>
    <row r="155" spans="2:32" ht="12" x14ac:dyDescent="0.25">
      <c r="B155" s="12"/>
      <c r="C155" s="361" t="s">
        <v>224</v>
      </c>
      <c r="D155" s="361"/>
      <c r="E155" s="36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290"/>
      <c r="AE155" s="196"/>
      <c r="AF155" s="235"/>
    </row>
    <row r="156" spans="2:32" ht="12" customHeight="1" x14ac:dyDescent="0.25">
      <c r="B156" s="12"/>
      <c r="C156" s="7"/>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289"/>
      <c r="AE156" s="69"/>
      <c r="AF156" s="235"/>
    </row>
    <row r="157" spans="2:32" ht="12" customHeight="1" x14ac:dyDescent="0.25">
      <c r="B157" s="12"/>
      <c r="C157" s="368" t="s">
        <v>205</v>
      </c>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289"/>
      <c r="AE157" s="69"/>
      <c r="AF157" s="235"/>
    </row>
    <row r="158" spans="2:32" ht="12" customHeight="1" x14ac:dyDescent="0.25">
      <c r="B158" s="12"/>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291"/>
      <c r="AE158" s="7"/>
      <c r="AF158" s="235"/>
    </row>
    <row r="159" spans="2:32" ht="13.5" customHeight="1" x14ac:dyDescent="0.25">
      <c r="B159" s="365" t="s">
        <v>187</v>
      </c>
      <c r="C159" s="366"/>
      <c r="D159" s="366"/>
      <c r="E159" s="366"/>
      <c r="F159" s="366"/>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c r="AC159" s="366"/>
      <c r="AD159" s="367"/>
      <c r="AE159" s="235"/>
      <c r="AF159" s="235"/>
    </row>
    <row r="160" spans="2:32" ht="12" customHeight="1" x14ac:dyDescent="0.25">
      <c r="B160" s="12"/>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285"/>
      <c r="AE160" s="55"/>
      <c r="AF160" s="235"/>
    </row>
    <row r="161" spans="2:33" ht="12" customHeight="1" x14ac:dyDescent="0.25">
      <c r="B161" s="12"/>
      <c r="C161" s="554" t="s">
        <v>90</v>
      </c>
      <c r="D161" s="554"/>
      <c r="E161" s="554"/>
      <c r="F161" s="554"/>
      <c r="G161" s="554"/>
      <c r="H161" s="554"/>
      <c r="I161" s="554"/>
      <c r="J161" s="554"/>
      <c r="K161" s="554"/>
      <c r="L161" s="554"/>
      <c r="M161" s="355"/>
      <c r="N161" s="355" t="s">
        <v>91</v>
      </c>
      <c r="O161" s="356"/>
      <c r="P161" s="356"/>
      <c r="Q161" s="356"/>
      <c r="R161" s="356"/>
      <c r="S161" s="356"/>
      <c r="T161" s="356"/>
      <c r="U161" s="356"/>
      <c r="V161" s="356"/>
      <c r="W161" s="357"/>
      <c r="X161" s="355" t="s">
        <v>92</v>
      </c>
      <c r="Y161" s="356"/>
      <c r="Z161" s="356"/>
      <c r="AA161" s="356"/>
      <c r="AB161" s="356"/>
      <c r="AC161" s="357"/>
      <c r="AD161" s="85"/>
      <c r="AE161" s="236"/>
      <c r="AF161" s="235"/>
    </row>
    <row r="162" spans="2:33" ht="35.25" customHeight="1" x14ac:dyDescent="0.25">
      <c r="B162" s="12"/>
      <c r="C162" s="519" t="s">
        <v>139</v>
      </c>
      <c r="D162" s="556"/>
      <c r="E162" s="556"/>
      <c r="F162" s="556"/>
      <c r="G162" s="556"/>
      <c r="H162" s="556"/>
      <c r="I162" s="556"/>
      <c r="J162" s="556"/>
      <c r="K162" s="556"/>
      <c r="L162" s="556"/>
      <c r="M162" s="556"/>
      <c r="N162" s="519" t="s">
        <v>140</v>
      </c>
      <c r="O162" s="556"/>
      <c r="P162" s="556"/>
      <c r="Q162" s="556"/>
      <c r="R162" s="556"/>
      <c r="S162" s="556"/>
      <c r="T162" s="556"/>
      <c r="U162" s="556"/>
      <c r="V162" s="556"/>
      <c r="W162" s="520"/>
      <c r="X162" s="519" t="s">
        <v>141</v>
      </c>
      <c r="Y162" s="556"/>
      <c r="Z162" s="556"/>
      <c r="AA162" s="556"/>
      <c r="AB162" s="556"/>
      <c r="AC162" s="520"/>
      <c r="AD162" s="85"/>
      <c r="AE162" s="219"/>
      <c r="AF162" s="235"/>
    </row>
    <row r="163" spans="2:33" ht="12" x14ac:dyDescent="0.25">
      <c r="B163" s="12"/>
      <c r="C163" s="528"/>
      <c r="D163" s="528"/>
      <c r="E163" s="528"/>
      <c r="F163" s="528"/>
      <c r="G163" s="528"/>
      <c r="H163" s="528"/>
      <c r="I163" s="528"/>
      <c r="J163" s="528"/>
      <c r="K163" s="528"/>
      <c r="L163" s="528"/>
      <c r="M163" s="552"/>
      <c r="N163" s="552"/>
      <c r="O163" s="553"/>
      <c r="P163" s="553"/>
      <c r="Q163" s="553"/>
      <c r="R163" s="553"/>
      <c r="S163" s="553"/>
      <c r="T163" s="553"/>
      <c r="U163" s="553"/>
      <c r="V163" s="553"/>
      <c r="W163" s="555"/>
      <c r="X163" s="552"/>
      <c r="Y163" s="553"/>
      <c r="Z163" s="553"/>
      <c r="AA163" s="553"/>
      <c r="AB163" s="553"/>
      <c r="AC163" s="555"/>
      <c r="AD163" s="85"/>
      <c r="AE163" s="223"/>
      <c r="AF163" s="235"/>
    </row>
    <row r="164" spans="2:33" ht="12" x14ac:dyDescent="0.25">
      <c r="B164" s="12"/>
      <c r="C164" s="552"/>
      <c r="D164" s="553"/>
      <c r="E164" s="553"/>
      <c r="F164" s="553"/>
      <c r="G164" s="553"/>
      <c r="H164" s="553"/>
      <c r="I164" s="553"/>
      <c r="J164" s="553"/>
      <c r="K164" s="553"/>
      <c r="L164" s="553"/>
      <c r="M164" s="553"/>
      <c r="N164" s="552"/>
      <c r="O164" s="553"/>
      <c r="P164" s="553"/>
      <c r="Q164" s="553"/>
      <c r="R164" s="553"/>
      <c r="S164" s="553"/>
      <c r="T164" s="553"/>
      <c r="U164" s="553"/>
      <c r="V164" s="553"/>
      <c r="W164" s="555"/>
      <c r="X164" s="552"/>
      <c r="Y164" s="553"/>
      <c r="Z164" s="553"/>
      <c r="AA164" s="553"/>
      <c r="AB164" s="553"/>
      <c r="AC164" s="555"/>
      <c r="AD164" s="85"/>
      <c r="AE164" s="223"/>
      <c r="AF164" s="235"/>
    </row>
    <row r="165" spans="2:33" ht="12" x14ac:dyDescent="0.25">
      <c r="B165" s="12"/>
      <c r="C165" s="94"/>
      <c r="D165" s="94"/>
      <c r="E165" s="94"/>
      <c r="F165" s="94"/>
      <c r="G165" s="94"/>
      <c r="H165" s="94"/>
      <c r="I165" s="94"/>
      <c r="J165" s="94"/>
      <c r="K165" s="94"/>
      <c r="L165" s="94"/>
      <c r="M165" s="94"/>
      <c r="N165" s="94"/>
      <c r="O165" s="94"/>
      <c r="P165" s="94"/>
      <c r="Q165" s="94"/>
      <c r="R165" s="7"/>
      <c r="S165" s="7"/>
      <c r="T165" s="7"/>
      <c r="U165" s="7"/>
      <c r="V165" s="7"/>
      <c r="W165" s="7"/>
      <c r="X165" s="7"/>
      <c r="Y165" s="7"/>
      <c r="Z165" s="7"/>
      <c r="AA165" s="7"/>
      <c r="AB165" s="7"/>
      <c r="AC165" s="7"/>
      <c r="AD165" s="291"/>
      <c r="AE165" s="7"/>
      <c r="AF165" s="235"/>
    </row>
    <row r="166" spans="2:33" ht="36" customHeight="1" x14ac:dyDescent="0.25">
      <c r="B166" s="71"/>
      <c r="C166" s="480" t="s">
        <v>96</v>
      </c>
      <c r="D166" s="480"/>
      <c r="E166" s="480"/>
      <c r="F166" s="480"/>
      <c r="G166" s="480"/>
      <c r="H166" s="480"/>
      <c r="I166" s="480"/>
      <c r="J166" s="480"/>
      <c r="K166" s="480"/>
      <c r="L166" s="480"/>
      <c r="M166" s="480"/>
      <c r="N166" s="480"/>
      <c r="O166" s="480"/>
      <c r="P166" s="480"/>
      <c r="Q166" s="480"/>
      <c r="R166" s="480"/>
      <c r="S166" s="480"/>
      <c r="T166" s="480"/>
      <c r="U166" s="480"/>
      <c r="V166" s="480"/>
      <c r="W166" s="480"/>
      <c r="X166" s="480"/>
      <c r="Y166" s="480"/>
      <c r="Z166" s="480"/>
      <c r="AA166" s="480"/>
      <c r="AB166" s="480"/>
      <c r="AC166" s="480"/>
      <c r="AD166" s="292"/>
      <c r="AE166" s="44"/>
      <c r="AF166" s="235"/>
    </row>
    <row r="167" spans="2:33" s="4" customFormat="1" ht="9.75" customHeight="1" x14ac:dyDescent="0.25">
      <c r="B167" s="27"/>
      <c r="C167" s="28"/>
      <c r="D167" s="28"/>
      <c r="E167" s="28"/>
      <c r="F167" s="28"/>
      <c r="G167" s="28"/>
      <c r="H167" s="28"/>
      <c r="I167" s="28"/>
      <c r="J167" s="28"/>
      <c r="K167" s="28"/>
      <c r="L167" s="28"/>
      <c r="M167" s="28"/>
      <c r="N167" s="28"/>
      <c r="O167" s="28"/>
      <c r="P167" s="28"/>
      <c r="Q167" s="28"/>
      <c r="R167" s="28"/>
      <c r="S167" s="28"/>
      <c r="T167" s="28"/>
      <c r="U167" s="28"/>
      <c r="V167" s="8"/>
      <c r="W167" s="8"/>
      <c r="X167" s="8"/>
      <c r="Y167" s="8"/>
      <c r="Z167" s="8"/>
      <c r="AA167" s="8"/>
      <c r="AB167" s="8"/>
      <c r="AC167" s="8"/>
      <c r="AD167" s="9"/>
      <c r="AE167" s="8"/>
      <c r="AF167" s="7"/>
      <c r="AG167" s="26"/>
    </row>
    <row r="168" spans="2:33" s="4" customFormat="1" ht="24.75" customHeight="1" x14ac:dyDescent="0.25">
      <c r="B168" s="10"/>
      <c r="C168" s="361" t="s">
        <v>209</v>
      </c>
      <c r="D168" s="361"/>
      <c r="E168" s="361"/>
      <c r="F168" s="361"/>
      <c r="G168" s="361"/>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89"/>
      <c r="AE168" s="236"/>
      <c r="AF168" s="298"/>
      <c r="AG168" s="26"/>
    </row>
    <row r="169" spans="2:33" ht="90" customHeight="1" x14ac:dyDescent="0.25">
      <c r="B169" s="29"/>
      <c r="C169" s="481" t="s">
        <v>142</v>
      </c>
      <c r="D169" s="481"/>
      <c r="E169" s="481"/>
      <c r="F169" s="78"/>
      <c r="G169" s="229" t="s">
        <v>143</v>
      </c>
      <c r="H169" s="352" t="s">
        <v>21</v>
      </c>
      <c r="I169" s="352"/>
      <c r="J169" s="352"/>
      <c r="K169" s="352"/>
      <c r="L169" s="352"/>
      <c r="M169" s="352"/>
      <c r="N169" s="352"/>
      <c r="O169" s="352"/>
      <c r="P169" s="352"/>
      <c r="Q169" s="481" t="s">
        <v>144</v>
      </c>
      <c r="R169" s="481"/>
      <c r="S169" s="481"/>
      <c r="T169" s="481"/>
      <c r="U169" s="20" t="s">
        <v>22</v>
      </c>
      <c r="V169" s="481" t="s">
        <v>145</v>
      </c>
      <c r="W169" s="481"/>
      <c r="X169" s="481"/>
      <c r="Z169" s="219"/>
      <c r="AA169" s="219"/>
      <c r="AB169" s="31"/>
      <c r="AC169" s="31"/>
      <c r="AD169" s="33"/>
      <c r="AE169" s="32"/>
      <c r="AF169" s="32"/>
    </row>
    <row r="170" spans="2:33" ht="13.2" x14ac:dyDescent="0.25">
      <c r="B170" s="29"/>
      <c r="C170" s="354" t="s">
        <v>23</v>
      </c>
      <c r="D170" s="354"/>
      <c r="E170" s="354"/>
      <c r="F170" s="34"/>
      <c r="G170" s="179" t="s">
        <v>24</v>
      </c>
      <c r="H170" s="221"/>
      <c r="I170" s="19"/>
      <c r="J170" s="19"/>
      <c r="K170" s="19"/>
      <c r="L170" s="19"/>
      <c r="M170" s="34"/>
      <c r="N170" s="34"/>
      <c r="O170" s="34"/>
      <c r="P170" s="34"/>
      <c r="Q170" s="354" t="s">
        <v>25</v>
      </c>
      <c r="R170" s="354"/>
      <c r="S170" s="354"/>
      <c r="T170" s="354"/>
      <c r="V170" s="354" t="s">
        <v>26</v>
      </c>
      <c r="W170" s="354"/>
      <c r="X170" s="354"/>
      <c r="Z170" s="221"/>
      <c r="AA170" s="221"/>
      <c r="AB170" s="32"/>
      <c r="AC170" s="32"/>
      <c r="AD170" s="33"/>
      <c r="AE170" s="32"/>
      <c r="AF170" s="32"/>
    </row>
    <row r="171" spans="2:33" ht="13.2" x14ac:dyDescent="0.25">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5"/>
      <c r="AE171" s="4"/>
      <c r="AF171" s="4"/>
    </row>
    <row r="172" spans="2:33" ht="12.75" customHeight="1" x14ac:dyDescent="0.25">
      <c r="B172" s="3"/>
      <c r="C172" s="35" t="s">
        <v>27</v>
      </c>
      <c r="D172" s="512" t="s">
        <v>146</v>
      </c>
      <c r="E172" s="512"/>
      <c r="F172" s="512"/>
      <c r="G172" s="512"/>
      <c r="H172" s="512"/>
      <c r="I172" s="512"/>
      <c r="J172" s="512"/>
      <c r="K172" s="512"/>
      <c r="L172" s="512"/>
      <c r="M172" s="512"/>
      <c r="N172" s="512"/>
      <c r="O172" s="512"/>
      <c r="P172" s="512"/>
      <c r="Q172" s="512"/>
      <c r="R172" s="252"/>
      <c r="S172" s="4"/>
      <c r="T172" s="35" t="s">
        <v>27</v>
      </c>
      <c r="U172" s="512" t="s">
        <v>148</v>
      </c>
      <c r="V172" s="512"/>
      <c r="W172" s="512"/>
      <c r="X172" s="512"/>
      <c r="Y172" s="512"/>
      <c r="Z172" s="512"/>
      <c r="AA172" s="512"/>
      <c r="AB172" s="512"/>
      <c r="AC172" s="512"/>
      <c r="AD172" s="293"/>
      <c r="AF172" s="4"/>
    </row>
    <row r="173" spans="2:33" ht="12.75" customHeight="1" x14ac:dyDescent="0.25">
      <c r="B173" s="3"/>
      <c r="C173" s="36" t="s">
        <v>28</v>
      </c>
      <c r="D173" s="547" t="s">
        <v>147</v>
      </c>
      <c r="E173" s="547"/>
      <c r="F173" s="547"/>
      <c r="G173" s="547"/>
      <c r="H173" s="547"/>
      <c r="I173" s="547"/>
      <c r="J173" s="547"/>
      <c r="K173" s="547"/>
      <c r="L173" s="547"/>
      <c r="M173" s="547"/>
      <c r="N173" s="547"/>
      <c r="O173" s="547"/>
      <c r="P173" s="547"/>
      <c r="Q173" s="547"/>
      <c r="R173" s="219"/>
      <c r="S173" s="4"/>
      <c r="T173" s="36" t="s">
        <v>28</v>
      </c>
      <c r="U173" s="547" t="s">
        <v>229</v>
      </c>
      <c r="V173" s="547"/>
      <c r="W173" s="547"/>
      <c r="X173" s="547"/>
      <c r="Y173" s="547"/>
      <c r="Z173" s="547"/>
      <c r="AA173" s="547"/>
      <c r="AB173" s="547"/>
      <c r="AC173" s="547"/>
      <c r="AD173" s="294"/>
      <c r="AF173" s="4"/>
    </row>
    <row r="174" spans="2:33" ht="13.2" x14ac:dyDescent="0.25">
      <c r="B174" s="3"/>
      <c r="D174" s="327" t="s">
        <v>71</v>
      </c>
      <c r="E174" s="327"/>
      <c r="F174" s="327"/>
      <c r="G174" s="327"/>
      <c r="H174" s="327"/>
      <c r="I174" s="327"/>
      <c r="J174" s="327"/>
      <c r="K174" s="327"/>
      <c r="L174" s="327"/>
      <c r="M174" s="327"/>
      <c r="N174" s="327"/>
      <c r="O174" s="327"/>
      <c r="P174" s="327"/>
      <c r="Q174" s="327"/>
      <c r="S174" s="4"/>
      <c r="U174" s="548" t="s">
        <v>29</v>
      </c>
      <c r="V174" s="327"/>
      <c r="W174" s="327"/>
      <c r="X174" s="327"/>
      <c r="Y174" s="327"/>
      <c r="Z174" s="327"/>
      <c r="AA174" s="327"/>
      <c r="AB174" s="327"/>
      <c r="AC174" s="327"/>
      <c r="AD174" s="116"/>
      <c r="AF174" s="4"/>
    </row>
    <row r="175" spans="2:33" ht="28.5" customHeight="1" x14ac:dyDescent="0.25">
      <c r="B175" s="3"/>
      <c r="C175" s="4"/>
      <c r="D175" s="548" t="s">
        <v>233</v>
      </c>
      <c r="E175" s="327"/>
      <c r="F175" s="327"/>
      <c r="G175" s="327"/>
      <c r="H175" s="327"/>
      <c r="I175" s="327"/>
      <c r="J175" s="327"/>
      <c r="K175" s="327"/>
      <c r="L175" s="327"/>
      <c r="M175" s="327"/>
      <c r="N175" s="327"/>
      <c r="O175" s="327"/>
      <c r="P175" s="327"/>
      <c r="Q175" s="327"/>
      <c r="S175" s="4"/>
      <c r="T175" s="4"/>
      <c r="U175" s="548" t="s">
        <v>232</v>
      </c>
      <c r="V175" s="327"/>
      <c r="W175" s="327"/>
      <c r="X175" s="327"/>
      <c r="Y175" s="327"/>
      <c r="Z175" s="327"/>
      <c r="AA175" s="327"/>
      <c r="AB175" s="327"/>
      <c r="AC175" s="327"/>
      <c r="AD175" s="116"/>
      <c r="AF175" s="4"/>
    </row>
    <row r="176" spans="2:33" ht="13.2" x14ac:dyDescent="0.25">
      <c r="B176" s="75"/>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7"/>
      <c r="AE176" s="37"/>
      <c r="AF176" s="37"/>
    </row>
    <row r="177" spans="2:32" ht="13.2"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row r="178" spans="2:32" ht="10.199999999999999" x14ac:dyDescent="0.2"/>
    <row r="179" spans="2:32" ht="10.199999999999999" x14ac:dyDescent="0.2"/>
    <row r="180" spans="2:32" ht="10.199999999999999" hidden="1" x14ac:dyDescent="0.2"/>
    <row r="181" spans="2:32" ht="10.199999999999999" hidden="1" x14ac:dyDescent="0.2"/>
    <row r="182" spans="2:32" ht="10.199999999999999" hidden="1" x14ac:dyDescent="0.2"/>
    <row r="183" spans="2:32" ht="10.199999999999999" hidden="1" x14ac:dyDescent="0.2"/>
    <row r="184" spans="2:32" ht="10.199999999999999" hidden="1" x14ac:dyDescent="0.2"/>
    <row r="185" spans="2:32" ht="10.199999999999999" hidden="1" x14ac:dyDescent="0.2"/>
    <row r="186" spans="2:32" ht="10.199999999999999" hidden="1" x14ac:dyDescent="0.2"/>
    <row r="187" spans="2:32" ht="10.199999999999999" hidden="1" x14ac:dyDescent="0.2"/>
    <row r="188" spans="2:32" ht="10.199999999999999" hidden="1" x14ac:dyDescent="0.2"/>
    <row r="189" spans="2:32" ht="10.199999999999999" hidden="1" x14ac:dyDescent="0.2"/>
    <row r="190" spans="2:32" ht="10.199999999999999" hidden="1" x14ac:dyDescent="0.2"/>
    <row r="191" spans="2:32" ht="10.199999999999999" hidden="1" x14ac:dyDescent="0.2"/>
    <row r="192" spans="2:32" ht="10.199999999999999" hidden="1" x14ac:dyDescent="0.2"/>
    <row r="193" ht="10.199999999999999" hidden="1" x14ac:dyDescent="0.2"/>
    <row r="194" ht="10.199999999999999" hidden="1" x14ac:dyDescent="0.2"/>
    <row r="195" ht="10.199999999999999" hidden="1" x14ac:dyDescent="0.2"/>
    <row r="196" ht="10.199999999999999" hidden="1" x14ac:dyDescent="0.2"/>
    <row r="197" ht="10.199999999999999" hidden="1" x14ac:dyDescent="0.2"/>
    <row r="198" ht="10.199999999999999" hidden="1" x14ac:dyDescent="0.2"/>
    <row r="199" ht="10.199999999999999" hidden="1" x14ac:dyDescent="0.2"/>
    <row r="200" ht="10.199999999999999" hidden="1" x14ac:dyDescent="0.2"/>
    <row r="201" ht="10.199999999999999" hidden="1" x14ac:dyDescent="0.2"/>
    <row r="202" ht="10.199999999999999" hidden="1" x14ac:dyDescent="0.2"/>
    <row r="203" ht="10.199999999999999" hidden="1" x14ac:dyDescent="0.2"/>
    <row r="204" ht="10.199999999999999" hidden="1" x14ac:dyDescent="0.2"/>
    <row r="205" ht="10.199999999999999" hidden="1" x14ac:dyDescent="0.2"/>
    <row r="206" ht="10.199999999999999" hidden="1" x14ac:dyDescent="0.2"/>
    <row r="207" ht="10.199999999999999" hidden="1" x14ac:dyDescent="0.2"/>
    <row r="208" ht="10.199999999999999" hidden="1" x14ac:dyDescent="0.2"/>
    <row r="209" ht="10.199999999999999" hidden="1" x14ac:dyDescent="0.2"/>
    <row r="210" ht="10.199999999999999" hidden="1" x14ac:dyDescent="0.2"/>
    <row r="211" ht="10.199999999999999" hidden="1" x14ac:dyDescent="0.2"/>
    <row r="212" ht="10.199999999999999" hidden="1" x14ac:dyDescent="0.2"/>
    <row r="213" ht="10.199999999999999" hidden="1" x14ac:dyDescent="0.2"/>
    <row r="214" ht="10.199999999999999" hidden="1" x14ac:dyDescent="0.2"/>
    <row r="215" ht="10.199999999999999" hidden="1" x14ac:dyDescent="0.2"/>
    <row r="216" ht="10.199999999999999" hidden="1" x14ac:dyDescent="0.2"/>
    <row r="217" ht="10.199999999999999" hidden="1" x14ac:dyDescent="0.2"/>
    <row r="218" ht="10.199999999999999" hidden="1" x14ac:dyDescent="0.2"/>
    <row r="219" ht="10.199999999999999" hidden="1" x14ac:dyDescent="0.2"/>
    <row r="220" ht="10.199999999999999" hidden="1" x14ac:dyDescent="0.2"/>
    <row r="221" ht="10.199999999999999" hidden="1" x14ac:dyDescent="0.2"/>
    <row r="222" ht="10.199999999999999" hidden="1" x14ac:dyDescent="0.2"/>
    <row r="223" ht="10.199999999999999" hidden="1" x14ac:dyDescent="0.2"/>
    <row r="224" ht="10.199999999999999" hidden="1" x14ac:dyDescent="0.2"/>
    <row r="225" ht="10.199999999999999" hidden="1" x14ac:dyDescent="0.2"/>
    <row r="226" ht="10.199999999999999" hidden="1" x14ac:dyDescent="0.2"/>
    <row r="227" ht="10.199999999999999" hidden="1" x14ac:dyDescent="0.2"/>
    <row r="228" ht="10.199999999999999" hidden="1" x14ac:dyDescent="0.2"/>
    <row r="229" ht="10.199999999999999" hidden="1" x14ac:dyDescent="0.2"/>
    <row r="230" ht="10.199999999999999" hidden="1" x14ac:dyDescent="0.2"/>
    <row r="231" ht="10.199999999999999" hidden="1" x14ac:dyDescent="0.2"/>
    <row r="232" ht="10.199999999999999" hidden="1" x14ac:dyDescent="0.2"/>
    <row r="233" ht="10.199999999999999" hidden="1" x14ac:dyDescent="0.2"/>
    <row r="234" ht="10.199999999999999" hidden="1" x14ac:dyDescent="0.2"/>
    <row r="235" ht="10.199999999999999" hidden="1" x14ac:dyDescent="0.2"/>
    <row r="236" ht="10.199999999999999" hidden="1" x14ac:dyDescent="0.2"/>
    <row r="237" ht="10.199999999999999" hidden="1" x14ac:dyDescent="0.2"/>
    <row r="238" ht="10.199999999999999" hidden="1" x14ac:dyDescent="0.2"/>
    <row r="239" ht="10.199999999999999" hidden="1" x14ac:dyDescent="0.2"/>
    <row r="240" ht="10.199999999999999" hidden="1" x14ac:dyDescent="0.2"/>
    <row r="241" spans="2:2" ht="10.199999999999999" hidden="1" x14ac:dyDescent="0.2"/>
    <row r="242" spans="2:2" ht="10.199999999999999" hidden="1" x14ac:dyDescent="0.2"/>
    <row r="243" spans="2:2" ht="10.199999999999999" hidden="1" x14ac:dyDescent="0.2"/>
    <row r="244" spans="2:2" ht="10.199999999999999" hidden="1" x14ac:dyDescent="0.2"/>
    <row r="245" spans="2:2" ht="10.199999999999999" hidden="1" x14ac:dyDescent="0.2"/>
    <row r="246" spans="2:2" ht="10.199999999999999" hidden="1" x14ac:dyDescent="0.2"/>
    <row r="247" spans="2:2" ht="10.199999999999999" hidden="1" x14ac:dyDescent="0.2"/>
    <row r="248" spans="2:2" ht="10.199999999999999" hidden="1" x14ac:dyDescent="0.2"/>
    <row r="249" spans="2:2" ht="10.199999999999999" hidden="1" x14ac:dyDescent="0.2"/>
    <row r="250" spans="2:2" ht="10.199999999999999" hidden="1" x14ac:dyDescent="0.2"/>
    <row r="251" spans="2:2" ht="10.199999999999999" hidden="1" x14ac:dyDescent="0.2"/>
    <row r="252" spans="2:2" ht="10.199999999999999" hidden="1" x14ac:dyDescent="0.2"/>
    <row r="253" spans="2:2" ht="13.2" hidden="1" x14ac:dyDescent="0.25">
      <c r="B253" s="4" t="s">
        <v>39</v>
      </c>
    </row>
    <row r="254" spans="2:2" ht="10.199999999999999" hidden="1" x14ac:dyDescent="0.2"/>
    <row r="255" spans="2:2" ht="10.199999999999999" hidden="1" x14ac:dyDescent="0.2"/>
    <row r="256" spans="2:2" ht="13.2" hidden="1" x14ac:dyDescent="0.25">
      <c r="B256" s="4" t="s">
        <v>40</v>
      </c>
    </row>
    <row r="257" spans="2:35" ht="13.2" hidden="1" x14ac:dyDescent="0.25">
      <c r="B257" s="137" t="s">
        <v>159</v>
      </c>
    </row>
    <row r="258" spans="2:35" ht="10.199999999999999" hidden="1" x14ac:dyDescent="0.2"/>
    <row r="259" spans="2:35" ht="10.199999999999999" hidden="1" x14ac:dyDescent="0.2"/>
    <row r="260" spans="2:35" ht="13.2" hidden="1" x14ac:dyDescent="0.25">
      <c r="B260" s="38" t="s">
        <v>33</v>
      </c>
    </row>
    <row r="261" spans="2:35" ht="13.2" hidden="1" x14ac:dyDescent="0.25">
      <c r="B261" s="38" t="s">
        <v>34</v>
      </c>
    </row>
    <row r="262" spans="2:35" ht="13.2" hidden="1" x14ac:dyDescent="0.25">
      <c r="B262" s="139" t="s">
        <v>160</v>
      </c>
    </row>
    <row r="263" spans="2:35" ht="13.2" hidden="1" x14ac:dyDescent="0.25">
      <c r="B263" s="139" t="s">
        <v>161</v>
      </c>
      <c r="R263" s="21"/>
      <c r="S263" s="361"/>
      <c r="T263" s="361"/>
      <c r="U263" s="4"/>
      <c r="V263" s="373"/>
      <c r="W263" s="373"/>
      <c r="X263" s="361"/>
      <c r="Y263" s="361"/>
      <c r="Z263" s="374"/>
      <c r="AA263" s="374"/>
      <c r="AB263" s="374"/>
      <c r="AC263" s="328"/>
      <c r="AD263" s="328"/>
      <c r="AE263" s="25"/>
      <c r="AF263" s="370"/>
      <c r="AG263" s="370"/>
      <c r="AH263" s="370"/>
      <c r="AI263" s="370"/>
    </row>
    <row r="264" spans="2:35" ht="10.199999999999999" hidden="1" x14ac:dyDescent="0.2"/>
    <row r="265" spans="2:35" ht="10.199999999999999" hidden="1" x14ac:dyDescent="0.2"/>
    <row r="266" spans="2:35" ht="10.199999999999999" hidden="1" x14ac:dyDescent="0.2"/>
    <row r="267" spans="2:35" ht="13.2" hidden="1" x14ac:dyDescent="0.25">
      <c r="B267" s="4" t="s">
        <v>42</v>
      </c>
    </row>
    <row r="268" spans="2:35" ht="13.2" hidden="1" x14ac:dyDescent="0.25">
      <c r="B268" s="137" t="s">
        <v>159</v>
      </c>
    </row>
    <row r="269" spans="2:35" ht="10.199999999999999" hidden="1" x14ac:dyDescent="0.2"/>
    <row r="270" spans="2:35" ht="10.199999999999999" hidden="1" x14ac:dyDescent="0.2"/>
    <row r="271" spans="2:35" ht="13.2" hidden="1" x14ac:dyDescent="0.25">
      <c r="B271" s="137" t="s">
        <v>162</v>
      </c>
      <c r="C271" s="4"/>
    </row>
    <row r="272" spans="2:35" ht="13.2" hidden="1" x14ac:dyDescent="0.25">
      <c r="B272" s="137" t="s">
        <v>163</v>
      </c>
      <c r="C272" s="4"/>
    </row>
    <row r="273" spans="2:3" ht="13.2" hidden="1" x14ac:dyDescent="0.25">
      <c r="B273" s="137" t="s">
        <v>201</v>
      </c>
      <c r="C273" s="4"/>
    </row>
    <row r="274" spans="2:3" ht="13.2" hidden="1" x14ac:dyDescent="0.25">
      <c r="B274" s="137" t="s">
        <v>164</v>
      </c>
      <c r="C274" s="4"/>
    </row>
    <row r="275" spans="2:3" ht="13.2" hidden="1" x14ac:dyDescent="0.25">
      <c r="B275" s="137" t="s">
        <v>165</v>
      </c>
      <c r="C275" s="4"/>
    </row>
    <row r="276" spans="2:3" ht="13.2" hidden="1" x14ac:dyDescent="0.25">
      <c r="B276" s="137" t="s">
        <v>95</v>
      </c>
      <c r="C276" s="4"/>
    </row>
    <row r="277" spans="2:3" ht="13.2" hidden="1" x14ac:dyDescent="0.25">
      <c r="B277" s="4"/>
      <c r="C277" s="4"/>
    </row>
    <row r="278" spans="2:3" ht="10.199999999999999" hidden="1" x14ac:dyDescent="0.2"/>
    <row r="279" spans="2:3" ht="10.199999999999999" hidden="1" x14ac:dyDescent="0.2"/>
    <row r="280" spans="2:3" ht="10.199999999999999" hidden="1" x14ac:dyDescent="0.2"/>
    <row r="281" spans="2:3" ht="10.199999999999999" hidden="1" x14ac:dyDescent="0.2"/>
    <row r="282" spans="2:3" ht="10.199999999999999" hidden="1" x14ac:dyDescent="0.2"/>
    <row r="283" spans="2:3" ht="10.199999999999999" hidden="1" x14ac:dyDescent="0.2"/>
    <row r="284" spans="2:3" ht="10.199999999999999" hidden="1" x14ac:dyDescent="0.2"/>
    <row r="285" spans="2:3" ht="10.199999999999999" hidden="1" x14ac:dyDescent="0.2"/>
    <row r="286" spans="2:3" ht="10.199999999999999" hidden="1" x14ac:dyDescent="0.2"/>
    <row r="287" spans="2:3" ht="10.199999999999999" hidden="1" x14ac:dyDescent="0.2"/>
    <row r="288" spans="2:3" ht="10.199999999999999" hidden="1" x14ac:dyDescent="0.2"/>
    <row r="289" ht="10.199999999999999" hidden="1" x14ac:dyDescent="0.2"/>
    <row r="290" ht="10.199999999999999" hidden="1" x14ac:dyDescent="0.2"/>
    <row r="291" ht="10.199999999999999" hidden="1" x14ac:dyDescent="0.2"/>
    <row r="292" ht="10.199999999999999" hidden="1" x14ac:dyDescent="0.2"/>
    <row r="293" ht="10.199999999999999" hidden="1" x14ac:dyDescent="0.2"/>
    <row r="294" ht="10.199999999999999" hidden="1" x14ac:dyDescent="0.2"/>
    <row r="295" ht="10.199999999999999" hidden="1" x14ac:dyDescent="0.2"/>
    <row r="296" ht="10.199999999999999" hidden="1" x14ac:dyDescent="0.2"/>
    <row r="297" ht="10.199999999999999" hidden="1" x14ac:dyDescent="0.2"/>
    <row r="298" ht="10.199999999999999" hidden="1" x14ac:dyDescent="0.2"/>
    <row r="299" ht="10.199999999999999" hidden="1" x14ac:dyDescent="0.2"/>
    <row r="300" ht="10.199999999999999" hidden="1" x14ac:dyDescent="0.2"/>
    <row r="301" ht="10.199999999999999" x14ac:dyDescent="0.2"/>
    <row r="302" ht="10.199999999999999" x14ac:dyDescent="0.2"/>
    <row r="303" ht="10.199999999999999" x14ac:dyDescent="0.2"/>
    <row r="304" ht="10.199999999999999" x14ac:dyDescent="0.2"/>
    <row r="305" ht="10.199999999999999" x14ac:dyDescent="0.2"/>
    <row r="306" ht="10.199999999999999" x14ac:dyDescent="0.2"/>
    <row r="307" ht="10.199999999999999" x14ac:dyDescent="0.2"/>
    <row r="308" ht="10.199999999999999" x14ac:dyDescent="0.2"/>
    <row r="309" ht="10.199999999999999" x14ac:dyDescent="0.2"/>
    <row r="310" ht="10.199999999999999" x14ac:dyDescent="0.2"/>
    <row r="311" ht="10.199999999999999" x14ac:dyDescent="0.2"/>
    <row r="312" ht="10.199999999999999" x14ac:dyDescent="0.2"/>
    <row r="313" ht="10.199999999999999" x14ac:dyDescent="0.2"/>
    <row r="314" ht="10.199999999999999" x14ac:dyDescent="0.2"/>
    <row r="315" ht="10.199999999999999" x14ac:dyDescent="0.2"/>
    <row r="316" ht="10.199999999999999" x14ac:dyDescent="0.2"/>
    <row r="317" ht="10.199999999999999" x14ac:dyDescent="0.2"/>
    <row r="318" ht="10.199999999999999" x14ac:dyDescent="0.2"/>
    <row r="319" ht="10.199999999999999" x14ac:dyDescent="0.2"/>
    <row r="320" ht="10.199999999999999" x14ac:dyDescent="0.2"/>
    <row r="321" ht="10.199999999999999" x14ac:dyDescent="0.2"/>
    <row r="322" ht="10.199999999999999" x14ac:dyDescent="0.2"/>
    <row r="323" ht="10.199999999999999" x14ac:dyDescent="0.2"/>
    <row r="324" ht="10.199999999999999" x14ac:dyDescent="0.2"/>
    <row r="325" ht="10.199999999999999" x14ac:dyDescent="0.2"/>
    <row r="326" ht="10.199999999999999" x14ac:dyDescent="0.2"/>
    <row r="327" ht="10.199999999999999" x14ac:dyDescent="0.2"/>
    <row r="328" ht="10.199999999999999" x14ac:dyDescent="0.2"/>
    <row r="329" ht="10.199999999999999" x14ac:dyDescent="0.2"/>
    <row r="330" ht="10.199999999999999" x14ac:dyDescent="0.2"/>
    <row r="331" ht="10.199999999999999" x14ac:dyDescent="0.2"/>
    <row r="332" ht="10.199999999999999" x14ac:dyDescent="0.2"/>
    <row r="333" ht="10.199999999999999" x14ac:dyDescent="0.2"/>
    <row r="334" ht="10.199999999999999" x14ac:dyDescent="0.2"/>
    <row r="335" ht="10.199999999999999" x14ac:dyDescent="0.2"/>
    <row r="336" ht="10.199999999999999" x14ac:dyDescent="0.2"/>
    <row r="337" ht="10.199999999999999" x14ac:dyDescent="0.2"/>
    <row r="338" ht="10.199999999999999" x14ac:dyDescent="0.2"/>
    <row r="339" ht="10.199999999999999" x14ac:dyDescent="0.2"/>
    <row r="340" ht="10.199999999999999" x14ac:dyDescent="0.2"/>
    <row r="341" ht="10.199999999999999" x14ac:dyDescent="0.2"/>
    <row r="342" ht="10.199999999999999" x14ac:dyDescent="0.2"/>
    <row r="343" ht="10.199999999999999" x14ac:dyDescent="0.2"/>
    <row r="344" ht="10.199999999999999" x14ac:dyDescent="0.2"/>
    <row r="345" ht="10.199999999999999" x14ac:dyDescent="0.2"/>
    <row r="346" ht="10.199999999999999" x14ac:dyDescent="0.2"/>
    <row r="347" ht="10.199999999999999" x14ac:dyDescent="0.2"/>
    <row r="348" ht="10.199999999999999" x14ac:dyDescent="0.2"/>
    <row r="349" ht="10.199999999999999" x14ac:dyDescent="0.2"/>
    <row r="350" ht="10.199999999999999" x14ac:dyDescent="0.2"/>
    <row r="351" ht="10.199999999999999" x14ac:dyDescent="0.2"/>
    <row r="352" ht="10.199999999999999" x14ac:dyDescent="0.2"/>
    <row r="353" ht="10.199999999999999" x14ac:dyDescent="0.2"/>
    <row r="354" ht="10.199999999999999" x14ac:dyDescent="0.2"/>
    <row r="355" ht="10.199999999999999" x14ac:dyDescent="0.2"/>
    <row r="356" ht="10.199999999999999" x14ac:dyDescent="0.2"/>
    <row r="357" ht="10.199999999999999" x14ac:dyDescent="0.2"/>
    <row r="358" ht="10.199999999999999" x14ac:dyDescent="0.2"/>
    <row r="359" ht="10.199999999999999" x14ac:dyDescent="0.2"/>
    <row r="360" ht="10.199999999999999" x14ac:dyDescent="0.2"/>
    <row r="361" ht="10.199999999999999" x14ac:dyDescent="0.2"/>
    <row r="362" ht="10.199999999999999" x14ac:dyDescent="0.2"/>
    <row r="363" ht="10.199999999999999" x14ac:dyDescent="0.2"/>
    <row r="364" ht="10.199999999999999" x14ac:dyDescent="0.2"/>
    <row r="365" ht="10.199999999999999" x14ac:dyDescent="0.2"/>
    <row r="366" ht="10.199999999999999" x14ac:dyDescent="0.2"/>
    <row r="367" ht="10.199999999999999" x14ac:dyDescent="0.2"/>
    <row r="368" ht="10.199999999999999" x14ac:dyDescent="0.2"/>
    <row r="369" ht="10.199999999999999" x14ac:dyDescent="0.2"/>
    <row r="370" ht="10.199999999999999" x14ac:dyDescent="0.2"/>
    <row r="371" ht="10.199999999999999" x14ac:dyDescent="0.2"/>
    <row r="372" ht="10.199999999999999" x14ac:dyDescent="0.2"/>
    <row r="373" ht="10.199999999999999" x14ac:dyDescent="0.2"/>
    <row r="374" ht="10.199999999999999" x14ac:dyDescent="0.2"/>
    <row r="375" ht="10.199999999999999" x14ac:dyDescent="0.2"/>
    <row r="376" ht="10.199999999999999" x14ac:dyDescent="0.2"/>
    <row r="377" ht="10.199999999999999" x14ac:dyDescent="0.2"/>
    <row r="378" ht="10.199999999999999" x14ac:dyDescent="0.2"/>
    <row r="379" ht="10.199999999999999" x14ac:dyDescent="0.2"/>
    <row r="380" ht="10.199999999999999" x14ac:dyDescent="0.2"/>
    <row r="381" ht="10.199999999999999" x14ac:dyDescent="0.2"/>
    <row r="382" ht="10.199999999999999" x14ac:dyDescent="0.2"/>
    <row r="383" ht="10.199999999999999" x14ac:dyDescent="0.2"/>
    <row r="384" ht="10.199999999999999" x14ac:dyDescent="0.2"/>
    <row r="385" ht="10.199999999999999" x14ac:dyDescent="0.2"/>
    <row r="386" ht="10.199999999999999" x14ac:dyDescent="0.2"/>
    <row r="387" ht="10.199999999999999" x14ac:dyDescent="0.2"/>
    <row r="388" ht="10.199999999999999" x14ac:dyDescent="0.2"/>
    <row r="389" ht="10.199999999999999" x14ac:dyDescent="0.2"/>
    <row r="390" ht="10.199999999999999" x14ac:dyDescent="0.2"/>
    <row r="391" ht="10.199999999999999" x14ac:dyDescent="0.2"/>
    <row r="392" ht="10.199999999999999" x14ac:dyDescent="0.2"/>
    <row r="393" ht="10.199999999999999" x14ac:dyDescent="0.2"/>
    <row r="394" ht="10.199999999999999" x14ac:dyDescent="0.2"/>
    <row r="395" ht="10.199999999999999" x14ac:dyDescent="0.2"/>
    <row r="396" ht="10.199999999999999" x14ac:dyDescent="0.2"/>
    <row r="397" ht="10.199999999999999" x14ac:dyDescent="0.2"/>
    <row r="398" ht="10.199999999999999" x14ac:dyDescent="0.2"/>
    <row r="399" ht="10.199999999999999" x14ac:dyDescent="0.2"/>
    <row r="400" ht="10.199999999999999" x14ac:dyDescent="0.2"/>
    <row r="401" ht="10.199999999999999" x14ac:dyDescent="0.2"/>
    <row r="402" ht="10.199999999999999" x14ac:dyDescent="0.2"/>
    <row r="403" ht="10.199999999999999" x14ac:dyDescent="0.2"/>
    <row r="404" ht="10.199999999999999" x14ac:dyDescent="0.2"/>
    <row r="405" ht="10.199999999999999" x14ac:dyDescent="0.2"/>
    <row r="406" ht="10.199999999999999" x14ac:dyDescent="0.2"/>
    <row r="407" ht="10.199999999999999" x14ac:dyDescent="0.2"/>
    <row r="408" ht="10.199999999999999" x14ac:dyDescent="0.2"/>
    <row r="409" ht="10.199999999999999" x14ac:dyDescent="0.2"/>
    <row r="410" ht="10.199999999999999" x14ac:dyDescent="0.2"/>
    <row r="411" ht="10.199999999999999" x14ac:dyDescent="0.2"/>
    <row r="412" ht="10.199999999999999" x14ac:dyDescent="0.2"/>
    <row r="413" ht="10.199999999999999" x14ac:dyDescent="0.2"/>
    <row r="414" ht="10.199999999999999" x14ac:dyDescent="0.2"/>
    <row r="415" ht="10.199999999999999" x14ac:dyDescent="0.2"/>
    <row r="416" ht="10.199999999999999" x14ac:dyDescent="0.2"/>
    <row r="417" ht="10.199999999999999" x14ac:dyDescent="0.2"/>
    <row r="418" ht="10.199999999999999" x14ac:dyDescent="0.2"/>
    <row r="419" ht="10.199999999999999" x14ac:dyDescent="0.2"/>
    <row r="420" ht="10.199999999999999" x14ac:dyDescent="0.2"/>
    <row r="421" ht="10.199999999999999" x14ac:dyDescent="0.2"/>
    <row r="422" ht="10.199999999999999" x14ac:dyDescent="0.2"/>
    <row r="423" ht="10.199999999999999" x14ac:dyDescent="0.2"/>
    <row r="424" ht="10.199999999999999" x14ac:dyDescent="0.2"/>
    <row r="425" ht="10.199999999999999" x14ac:dyDescent="0.2"/>
    <row r="426" ht="10.199999999999999" x14ac:dyDescent="0.2"/>
    <row r="427" ht="10.199999999999999" x14ac:dyDescent="0.2"/>
    <row r="428" ht="10.199999999999999" x14ac:dyDescent="0.2"/>
    <row r="429" ht="10.199999999999999" x14ac:dyDescent="0.2"/>
    <row r="430" ht="10.199999999999999" x14ac:dyDescent="0.2"/>
    <row r="431" ht="10.199999999999999" x14ac:dyDescent="0.2"/>
    <row r="432" ht="10.199999999999999" x14ac:dyDescent="0.2"/>
    <row r="433" ht="10.199999999999999" x14ac:dyDescent="0.2"/>
    <row r="434" ht="10.199999999999999" x14ac:dyDescent="0.2"/>
    <row r="435" ht="10.199999999999999" x14ac:dyDescent="0.2"/>
    <row r="436" ht="10.199999999999999" x14ac:dyDescent="0.2"/>
    <row r="437" ht="10.199999999999999" x14ac:dyDescent="0.2"/>
    <row r="438" ht="10.199999999999999" x14ac:dyDescent="0.2"/>
    <row r="439" ht="10.199999999999999" x14ac:dyDescent="0.2"/>
    <row r="440" ht="10.199999999999999" x14ac:dyDescent="0.2"/>
    <row r="441" ht="10.199999999999999" x14ac:dyDescent="0.2"/>
    <row r="442" ht="10.199999999999999" x14ac:dyDescent="0.2"/>
    <row r="443" ht="10.199999999999999" x14ac:dyDescent="0.2"/>
    <row r="444" ht="10.199999999999999" x14ac:dyDescent="0.2"/>
    <row r="445" ht="10.199999999999999" x14ac:dyDescent="0.2"/>
    <row r="446" ht="10.199999999999999" x14ac:dyDescent="0.2"/>
    <row r="447" ht="10.199999999999999" x14ac:dyDescent="0.2"/>
    <row r="448" ht="10.199999999999999" x14ac:dyDescent="0.2"/>
    <row r="449" ht="10.199999999999999" x14ac:dyDescent="0.2"/>
    <row r="450" ht="10.199999999999999" x14ac:dyDescent="0.2"/>
    <row r="451" ht="10.199999999999999" x14ac:dyDescent="0.2"/>
    <row r="452" ht="10.199999999999999" x14ac:dyDescent="0.2"/>
    <row r="453" ht="10.199999999999999" x14ac:dyDescent="0.2"/>
    <row r="454" ht="10.199999999999999" x14ac:dyDescent="0.2"/>
    <row r="455" ht="10.199999999999999" x14ac:dyDescent="0.2"/>
    <row r="456" ht="10.199999999999999" x14ac:dyDescent="0.2"/>
    <row r="457" ht="10.199999999999999" x14ac:dyDescent="0.2"/>
    <row r="458" ht="10.199999999999999" x14ac:dyDescent="0.2"/>
    <row r="459" ht="10.199999999999999" x14ac:dyDescent="0.2"/>
    <row r="460" ht="10.199999999999999" x14ac:dyDescent="0.2"/>
    <row r="461" ht="10.199999999999999" x14ac:dyDescent="0.2"/>
    <row r="462" ht="10.199999999999999" x14ac:dyDescent="0.2"/>
    <row r="463" ht="10.199999999999999" x14ac:dyDescent="0.2"/>
    <row r="464" ht="10.199999999999999" x14ac:dyDescent="0.2"/>
    <row r="465" ht="10.199999999999999" x14ac:dyDescent="0.2"/>
    <row r="466" ht="10.199999999999999" x14ac:dyDescent="0.2"/>
    <row r="467" ht="10.199999999999999" x14ac:dyDescent="0.2"/>
    <row r="468" ht="10.199999999999999" x14ac:dyDescent="0.2"/>
    <row r="469" ht="10.199999999999999" x14ac:dyDescent="0.2"/>
    <row r="470" ht="10.199999999999999" x14ac:dyDescent="0.2"/>
    <row r="471" ht="10.199999999999999" x14ac:dyDescent="0.2"/>
    <row r="472" ht="10.199999999999999" x14ac:dyDescent="0.2"/>
    <row r="473" ht="10.199999999999999" x14ac:dyDescent="0.2"/>
    <row r="474" ht="10.199999999999999" x14ac:dyDescent="0.2"/>
    <row r="475" ht="10.199999999999999" x14ac:dyDescent="0.2"/>
    <row r="476" ht="10.199999999999999" x14ac:dyDescent="0.2"/>
    <row r="477" ht="10.199999999999999" x14ac:dyDescent="0.2"/>
    <row r="478" ht="10.199999999999999" x14ac:dyDescent="0.2"/>
    <row r="479" ht="10.199999999999999" x14ac:dyDescent="0.2"/>
    <row r="480" ht="10.199999999999999" x14ac:dyDescent="0.2"/>
    <row r="481" ht="10.199999999999999" x14ac:dyDescent="0.2"/>
    <row r="482" ht="10.199999999999999" x14ac:dyDescent="0.2"/>
    <row r="483" ht="10.199999999999999" x14ac:dyDescent="0.2"/>
    <row r="484" ht="10.199999999999999" x14ac:dyDescent="0.2"/>
    <row r="485" ht="10.199999999999999" x14ac:dyDescent="0.2"/>
    <row r="486" ht="10.199999999999999" x14ac:dyDescent="0.2"/>
    <row r="487" ht="10.199999999999999" x14ac:dyDescent="0.2"/>
    <row r="488" ht="10.199999999999999" x14ac:dyDescent="0.2"/>
    <row r="489" ht="10.199999999999999" x14ac:dyDescent="0.2"/>
    <row r="490" ht="10.199999999999999" x14ac:dyDescent="0.2"/>
    <row r="491" ht="10.199999999999999" x14ac:dyDescent="0.2"/>
    <row r="492" ht="10.199999999999999" x14ac:dyDescent="0.2"/>
    <row r="493" ht="10.199999999999999" x14ac:dyDescent="0.2"/>
    <row r="494" ht="10.199999999999999" x14ac:dyDescent="0.2"/>
    <row r="495" ht="10.199999999999999" x14ac:dyDescent="0.2"/>
    <row r="496" ht="10.199999999999999" x14ac:dyDescent="0.2"/>
    <row r="497" ht="10.199999999999999" x14ac:dyDescent="0.2"/>
    <row r="498" ht="10.199999999999999" x14ac:dyDescent="0.2"/>
    <row r="499" ht="10.199999999999999" x14ac:dyDescent="0.2"/>
    <row r="500" ht="10.199999999999999" x14ac:dyDescent="0.2"/>
    <row r="501" ht="10.199999999999999" x14ac:dyDescent="0.2"/>
    <row r="502" ht="10.199999999999999" x14ac:dyDescent="0.2"/>
    <row r="503" ht="10.199999999999999" x14ac:dyDescent="0.2"/>
    <row r="504" ht="10.199999999999999" x14ac:dyDescent="0.2"/>
    <row r="505" ht="10.199999999999999" x14ac:dyDescent="0.2"/>
    <row r="506" ht="10.199999999999999" x14ac:dyDescent="0.2"/>
    <row r="507" ht="10.199999999999999" x14ac:dyDescent="0.2"/>
    <row r="508" ht="10.199999999999999" x14ac:dyDescent="0.2"/>
    <row r="509" ht="10.199999999999999" x14ac:dyDescent="0.2"/>
    <row r="510" ht="10.199999999999999" x14ac:dyDescent="0.2"/>
    <row r="511" ht="10.199999999999999" x14ac:dyDescent="0.2"/>
    <row r="512" ht="10.199999999999999" x14ac:dyDescent="0.2"/>
    <row r="513" ht="10.199999999999999" x14ac:dyDescent="0.2"/>
    <row r="514" ht="10.199999999999999" x14ac:dyDescent="0.2"/>
    <row r="515" ht="10.199999999999999" x14ac:dyDescent="0.2"/>
    <row r="516" ht="10.199999999999999" x14ac:dyDescent="0.2"/>
    <row r="517" ht="10.199999999999999" x14ac:dyDescent="0.2"/>
    <row r="518" ht="10.199999999999999" x14ac:dyDescent="0.2"/>
    <row r="519" ht="10.199999999999999" x14ac:dyDescent="0.2"/>
    <row r="520" ht="10.199999999999999" x14ac:dyDescent="0.2"/>
    <row r="521" ht="10.199999999999999" x14ac:dyDescent="0.2"/>
    <row r="522" ht="10.199999999999999" x14ac:dyDescent="0.2"/>
    <row r="523" ht="10.199999999999999" x14ac:dyDescent="0.2"/>
    <row r="524" ht="10.199999999999999" x14ac:dyDescent="0.2"/>
    <row r="525" ht="10.199999999999999" x14ac:dyDescent="0.2"/>
    <row r="526" ht="10.199999999999999" x14ac:dyDescent="0.2"/>
    <row r="527" ht="10.199999999999999" x14ac:dyDescent="0.2"/>
    <row r="528" ht="10.199999999999999" x14ac:dyDescent="0.2"/>
    <row r="529" ht="10.199999999999999" x14ac:dyDescent="0.2"/>
    <row r="530" ht="10.199999999999999" x14ac:dyDescent="0.2"/>
    <row r="531" ht="10.199999999999999" x14ac:dyDescent="0.2"/>
    <row r="532" ht="10.199999999999999" x14ac:dyDescent="0.2"/>
    <row r="533" ht="10.199999999999999" x14ac:dyDescent="0.2"/>
    <row r="534" ht="10.199999999999999" x14ac:dyDescent="0.2"/>
    <row r="535" ht="10.199999999999999" x14ac:dyDescent="0.2"/>
    <row r="536" ht="10.199999999999999" x14ac:dyDescent="0.2"/>
    <row r="537" ht="10.199999999999999" x14ac:dyDescent="0.2"/>
    <row r="538" ht="10.199999999999999" x14ac:dyDescent="0.2"/>
    <row r="539" ht="10.199999999999999" x14ac:dyDescent="0.2"/>
    <row r="540" ht="10.199999999999999" x14ac:dyDescent="0.2"/>
    <row r="541" ht="10.199999999999999" x14ac:dyDescent="0.2"/>
    <row r="542" ht="10.199999999999999" x14ac:dyDescent="0.2"/>
    <row r="543" ht="10.199999999999999" x14ac:dyDescent="0.2"/>
    <row r="544" ht="10.199999999999999" x14ac:dyDescent="0.2"/>
    <row r="545" ht="10.199999999999999" x14ac:dyDescent="0.2"/>
    <row r="546" ht="10.199999999999999" x14ac:dyDescent="0.2"/>
    <row r="547" ht="10.199999999999999" x14ac:dyDescent="0.2"/>
    <row r="548" ht="10.199999999999999" x14ac:dyDescent="0.2"/>
    <row r="549" ht="10.199999999999999" x14ac:dyDescent="0.2"/>
    <row r="550" ht="10.199999999999999" x14ac:dyDescent="0.2"/>
    <row r="551" ht="10.199999999999999" x14ac:dyDescent="0.2"/>
    <row r="552" ht="10.199999999999999" x14ac:dyDescent="0.2"/>
    <row r="553" ht="10.199999999999999" x14ac:dyDescent="0.2"/>
    <row r="554" ht="10.199999999999999" x14ac:dyDescent="0.2"/>
    <row r="555" ht="10.199999999999999" x14ac:dyDescent="0.2"/>
    <row r="556" ht="10.199999999999999" x14ac:dyDescent="0.2"/>
    <row r="557" ht="10.199999999999999" x14ac:dyDescent="0.2"/>
    <row r="558" ht="10.199999999999999" x14ac:dyDescent="0.2"/>
    <row r="559" ht="10.199999999999999" x14ac:dyDescent="0.2"/>
    <row r="560" ht="10.199999999999999" x14ac:dyDescent="0.2"/>
    <row r="561" ht="10.199999999999999" x14ac:dyDescent="0.2"/>
    <row r="562" ht="10.199999999999999" x14ac:dyDescent="0.2"/>
    <row r="563" ht="10.199999999999999" x14ac:dyDescent="0.2"/>
    <row r="564" ht="10.199999999999999" x14ac:dyDescent="0.2"/>
    <row r="565" ht="10.199999999999999" x14ac:dyDescent="0.2"/>
    <row r="566" ht="10.199999999999999" x14ac:dyDescent="0.2"/>
    <row r="567" ht="10.199999999999999" x14ac:dyDescent="0.2"/>
    <row r="568" ht="10.199999999999999" x14ac:dyDescent="0.2"/>
    <row r="569" ht="10.199999999999999" x14ac:dyDescent="0.2"/>
    <row r="570" ht="10.199999999999999" x14ac:dyDescent="0.2"/>
    <row r="571" ht="10.199999999999999" x14ac:dyDescent="0.2"/>
    <row r="572" ht="10.199999999999999" x14ac:dyDescent="0.2"/>
    <row r="573" ht="10.199999999999999" x14ac:dyDescent="0.2"/>
    <row r="574" ht="10.199999999999999" x14ac:dyDescent="0.2"/>
    <row r="575" ht="10.199999999999999" x14ac:dyDescent="0.2"/>
    <row r="576" ht="10.199999999999999" x14ac:dyDescent="0.2"/>
    <row r="577" ht="10.199999999999999" x14ac:dyDescent="0.2"/>
    <row r="578" ht="10.199999999999999" x14ac:dyDescent="0.2"/>
    <row r="579" ht="10.199999999999999" x14ac:dyDescent="0.2"/>
    <row r="580" ht="10.199999999999999" x14ac:dyDescent="0.2"/>
    <row r="581" ht="10.199999999999999" x14ac:dyDescent="0.2"/>
    <row r="582" ht="10.199999999999999" x14ac:dyDescent="0.2"/>
    <row r="583" ht="10.199999999999999" x14ac:dyDescent="0.2"/>
    <row r="584" ht="10.199999999999999" x14ac:dyDescent="0.2"/>
    <row r="585" ht="10.199999999999999" x14ac:dyDescent="0.2"/>
    <row r="586" ht="10.199999999999999" x14ac:dyDescent="0.2"/>
    <row r="587" ht="10.199999999999999" x14ac:dyDescent="0.2"/>
    <row r="588" ht="10.199999999999999" x14ac:dyDescent="0.2"/>
    <row r="589" ht="10.199999999999999" x14ac:dyDescent="0.2"/>
    <row r="590" ht="10.199999999999999" x14ac:dyDescent="0.2"/>
    <row r="591" ht="10.199999999999999" x14ac:dyDescent="0.2"/>
    <row r="592" ht="10.199999999999999" x14ac:dyDescent="0.2"/>
    <row r="593" ht="10.199999999999999" x14ac:dyDescent="0.2"/>
    <row r="594" ht="10.199999999999999" x14ac:dyDescent="0.2"/>
    <row r="595" ht="10.199999999999999" x14ac:dyDescent="0.2"/>
    <row r="596" ht="10.199999999999999" x14ac:dyDescent="0.2"/>
    <row r="597" ht="10.199999999999999" x14ac:dyDescent="0.2"/>
    <row r="598" ht="10.199999999999999" x14ac:dyDescent="0.2"/>
    <row r="599" ht="10.199999999999999" x14ac:dyDescent="0.2"/>
    <row r="600" ht="10.199999999999999" x14ac:dyDescent="0.2"/>
    <row r="601" ht="10.199999999999999" x14ac:dyDescent="0.2"/>
    <row r="602" ht="10.199999999999999" x14ac:dyDescent="0.2"/>
    <row r="603" ht="10.199999999999999" x14ac:dyDescent="0.2"/>
    <row r="604" ht="10.199999999999999" x14ac:dyDescent="0.2"/>
    <row r="605" ht="10.199999999999999" x14ac:dyDescent="0.2"/>
    <row r="606" ht="10.199999999999999" x14ac:dyDescent="0.2"/>
    <row r="607" ht="10.199999999999999" x14ac:dyDescent="0.2"/>
    <row r="608" ht="10.199999999999999" x14ac:dyDescent="0.2"/>
    <row r="609" ht="10.199999999999999" x14ac:dyDescent="0.2"/>
    <row r="610" ht="10.199999999999999" x14ac:dyDescent="0.2"/>
    <row r="611" ht="10.199999999999999" x14ac:dyDescent="0.2"/>
    <row r="612" ht="10.199999999999999" x14ac:dyDescent="0.2"/>
    <row r="613" ht="10.199999999999999" x14ac:dyDescent="0.2"/>
    <row r="614" ht="10.199999999999999" x14ac:dyDescent="0.2"/>
    <row r="615" ht="10.199999999999999" x14ac:dyDescent="0.2"/>
    <row r="616" ht="10.199999999999999" x14ac:dyDescent="0.2"/>
    <row r="617" ht="10.199999999999999" x14ac:dyDescent="0.2"/>
    <row r="618" ht="10.199999999999999" x14ac:dyDescent="0.2"/>
    <row r="619" ht="10.199999999999999" x14ac:dyDescent="0.2"/>
    <row r="620" ht="10.199999999999999" x14ac:dyDescent="0.2"/>
    <row r="621" ht="10.199999999999999" x14ac:dyDescent="0.2"/>
    <row r="622" ht="10.199999999999999" x14ac:dyDescent="0.2"/>
    <row r="623" ht="10.199999999999999" x14ac:dyDescent="0.2"/>
    <row r="624" ht="10.199999999999999" x14ac:dyDescent="0.2"/>
    <row r="625" ht="10.199999999999999" x14ac:dyDescent="0.2"/>
    <row r="626" ht="10.199999999999999" x14ac:dyDescent="0.2"/>
    <row r="627" ht="10.199999999999999" x14ac:dyDescent="0.2"/>
    <row r="628" ht="10.199999999999999" x14ac:dyDescent="0.2"/>
    <row r="629" ht="10.199999999999999" x14ac:dyDescent="0.2"/>
    <row r="630" ht="10.199999999999999" x14ac:dyDescent="0.2"/>
    <row r="631" ht="10.199999999999999" x14ac:dyDescent="0.2"/>
    <row r="632" ht="10.199999999999999" x14ac:dyDescent="0.2"/>
    <row r="633" ht="10.199999999999999" x14ac:dyDescent="0.2"/>
    <row r="634" ht="10.199999999999999" x14ac:dyDescent="0.2"/>
    <row r="635" ht="10.199999999999999" x14ac:dyDescent="0.2"/>
    <row r="636" ht="10.199999999999999" x14ac:dyDescent="0.2"/>
    <row r="637" ht="10.199999999999999" x14ac:dyDescent="0.2"/>
    <row r="638" ht="10.199999999999999" x14ac:dyDescent="0.2"/>
    <row r="639" ht="10.199999999999999" x14ac:dyDescent="0.2"/>
    <row r="640" ht="10.199999999999999" x14ac:dyDescent="0.2"/>
    <row r="641" ht="10.199999999999999" x14ac:dyDescent="0.2"/>
    <row r="642" ht="10.199999999999999" x14ac:dyDescent="0.2"/>
    <row r="643" ht="10.199999999999999" x14ac:dyDescent="0.2"/>
    <row r="644" ht="10.199999999999999" x14ac:dyDescent="0.2"/>
    <row r="645" ht="10.199999999999999" x14ac:dyDescent="0.2"/>
    <row r="646" ht="10.199999999999999" x14ac:dyDescent="0.2"/>
    <row r="647" ht="10.199999999999999" x14ac:dyDescent="0.2"/>
    <row r="648" ht="10.199999999999999" x14ac:dyDescent="0.2"/>
    <row r="649" ht="10.199999999999999" x14ac:dyDescent="0.2"/>
    <row r="650" ht="10.199999999999999" x14ac:dyDescent="0.2"/>
    <row r="651" ht="10.199999999999999" x14ac:dyDescent="0.2"/>
    <row r="652" ht="10.199999999999999" x14ac:dyDescent="0.2"/>
    <row r="653" ht="10.199999999999999" x14ac:dyDescent="0.2"/>
    <row r="654" ht="10.199999999999999" x14ac:dyDescent="0.2"/>
    <row r="655" ht="10.199999999999999" x14ac:dyDescent="0.2"/>
    <row r="656" ht="10.199999999999999" x14ac:dyDescent="0.2"/>
    <row r="657" ht="10.199999999999999" x14ac:dyDescent="0.2"/>
    <row r="658" ht="10.199999999999999" x14ac:dyDescent="0.2"/>
    <row r="659" ht="10.199999999999999" x14ac:dyDescent="0.2"/>
    <row r="660" ht="10.199999999999999" x14ac:dyDescent="0.2"/>
    <row r="661" ht="10.199999999999999" x14ac:dyDescent="0.2"/>
    <row r="662" ht="10.199999999999999" x14ac:dyDescent="0.2"/>
    <row r="663" ht="10.199999999999999" x14ac:dyDescent="0.2"/>
    <row r="664" ht="10.199999999999999" x14ac:dyDescent="0.2"/>
    <row r="665" ht="10.199999999999999" x14ac:dyDescent="0.2"/>
    <row r="666" ht="10.199999999999999" x14ac:dyDescent="0.2"/>
    <row r="667" ht="10.199999999999999" x14ac:dyDescent="0.2"/>
    <row r="668" ht="10.199999999999999" x14ac:dyDescent="0.2"/>
    <row r="669" ht="10.199999999999999" x14ac:dyDescent="0.2"/>
    <row r="670" ht="10.199999999999999" x14ac:dyDescent="0.2"/>
    <row r="671" ht="10.199999999999999" x14ac:dyDescent="0.2"/>
    <row r="672" ht="10.199999999999999" x14ac:dyDescent="0.2"/>
    <row r="673" ht="10.199999999999999" x14ac:dyDescent="0.2"/>
    <row r="674" ht="10.199999999999999" x14ac:dyDescent="0.2"/>
    <row r="675" ht="10.199999999999999" x14ac:dyDescent="0.2"/>
    <row r="676" ht="10.199999999999999" x14ac:dyDescent="0.2"/>
    <row r="677" ht="10.199999999999999" x14ac:dyDescent="0.2"/>
    <row r="678" ht="10.199999999999999" x14ac:dyDescent="0.2"/>
    <row r="679" ht="10.199999999999999" x14ac:dyDescent="0.2"/>
    <row r="680" ht="10.199999999999999" x14ac:dyDescent="0.2"/>
    <row r="681" ht="10.199999999999999" x14ac:dyDescent="0.2"/>
    <row r="682" ht="10.199999999999999" x14ac:dyDescent="0.2"/>
    <row r="683" ht="10.199999999999999" x14ac:dyDescent="0.2"/>
    <row r="684" ht="10.199999999999999" x14ac:dyDescent="0.2"/>
    <row r="685" ht="10.199999999999999" x14ac:dyDescent="0.2"/>
    <row r="686" ht="10.199999999999999" x14ac:dyDescent="0.2"/>
    <row r="687" ht="10.199999999999999" x14ac:dyDescent="0.2"/>
    <row r="688" ht="10.199999999999999" x14ac:dyDescent="0.2"/>
    <row r="689" ht="10.199999999999999" x14ac:dyDescent="0.2"/>
    <row r="690" ht="10.199999999999999" x14ac:dyDescent="0.2"/>
    <row r="691" ht="10.199999999999999" x14ac:dyDescent="0.2"/>
    <row r="692" ht="10.199999999999999" x14ac:dyDescent="0.2"/>
    <row r="693" ht="10.199999999999999" x14ac:dyDescent="0.2"/>
    <row r="694" ht="10.199999999999999" x14ac:dyDescent="0.2"/>
    <row r="695" ht="10.199999999999999" x14ac:dyDescent="0.2"/>
    <row r="696" ht="10.199999999999999" x14ac:dyDescent="0.2"/>
    <row r="697" ht="10.199999999999999" x14ac:dyDescent="0.2"/>
    <row r="698" ht="10.199999999999999" x14ac:dyDescent="0.2"/>
    <row r="699" ht="10.199999999999999" x14ac:dyDescent="0.2"/>
    <row r="700" ht="10.199999999999999" x14ac:dyDescent="0.2"/>
    <row r="701" ht="10.199999999999999" x14ac:dyDescent="0.2"/>
    <row r="702" ht="10.199999999999999" x14ac:dyDescent="0.2"/>
    <row r="703" ht="10.199999999999999" x14ac:dyDescent="0.2"/>
    <row r="704" ht="10.199999999999999" x14ac:dyDescent="0.2"/>
    <row r="705" ht="10.199999999999999" x14ac:dyDescent="0.2"/>
    <row r="706" ht="10.199999999999999" x14ac:dyDescent="0.2"/>
    <row r="707" ht="10.199999999999999" x14ac:dyDescent="0.2"/>
    <row r="708" ht="10.199999999999999" x14ac:dyDescent="0.2"/>
    <row r="709" ht="10.199999999999999" x14ac:dyDescent="0.2"/>
    <row r="710" ht="10.199999999999999" x14ac:dyDescent="0.2"/>
    <row r="711" ht="10.199999999999999" x14ac:dyDescent="0.2"/>
    <row r="712" ht="10.199999999999999" x14ac:dyDescent="0.2"/>
    <row r="713" ht="10.199999999999999" x14ac:dyDescent="0.2"/>
    <row r="714" ht="10.199999999999999" x14ac:dyDescent="0.2"/>
    <row r="715" ht="10.199999999999999" x14ac:dyDescent="0.2"/>
    <row r="716" ht="10.199999999999999" x14ac:dyDescent="0.2"/>
    <row r="717" ht="10.199999999999999" x14ac:dyDescent="0.2"/>
    <row r="718" ht="10.199999999999999" x14ac:dyDescent="0.2"/>
    <row r="719" ht="10.199999999999999" x14ac:dyDescent="0.2"/>
    <row r="720" ht="10.199999999999999" x14ac:dyDescent="0.2"/>
    <row r="721" ht="10.199999999999999" x14ac:dyDescent="0.2"/>
    <row r="722" ht="10.199999999999999" x14ac:dyDescent="0.2"/>
    <row r="723" ht="10.199999999999999" x14ac:dyDescent="0.2"/>
    <row r="724" ht="10.199999999999999" x14ac:dyDescent="0.2"/>
    <row r="725" ht="10.199999999999999" x14ac:dyDescent="0.2"/>
    <row r="726" ht="10.199999999999999" x14ac:dyDescent="0.2"/>
    <row r="727" ht="10.199999999999999" x14ac:dyDescent="0.2"/>
    <row r="728" ht="10.199999999999999" x14ac:dyDescent="0.2"/>
    <row r="729" ht="10.199999999999999" x14ac:dyDescent="0.2"/>
    <row r="730" ht="10.199999999999999" x14ac:dyDescent="0.2"/>
    <row r="731" ht="10.199999999999999" x14ac:dyDescent="0.2"/>
    <row r="732" ht="10.199999999999999" x14ac:dyDescent="0.2"/>
    <row r="733" ht="10.199999999999999" x14ac:dyDescent="0.2"/>
    <row r="734" ht="10.199999999999999" x14ac:dyDescent="0.2"/>
    <row r="735" ht="10.199999999999999" x14ac:dyDescent="0.2"/>
    <row r="736" ht="10.199999999999999" x14ac:dyDescent="0.2"/>
    <row r="737" ht="10.199999999999999" x14ac:dyDescent="0.2"/>
    <row r="738" ht="10.199999999999999" x14ac:dyDescent="0.2"/>
    <row r="739" ht="10.199999999999999" x14ac:dyDescent="0.2"/>
    <row r="740" ht="10.199999999999999" x14ac:dyDescent="0.2"/>
    <row r="741" ht="10.199999999999999" x14ac:dyDescent="0.2"/>
    <row r="742" ht="10.199999999999999" x14ac:dyDescent="0.2"/>
    <row r="743" ht="10.199999999999999" x14ac:dyDescent="0.2"/>
    <row r="744" ht="10.199999999999999" x14ac:dyDescent="0.2"/>
    <row r="745" ht="10.199999999999999" x14ac:dyDescent="0.2"/>
    <row r="746" ht="10.199999999999999" x14ac:dyDescent="0.2"/>
    <row r="747" ht="10.199999999999999" x14ac:dyDescent="0.2"/>
    <row r="748" ht="10.199999999999999" x14ac:dyDescent="0.2"/>
    <row r="749" ht="10.199999999999999" x14ac:dyDescent="0.2"/>
    <row r="750" ht="10.199999999999999" x14ac:dyDescent="0.2"/>
    <row r="751" ht="10.199999999999999" x14ac:dyDescent="0.2"/>
    <row r="752" ht="10.199999999999999" x14ac:dyDescent="0.2"/>
    <row r="753" ht="10.199999999999999" x14ac:dyDescent="0.2"/>
    <row r="754" ht="10.199999999999999" x14ac:dyDescent="0.2"/>
    <row r="755" ht="10.199999999999999" x14ac:dyDescent="0.2"/>
    <row r="756" ht="10.199999999999999" x14ac:dyDescent="0.2"/>
    <row r="757" ht="10.199999999999999" x14ac:dyDescent="0.2"/>
    <row r="758" ht="10.199999999999999" x14ac:dyDescent="0.2"/>
    <row r="759" ht="10.199999999999999" x14ac:dyDescent="0.2"/>
    <row r="760" ht="10.199999999999999" x14ac:dyDescent="0.2"/>
    <row r="761" ht="10.199999999999999" x14ac:dyDescent="0.2"/>
    <row r="762" ht="10.199999999999999" x14ac:dyDescent="0.2"/>
    <row r="763" ht="10.199999999999999" x14ac:dyDescent="0.2"/>
    <row r="764" ht="10.199999999999999" x14ac:dyDescent="0.2"/>
    <row r="765" ht="10.199999999999999" x14ac:dyDescent="0.2"/>
    <row r="766" ht="10.199999999999999" x14ac:dyDescent="0.2"/>
    <row r="767" ht="10.199999999999999" x14ac:dyDescent="0.2"/>
    <row r="768" ht="10.199999999999999" x14ac:dyDescent="0.2"/>
    <row r="769" ht="10.199999999999999" x14ac:dyDescent="0.2"/>
    <row r="770" ht="10.199999999999999" x14ac:dyDescent="0.2"/>
    <row r="771" ht="10.199999999999999" x14ac:dyDescent="0.2"/>
    <row r="772" ht="10.199999999999999" x14ac:dyDescent="0.2"/>
    <row r="773" ht="10.199999999999999" x14ac:dyDescent="0.2"/>
    <row r="774" ht="10.199999999999999" x14ac:dyDescent="0.2"/>
    <row r="775" ht="10.199999999999999" x14ac:dyDescent="0.2"/>
    <row r="776" ht="10.199999999999999" x14ac:dyDescent="0.2"/>
    <row r="777" ht="10.199999999999999" x14ac:dyDescent="0.2"/>
    <row r="778" ht="10.199999999999999" x14ac:dyDescent="0.2"/>
    <row r="779" ht="10.199999999999999" x14ac:dyDescent="0.2"/>
    <row r="780" ht="10.199999999999999" x14ac:dyDescent="0.2"/>
    <row r="781" ht="10.199999999999999" x14ac:dyDescent="0.2"/>
    <row r="782" ht="10.199999999999999" x14ac:dyDescent="0.2"/>
    <row r="783" ht="10.199999999999999" x14ac:dyDescent="0.2"/>
    <row r="784" ht="10.199999999999999" x14ac:dyDescent="0.2"/>
    <row r="785" ht="10.199999999999999" x14ac:dyDescent="0.2"/>
    <row r="786" ht="10.199999999999999" x14ac:dyDescent="0.2"/>
    <row r="787" ht="10.199999999999999" x14ac:dyDescent="0.2"/>
    <row r="788" ht="10.199999999999999" x14ac:dyDescent="0.2"/>
    <row r="789" ht="10.199999999999999" x14ac:dyDescent="0.2"/>
    <row r="790" ht="10.199999999999999" x14ac:dyDescent="0.2"/>
    <row r="791" ht="10.199999999999999" x14ac:dyDescent="0.2"/>
    <row r="792" ht="10.199999999999999" x14ac:dyDescent="0.2"/>
    <row r="793" ht="10.199999999999999" x14ac:dyDescent="0.2"/>
    <row r="794" ht="10.199999999999999" x14ac:dyDescent="0.2"/>
    <row r="795" ht="10.199999999999999" x14ac:dyDescent="0.2"/>
    <row r="796" ht="10.199999999999999" x14ac:dyDescent="0.2"/>
    <row r="797" ht="10.199999999999999" x14ac:dyDescent="0.2"/>
    <row r="798" ht="10.199999999999999" x14ac:dyDescent="0.2"/>
    <row r="799" ht="10.199999999999999" x14ac:dyDescent="0.2"/>
    <row r="800" ht="10.199999999999999" x14ac:dyDescent="0.2"/>
    <row r="801" ht="10.199999999999999" x14ac:dyDescent="0.2"/>
    <row r="802" ht="10.199999999999999" x14ac:dyDescent="0.2"/>
    <row r="803" ht="10.199999999999999" x14ac:dyDescent="0.2"/>
    <row r="804" ht="10.199999999999999" x14ac:dyDescent="0.2"/>
    <row r="805" ht="10.199999999999999" x14ac:dyDescent="0.2"/>
    <row r="806" ht="10.199999999999999" x14ac:dyDescent="0.2"/>
    <row r="807" ht="10.199999999999999" x14ac:dyDescent="0.2"/>
    <row r="808" ht="10.199999999999999" x14ac:dyDescent="0.2"/>
    <row r="809" ht="10.199999999999999" x14ac:dyDescent="0.2"/>
    <row r="810" ht="10.199999999999999" x14ac:dyDescent="0.2"/>
    <row r="811" ht="10.199999999999999" x14ac:dyDescent="0.2"/>
    <row r="812" ht="10.199999999999999" x14ac:dyDescent="0.2"/>
    <row r="813" ht="10.199999999999999" x14ac:dyDescent="0.2"/>
    <row r="814" ht="10.199999999999999" x14ac:dyDescent="0.2"/>
    <row r="815" ht="10.199999999999999" x14ac:dyDescent="0.2"/>
    <row r="816" ht="10.199999999999999" x14ac:dyDescent="0.2"/>
    <row r="817" ht="10.199999999999999" x14ac:dyDescent="0.2"/>
    <row r="818" ht="10.199999999999999" x14ac:dyDescent="0.2"/>
    <row r="819" ht="10.199999999999999" x14ac:dyDescent="0.2"/>
    <row r="820" ht="10.199999999999999" x14ac:dyDescent="0.2"/>
    <row r="821" ht="10.199999999999999" x14ac:dyDescent="0.2"/>
    <row r="822" ht="10.199999999999999" x14ac:dyDescent="0.2"/>
    <row r="823" ht="10.199999999999999" x14ac:dyDescent="0.2"/>
    <row r="824" ht="10.199999999999999" x14ac:dyDescent="0.2"/>
    <row r="825" ht="10.199999999999999" x14ac:dyDescent="0.2"/>
    <row r="826" ht="10.199999999999999" x14ac:dyDescent="0.2"/>
    <row r="827" ht="10.199999999999999" x14ac:dyDescent="0.2"/>
    <row r="828" ht="10.199999999999999" x14ac:dyDescent="0.2"/>
    <row r="829" ht="10.199999999999999" x14ac:dyDescent="0.2"/>
    <row r="830" ht="10.199999999999999" x14ac:dyDescent="0.2"/>
    <row r="831" ht="10.199999999999999" x14ac:dyDescent="0.2"/>
    <row r="832" ht="10.199999999999999" x14ac:dyDescent="0.2"/>
    <row r="833" ht="10.199999999999999" x14ac:dyDescent="0.2"/>
    <row r="834" ht="10.199999999999999" x14ac:dyDescent="0.2"/>
    <row r="835" ht="10.199999999999999" x14ac:dyDescent="0.2"/>
    <row r="836" ht="10.199999999999999" x14ac:dyDescent="0.2"/>
    <row r="837" ht="10.199999999999999" x14ac:dyDescent="0.2"/>
    <row r="838" ht="10.199999999999999" x14ac:dyDescent="0.2"/>
    <row r="839" ht="10.199999999999999" x14ac:dyDescent="0.2"/>
    <row r="840" ht="10.199999999999999" x14ac:dyDescent="0.2"/>
    <row r="841" ht="10.199999999999999" x14ac:dyDescent="0.2"/>
    <row r="842" ht="10.199999999999999" x14ac:dyDescent="0.2"/>
    <row r="843" ht="10.199999999999999" x14ac:dyDescent="0.2"/>
    <row r="844" ht="10.199999999999999" x14ac:dyDescent="0.2"/>
    <row r="845" ht="10.199999999999999" x14ac:dyDescent="0.2"/>
    <row r="846" ht="10.199999999999999" x14ac:dyDescent="0.2"/>
    <row r="847" ht="10.199999999999999" x14ac:dyDescent="0.2"/>
    <row r="848" ht="10.199999999999999" x14ac:dyDescent="0.2"/>
    <row r="849" ht="10.199999999999999" x14ac:dyDescent="0.2"/>
    <row r="850" ht="10.199999999999999" x14ac:dyDescent="0.2"/>
    <row r="851" ht="10.199999999999999" x14ac:dyDescent="0.2"/>
    <row r="852" ht="10.199999999999999" x14ac:dyDescent="0.2"/>
    <row r="853" ht="10.199999999999999" x14ac:dyDescent="0.2"/>
    <row r="854" ht="10.199999999999999" x14ac:dyDescent="0.2"/>
    <row r="855" ht="10.199999999999999" x14ac:dyDescent="0.2"/>
    <row r="856" ht="10.199999999999999" x14ac:dyDescent="0.2"/>
    <row r="857" ht="10.199999999999999" x14ac:dyDescent="0.2"/>
    <row r="858" ht="10.199999999999999" x14ac:dyDescent="0.2"/>
    <row r="859" ht="10.199999999999999" x14ac:dyDescent="0.2"/>
    <row r="860" ht="10.199999999999999" x14ac:dyDescent="0.2"/>
    <row r="861" ht="10.199999999999999" x14ac:dyDescent="0.2"/>
    <row r="862" ht="10.199999999999999" x14ac:dyDescent="0.2"/>
    <row r="863" ht="10.199999999999999" x14ac:dyDescent="0.2"/>
    <row r="864" ht="10.199999999999999" x14ac:dyDescent="0.2"/>
    <row r="865" ht="10.199999999999999" x14ac:dyDescent="0.2"/>
    <row r="866" ht="10.199999999999999" x14ac:dyDescent="0.2"/>
    <row r="867" ht="10.199999999999999" x14ac:dyDescent="0.2"/>
    <row r="868" ht="10.199999999999999" x14ac:dyDescent="0.2"/>
    <row r="869" ht="10.199999999999999" x14ac:dyDescent="0.2"/>
    <row r="870" ht="10.199999999999999" x14ac:dyDescent="0.2"/>
    <row r="871" ht="10.199999999999999" x14ac:dyDescent="0.2"/>
    <row r="872" ht="10.199999999999999" x14ac:dyDescent="0.2"/>
    <row r="873" ht="10.199999999999999" x14ac:dyDescent="0.2"/>
    <row r="874" ht="10.199999999999999" x14ac:dyDescent="0.2"/>
    <row r="875" ht="10.199999999999999" x14ac:dyDescent="0.2"/>
    <row r="876" ht="10.199999999999999" x14ac:dyDescent="0.2"/>
    <row r="877" ht="10.199999999999999" x14ac:dyDescent="0.2"/>
    <row r="878" ht="10.199999999999999" x14ac:dyDescent="0.2"/>
    <row r="879" ht="10.199999999999999" x14ac:dyDescent="0.2"/>
    <row r="880" ht="10.199999999999999" x14ac:dyDescent="0.2"/>
    <row r="881" ht="10.199999999999999" x14ac:dyDescent="0.2"/>
    <row r="882" ht="10.199999999999999" x14ac:dyDescent="0.2"/>
    <row r="883" ht="10.199999999999999" x14ac:dyDescent="0.2"/>
    <row r="884" ht="10.199999999999999" x14ac:dyDescent="0.2"/>
    <row r="885" ht="10.199999999999999" x14ac:dyDescent="0.2"/>
    <row r="886" ht="10.199999999999999" x14ac:dyDescent="0.2"/>
    <row r="887" ht="10.199999999999999" x14ac:dyDescent="0.2"/>
    <row r="888" ht="10.199999999999999" x14ac:dyDescent="0.2"/>
    <row r="889" ht="10.199999999999999" x14ac:dyDescent="0.2"/>
    <row r="890" ht="10.199999999999999" x14ac:dyDescent="0.2"/>
    <row r="891" ht="10.199999999999999" x14ac:dyDescent="0.2"/>
    <row r="892" ht="10.199999999999999" x14ac:dyDescent="0.2"/>
    <row r="893" ht="10.199999999999999" x14ac:dyDescent="0.2"/>
    <row r="894" ht="10.199999999999999" x14ac:dyDescent="0.2"/>
    <row r="895" ht="10.199999999999999" x14ac:dyDescent="0.2"/>
    <row r="896" ht="10.199999999999999" x14ac:dyDescent="0.2"/>
    <row r="897" ht="10.199999999999999" x14ac:dyDescent="0.2"/>
    <row r="898" ht="10.199999999999999" x14ac:dyDescent="0.2"/>
    <row r="899" ht="10.199999999999999" x14ac:dyDescent="0.2"/>
    <row r="900" ht="10.199999999999999" x14ac:dyDescent="0.2"/>
    <row r="901" ht="10.199999999999999" x14ac:dyDescent="0.2"/>
    <row r="902" ht="10.199999999999999" x14ac:dyDescent="0.2"/>
    <row r="903" ht="10.199999999999999" x14ac:dyDescent="0.2"/>
    <row r="904" ht="10.199999999999999" x14ac:dyDescent="0.2"/>
    <row r="905" ht="10.199999999999999" x14ac:dyDescent="0.2"/>
    <row r="906" ht="10.199999999999999" x14ac:dyDescent="0.2"/>
    <row r="907" ht="10.199999999999999" x14ac:dyDescent="0.2"/>
    <row r="908" ht="10.199999999999999" x14ac:dyDescent="0.2"/>
    <row r="909" ht="10.199999999999999" x14ac:dyDescent="0.2"/>
    <row r="910" ht="10.199999999999999" x14ac:dyDescent="0.2"/>
    <row r="911" ht="10.199999999999999" x14ac:dyDescent="0.2"/>
    <row r="912" ht="10.199999999999999" x14ac:dyDescent="0.2"/>
    <row r="913" ht="10.199999999999999" x14ac:dyDescent="0.2"/>
    <row r="914" ht="10.199999999999999" x14ac:dyDescent="0.2"/>
    <row r="915" ht="10.199999999999999" x14ac:dyDescent="0.2"/>
    <row r="916" ht="10.199999999999999" x14ac:dyDescent="0.2"/>
    <row r="917" ht="10.199999999999999" x14ac:dyDescent="0.2"/>
    <row r="918" ht="10.199999999999999" x14ac:dyDescent="0.2"/>
    <row r="919" ht="10.199999999999999" x14ac:dyDescent="0.2"/>
    <row r="920" ht="10.199999999999999" x14ac:dyDescent="0.2"/>
    <row r="921" ht="10.199999999999999" x14ac:dyDescent="0.2"/>
    <row r="922" ht="10.199999999999999" x14ac:dyDescent="0.2"/>
    <row r="923" ht="10.199999999999999" x14ac:dyDescent="0.2"/>
    <row r="924" ht="10.199999999999999" x14ac:dyDescent="0.2"/>
    <row r="925" ht="10.199999999999999" x14ac:dyDescent="0.2"/>
    <row r="926" ht="10.199999999999999" x14ac:dyDescent="0.2"/>
    <row r="927" ht="10.199999999999999" x14ac:dyDescent="0.2"/>
    <row r="928" ht="10.199999999999999" x14ac:dyDescent="0.2"/>
    <row r="929" ht="10.199999999999999" x14ac:dyDescent="0.2"/>
    <row r="930" ht="10.199999999999999" x14ac:dyDescent="0.2"/>
    <row r="931" ht="10.199999999999999" x14ac:dyDescent="0.2"/>
    <row r="932" ht="10.199999999999999" x14ac:dyDescent="0.2"/>
    <row r="933" ht="10.199999999999999" x14ac:dyDescent="0.2"/>
    <row r="934" ht="10.199999999999999" x14ac:dyDescent="0.2"/>
    <row r="935" ht="10.199999999999999" x14ac:dyDescent="0.2"/>
    <row r="936" ht="10.199999999999999" x14ac:dyDescent="0.2"/>
    <row r="937" ht="10.199999999999999" x14ac:dyDescent="0.2"/>
    <row r="938" ht="10.199999999999999" x14ac:dyDescent="0.2"/>
    <row r="939" ht="10.199999999999999" x14ac:dyDescent="0.2"/>
    <row r="940" ht="10.199999999999999" x14ac:dyDescent="0.2"/>
    <row r="941" ht="10.199999999999999" x14ac:dyDescent="0.2"/>
    <row r="942" ht="10.199999999999999" x14ac:dyDescent="0.2"/>
    <row r="943" ht="10.199999999999999" x14ac:dyDescent="0.2"/>
    <row r="944" ht="10.199999999999999" x14ac:dyDescent="0.2"/>
    <row r="945" ht="10.199999999999999" x14ac:dyDescent="0.2"/>
    <row r="946" ht="10.199999999999999" x14ac:dyDescent="0.2"/>
    <row r="947" ht="10.199999999999999" x14ac:dyDescent="0.2"/>
    <row r="948" ht="10.199999999999999" x14ac:dyDescent="0.2"/>
    <row r="949" ht="10.199999999999999" x14ac:dyDescent="0.2"/>
    <row r="950" ht="10.199999999999999" x14ac:dyDescent="0.2"/>
    <row r="951" ht="10.199999999999999" x14ac:dyDescent="0.2"/>
    <row r="952" ht="10.199999999999999" x14ac:dyDescent="0.2"/>
    <row r="953" ht="10.199999999999999" x14ac:dyDescent="0.2"/>
    <row r="954" ht="10.199999999999999" x14ac:dyDescent="0.2"/>
    <row r="955" ht="10.199999999999999" x14ac:dyDescent="0.2"/>
    <row r="956" ht="10.199999999999999" x14ac:dyDescent="0.2"/>
    <row r="957" ht="10.199999999999999" x14ac:dyDescent="0.2"/>
    <row r="958" ht="10.199999999999999" x14ac:dyDescent="0.2"/>
    <row r="959" ht="10.199999999999999" x14ac:dyDescent="0.2"/>
    <row r="960" ht="10.199999999999999" x14ac:dyDescent="0.2"/>
    <row r="961" ht="10.199999999999999" x14ac:dyDescent="0.2"/>
    <row r="962" ht="10.199999999999999" x14ac:dyDescent="0.2"/>
    <row r="963" ht="10.199999999999999" x14ac:dyDescent="0.2"/>
    <row r="964" ht="10.199999999999999" x14ac:dyDescent="0.2"/>
    <row r="965" ht="10.199999999999999" x14ac:dyDescent="0.2"/>
    <row r="966" ht="10.199999999999999" x14ac:dyDescent="0.2"/>
    <row r="967" ht="10.199999999999999" x14ac:dyDescent="0.2"/>
    <row r="968" ht="10.199999999999999" x14ac:dyDescent="0.2"/>
    <row r="969" ht="10.199999999999999" x14ac:dyDescent="0.2"/>
    <row r="970" ht="10.199999999999999" x14ac:dyDescent="0.2"/>
    <row r="971" ht="10.199999999999999" x14ac:dyDescent="0.2"/>
    <row r="972" ht="10.199999999999999" x14ac:dyDescent="0.2"/>
    <row r="973" ht="10.199999999999999" x14ac:dyDescent="0.2"/>
    <row r="974" ht="10.199999999999999" x14ac:dyDescent="0.2"/>
    <row r="975" ht="10.199999999999999" x14ac:dyDescent="0.2"/>
    <row r="976" ht="10.199999999999999" x14ac:dyDescent="0.2"/>
    <row r="977" ht="10.199999999999999" x14ac:dyDescent="0.2"/>
    <row r="978" ht="10.199999999999999" x14ac:dyDescent="0.2"/>
    <row r="979" ht="10.199999999999999" x14ac:dyDescent="0.2"/>
    <row r="980" ht="10.199999999999999" x14ac:dyDescent="0.2"/>
    <row r="981" ht="10.199999999999999" x14ac:dyDescent="0.2"/>
    <row r="982" ht="10.199999999999999" x14ac:dyDescent="0.2"/>
    <row r="983" ht="10.199999999999999" x14ac:dyDescent="0.2"/>
    <row r="984" ht="10.199999999999999" x14ac:dyDescent="0.2"/>
    <row r="985" ht="10.199999999999999" x14ac:dyDescent="0.2"/>
    <row r="986" ht="10.199999999999999" x14ac:dyDescent="0.2"/>
    <row r="987" ht="10.199999999999999" x14ac:dyDescent="0.2"/>
    <row r="988" ht="10.199999999999999" x14ac:dyDescent="0.2"/>
    <row r="989" ht="10.199999999999999" x14ac:dyDescent="0.2"/>
    <row r="990" ht="10.199999999999999" x14ac:dyDescent="0.2"/>
    <row r="991" ht="10.199999999999999" x14ac:dyDescent="0.2"/>
    <row r="992" ht="10.199999999999999" x14ac:dyDescent="0.2"/>
    <row r="993" ht="10.199999999999999" x14ac:dyDescent="0.2"/>
    <row r="994" ht="10.199999999999999" x14ac:dyDescent="0.2"/>
    <row r="995" ht="10.199999999999999" x14ac:dyDescent="0.2"/>
    <row r="996" ht="10.199999999999999" x14ac:dyDescent="0.2"/>
    <row r="997" ht="10.199999999999999" x14ac:dyDescent="0.2"/>
    <row r="998" ht="10.199999999999999" x14ac:dyDescent="0.2"/>
    <row r="999" ht="10.199999999999999" x14ac:dyDescent="0.2"/>
    <row r="1000" ht="10.199999999999999" x14ac:dyDescent="0.2"/>
    <row r="1001" ht="10.199999999999999" x14ac:dyDescent="0.2"/>
    <row r="1002" ht="10.199999999999999" x14ac:dyDescent="0.2"/>
    <row r="1003" ht="10.199999999999999" x14ac:dyDescent="0.2"/>
    <row r="1004" ht="10.199999999999999" x14ac:dyDescent="0.2"/>
    <row r="1005" ht="10.199999999999999" x14ac:dyDescent="0.2"/>
    <row r="1006" ht="10.199999999999999" x14ac:dyDescent="0.2"/>
    <row r="1007" ht="10.199999999999999" x14ac:dyDescent="0.2"/>
    <row r="1008" ht="10.199999999999999" x14ac:dyDescent="0.2"/>
    <row r="1009" ht="10.199999999999999" x14ac:dyDescent="0.2"/>
    <row r="1010" ht="10.199999999999999" x14ac:dyDescent="0.2"/>
    <row r="1011" ht="10.199999999999999" x14ac:dyDescent="0.2"/>
    <row r="1012" ht="10.199999999999999" x14ac:dyDescent="0.2"/>
    <row r="1013" ht="10.199999999999999" x14ac:dyDescent="0.2"/>
    <row r="1014" ht="10.199999999999999" x14ac:dyDescent="0.2"/>
    <row r="1015" ht="10.199999999999999" x14ac:dyDescent="0.2"/>
    <row r="1016" ht="10.199999999999999" x14ac:dyDescent="0.2"/>
    <row r="1017" ht="10.199999999999999" x14ac:dyDescent="0.2"/>
    <row r="1018" ht="10.199999999999999" x14ac:dyDescent="0.2"/>
    <row r="1019" ht="10.199999999999999" x14ac:dyDescent="0.2"/>
    <row r="1020" ht="10.199999999999999" x14ac:dyDescent="0.2"/>
    <row r="1021" ht="10.199999999999999" x14ac:dyDescent="0.2"/>
    <row r="1022" ht="10.199999999999999" x14ac:dyDescent="0.2"/>
    <row r="1023" ht="10.199999999999999" x14ac:dyDescent="0.2"/>
    <row r="1024" ht="10.199999999999999" x14ac:dyDescent="0.2"/>
    <row r="1025" ht="10.199999999999999" x14ac:dyDescent="0.2"/>
    <row r="1026" ht="10.199999999999999" x14ac:dyDescent="0.2"/>
    <row r="1027" ht="10.199999999999999" x14ac:dyDescent="0.2"/>
    <row r="1028" ht="10.199999999999999" x14ac:dyDescent="0.2"/>
    <row r="1029" ht="10.199999999999999" x14ac:dyDescent="0.2"/>
    <row r="1030" ht="10.199999999999999" x14ac:dyDescent="0.2"/>
    <row r="1031" ht="10.199999999999999" x14ac:dyDescent="0.2"/>
    <row r="1032" ht="10.199999999999999" x14ac:dyDescent="0.2"/>
    <row r="1033" ht="10.199999999999999" x14ac:dyDescent="0.2"/>
    <row r="1034" ht="10.199999999999999" x14ac:dyDescent="0.2"/>
    <row r="1035" ht="10.199999999999999" x14ac:dyDescent="0.2"/>
    <row r="1036" ht="10.199999999999999" x14ac:dyDescent="0.2"/>
    <row r="1037" ht="10.199999999999999" x14ac:dyDescent="0.2"/>
    <row r="1038" ht="10.199999999999999" x14ac:dyDescent="0.2"/>
    <row r="1039" ht="10.199999999999999" x14ac:dyDescent="0.2"/>
    <row r="1040" ht="10.199999999999999" x14ac:dyDescent="0.2"/>
    <row r="1041" ht="10.199999999999999" x14ac:dyDescent="0.2"/>
    <row r="1042" ht="10.199999999999999" x14ac:dyDescent="0.2"/>
    <row r="1043" ht="10.199999999999999" x14ac:dyDescent="0.2"/>
    <row r="1044" ht="10.199999999999999" x14ac:dyDescent="0.2"/>
    <row r="1045" ht="10.199999999999999" x14ac:dyDescent="0.2"/>
    <row r="1046" ht="10.199999999999999" x14ac:dyDescent="0.2"/>
    <row r="1047" ht="10.199999999999999" x14ac:dyDescent="0.2"/>
    <row r="1048" ht="10.199999999999999" x14ac:dyDescent="0.2"/>
    <row r="1049" ht="10.199999999999999" x14ac:dyDescent="0.2"/>
    <row r="1050" ht="10.199999999999999" x14ac:dyDescent="0.2"/>
    <row r="1051" ht="10.199999999999999" x14ac:dyDescent="0.2"/>
    <row r="1052" ht="10.199999999999999" x14ac:dyDescent="0.2"/>
    <row r="1053" ht="10.199999999999999" x14ac:dyDescent="0.2"/>
    <row r="1054" ht="10.199999999999999" x14ac:dyDescent="0.2"/>
    <row r="1055" ht="10.199999999999999" x14ac:dyDescent="0.2"/>
    <row r="1056" ht="10.199999999999999" x14ac:dyDescent="0.2"/>
    <row r="1057" ht="10.199999999999999" x14ac:dyDescent="0.2"/>
    <row r="1058" ht="10.199999999999999" x14ac:dyDescent="0.2"/>
    <row r="1059" ht="10.199999999999999" x14ac:dyDescent="0.2"/>
    <row r="1060" ht="10.199999999999999" x14ac:dyDescent="0.2"/>
    <row r="1061" ht="10.199999999999999" x14ac:dyDescent="0.2"/>
    <row r="1062" ht="10.199999999999999" x14ac:dyDescent="0.2"/>
    <row r="1063" ht="10.199999999999999" x14ac:dyDescent="0.2"/>
    <row r="1064" ht="10.199999999999999" x14ac:dyDescent="0.2"/>
    <row r="1065" ht="10.199999999999999" x14ac:dyDescent="0.2"/>
    <row r="1066" ht="10.199999999999999" x14ac:dyDescent="0.2"/>
    <row r="1067" ht="10.199999999999999" x14ac:dyDescent="0.2"/>
    <row r="1068" ht="10.199999999999999" x14ac:dyDescent="0.2"/>
    <row r="1069" ht="10.199999999999999" x14ac:dyDescent="0.2"/>
    <row r="1070" ht="10.199999999999999" x14ac:dyDescent="0.2"/>
    <row r="1071" ht="10.199999999999999" x14ac:dyDescent="0.2"/>
    <row r="1072" ht="10.199999999999999" x14ac:dyDescent="0.2"/>
    <row r="1073" ht="10.199999999999999" x14ac:dyDescent="0.2"/>
    <row r="1074" ht="10.199999999999999" x14ac:dyDescent="0.2"/>
    <row r="1075" ht="10.199999999999999" x14ac:dyDescent="0.2"/>
    <row r="1076" ht="10.199999999999999" x14ac:dyDescent="0.2"/>
    <row r="1077" ht="10.199999999999999" x14ac:dyDescent="0.2"/>
    <row r="1078" ht="10.199999999999999" x14ac:dyDescent="0.2"/>
    <row r="1079" ht="10.199999999999999" x14ac:dyDescent="0.2"/>
    <row r="1080" ht="10.199999999999999" x14ac:dyDescent="0.2"/>
    <row r="1081" ht="10.199999999999999" x14ac:dyDescent="0.2"/>
    <row r="1082" ht="10.199999999999999" x14ac:dyDescent="0.2"/>
    <row r="1083" ht="10.199999999999999" x14ac:dyDescent="0.2"/>
    <row r="1084" ht="10.199999999999999" x14ac:dyDescent="0.2"/>
    <row r="1085" ht="10.199999999999999" x14ac:dyDescent="0.2"/>
    <row r="1086" ht="10.199999999999999" x14ac:dyDescent="0.2"/>
    <row r="1087" ht="10.199999999999999" x14ac:dyDescent="0.2"/>
    <row r="1088" ht="10.199999999999999" x14ac:dyDescent="0.2"/>
    <row r="1089" ht="10.199999999999999" x14ac:dyDescent="0.2"/>
    <row r="1090" ht="10.199999999999999" x14ac:dyDescent="0.2"/>
    <row r="1091" ht="10.199999999999999" x14ac:dyDescent="0.2"/>
    <row r="1092" ht="10.199999999999999" x14ac:dyDescent="0.2"/>
    <row r="1093" ht="10.199999999999999" x14ac:dyDescent="0.2"/>
    <row r="1094" ht="10.199999999999999" x14ac:dyDescent="0.2"/>
    <row r="1095" ht="10.199999999999999" x14ac:dyDescent="0.2"/>
    <row r="1096" ht="10.199999999999999" x14ac:dyDescent="0.2"/>
    <row r="1097" ht="10.199999999999999" x14ac:dyDescent="0.2"/>
    <row r="1098" ht="10.199999999999999" x14ac:dyDescent="0.2"/>
    <row r="1099" ht="10.199999999999999" x14ac:dyDescent="0.2"/>
    <row r="1100" ht="10.199999999999999" x14ac:dyDescent="0.2"/>
    <row r="1101" ht="10.199999999999999" x14ac:dyDescent="0.2"/>
    <row r="1102" ht="10.199999999999999" x14ac:dyDescent="0.2"/>
    <row r="1103" ht="10.199999999999999" x14ac:dyDescent="0.2"/>
    <row r="1104" ht="10.199999999999999" x14ac:dyDescent="0.2"/>
    <row r="1105" ht="10.199999999999999" x14ac:dyDescent="0.2"/>
    <row r="1106" ht="10.199999999999999" x14ac:dyDescent="0.2"/>
    <row r="1107" ht="10.199999999999999" x14ac:dyDescent="0.2"/>
    <row r="1108" ht="10.199999999999999" x14ac:dyDescent="0.2"/>
    <row r="1109" ht="10.199999999999999" x14ac:dyDescent="0.2"/>
    <row r="1110" ht="10.199999999999999" x14ac:dyDescent="0.2"/>
    <row r="1111" ht="10.199999999999999" x14ac:dyDescent="0.2"/>
    <row r="1112" ht="10.199999999999999" x14ac:dyDescent="0.2"/>
    <row r="1113" ht="10.199999999999999" x14ac:dyDescent="0.2"/>
    <row r="1114" ht="10.199999999999999" x14ac:dyDescent="0.2"/>
    <row r="1115" ht="10.199999999999999" x14ac:dyDescent="0.2"/>
    <row r="1116" ht="10.199999999999999" x14ac:dyDescent="0.2"/>
    <row r="1117" ht="10.199999999999999" x14ac:dyDescent="0.2"/>
    <row r="1118" ht="10.199999999999999" x14ac:dyDescent="0.2"/>
    <row r="1119" ht="10.199999999999999" x14ac:dyDescent="0.2"/>
    <row r="1120" ht="10.199999999999999" x14ac:dyDescent="0.2"/>
    <row r="1121" ht="10.199999999999999" x14ac:dyDescent="0.2"/>
    <row r="1122" ht="10.199999999999999" x14ac:dyDescent="0.2"/>
    <row r="1123" ht="10.199999999999999" x14ac:dyDescent="0.2"/>
    <row r="1124" ht="10.199999999999999" x14ac:dyDescent="0.2"/>
    <row r="1125" ht="10.199999999999999" x14ac:dyDescent="0.2"/>
    <row r="1126" ht="10.199999999999999" x14ac:dyDescent="0.2"/>
    <row r="1127" ht="10.199999999999999" x14ac:dyDescent="0.2"/>
    <row r="1128" ht="10.199999999999999" x14ac:dyDescent="0.2"/>
    <row r="1129" ht="10.199999999999999" x14ac:dyDescent="0.2"/>
    <row r="1130" ht="10.199999999999999" x14ac:dyDescent="0.2"/>
    <row r="1131" ht="10.199999999999999" x14ac:dyDescent="0.2"/>
    <row r="1132" ht="10.199999999999999" x14ac:dyDescent="0.2"/>
    <row r="1133" ht="10.199999999999999" x14ac:dyDescent="0.2"/>
    <row r="1134" ht="10.199999999999999" x14ac:dyDescent="0.2"/>
    <row r="1135" ht="10.199999999999999" x14ac:dyDescent="0.2"/>
    <row r="1136" ht="10.199999999999999" x14ac:dyDescent="0.2"/>
    <row r="1137" ht="10.199999999999999" x14ac:dyDescent="0.2"/>
    <row r="1138" ht="10.199999999999999" x14ac:dyDescent="0.2"/>
    <row r="1139" ht="10.199999999999999" x14ac:dyDescent="0.2"/>
    <row r="1140" ht="10.199999999999999" x14ac:dyDescent="0.2"/>
    <row r="1141" ht="10.199999999999999" x14ac:dyDescent="0.2"/>
    <row r="1142" ht="10.199999999999999" x14ac:dyDescent="0.2"/>
    <row r="1143" ht="10.199999999999999" x14ac:dyDescent="0.2"/>
    <row r="1144" ht="10.199999999999999" x14ac:dyDescent="0.2"/>
    <row r="1145" ht="10.199999999999999" x14ac:dyDescent="0.2"/>
    <row r="1146" ht="10.199999999999999" x14ac:dyDescent="0.2"/>
    <row r="1147" ht="10.199999999999999" x14ac:dyDescent="0.2"/>
    <row r="1148" ht="10.199999999999999" x14ac:dyDescent="0.2"/>
    <row r="1149" ht="10.199999999999999" x14ac:dyDescent="0.2"/>
    <row r="1150" ht="10.199999999999999" x14ac:dyDescent="0.2"/>
    <row r="1151" ht="10.199999999999999" x14ac:dyDescent="0.2"/>
    <row r="1152" ht="10.199999999999999" x14ac:dyDescent="0.2"/>
    <row r="1153" ht="10.199999999999999" x14ac:dyDescent="0.2"/>
    <row r="1154" ht="10.199999999999999" x14ac:dyDescent="0.2"/>
    <row r="1155" ht="10.199999999999999" x14ac:dyDescent="0.2"/>
    <row r="1156" ht="10.199999999999999" x14ac:dyDescent="0.2"/>
    <row r="1157" ht="10.199999999999999" x14ac:dyDescent="0.2"/>
    <row r="1158" ht="10.199999999999999" x14ac:dyDescent="0.2"/>
    <row r="1159" ht="10.199999999999999" x14ac:dyDescent="0.2"/>
    <row r="1160" ht="10.199999999999999" x14ac:dyDescent="0.2"/>
    <row r="1161" ht="10.199999999999999" x14ac:dyDescent="0.2"/>
    <row r="1162" ht="10.199999999999999" x14ac:dyDescent="0.2"/>
    <row r="1163" ht="10.199999999999999" x14ac:dyDescent="0.2"/>
    <row r="1164" ht="10.199999999999999" x14ac:dyDescent="0.2"/>
    <row r="1165" ht="10.199999999999999" x14ac:dyDescent="0.2"/>
    <row r="1166" ht="10.199999999999999" x14ac:dyDescent="0.2"/>
    <row r="1167" ht="10.199999999999999" x14ac:dyDescent="0.2"/>
    <row r="1168" ht="10.199999999999999" x14ac:dyDescent="0.2"/>
    <row r="1169" ht="10.199999999999999" x14ac:dyDescent="0.2"/>
    <row r="1170" ht="10.199999999999999" x14ac:dyDescent="0.2"/>
    <row r="1171" ht="10.199999999999999" x14ac:dyDescent="0.2"/>
    <row r="1172" ht="10.199999999999999" x14ac:dyDescent="0.2"/>
    <row r="1173" ht="10.199999999999999" x14ac:dyDescent="0.2"/>
    <row r="1174" ht="10.199999999999999" x14ac:dyDescent="0.2"/>
    <row r="1175" ht="10.199999999999999" x14ac:dyDescent="0.2"/>
    <row r="1176" ht="10.199999999999999" x14ac:dyDescent="0.2"/>
    <row r="1177" ht="10.199999999999999" x14ac:dyDescent="0.2"/>
    <row r="1178" ht="10.199999999999999" x14ac:dyDescent="0.2"/>
    <row r="1179" ht="10.199999999999999" x14ac:dyDescent="0.2"/>
    <row r="1180" ht="10.199999999999999" x14ac:dyDescent="0.2"/>
    <row r="1181" ht="10.199999999999999" x14ac:dyDescent="0.2"/>
    <row r="1182" ht="10.199999999999999" x14ac:dyDescent="0.2"/>
    <row r="1183" ht="10.199999999999999" x14ac:dyDescent="0.2"/>
    <row r="1184" ht="10.199999999999999" x14ac:dyDescent="0.2"/>
    <row r="1185" ht="10.199999999999999" x14ac:dyDescent="0.2"/>
    <row r="1186" ht="10.199999999999999" x14ac:dyDescent="0.2"/>
    <row r="1187" ht="10.199999999999999" x14ac:dyDescent="0.2"/>
    <row r="1188" ht="10.199999999999999" x14ac:dyDescent="0.2"/>
    <row r="1189" ht="10.199999999999999" x14ac:dyDescent="0.2"/>
    <row r="1190" ht="10.199999999999999" x14ac:dyDescent="0.2"/>
    <row r="1191" ht="10.199999999999999" x14ac:dyDescent="0.2"/>
    <row r="1192" ht="10.199999999999999" x14ac:dyDescent="0.2"/>
    <row r="1193" ht="10.199999999999999" x14ac:dyDescent="0.2"/>
    <row r="1194" ht="10.199999999999999" x14ac:dyDescent="0.2"/>
    <row r="1195" ht="10.199999999999999" x14ac:dyDescent="0.2"/>
    <row r="1196" ht="10.199999999999999" x14ac:dyDescent="0.2"/>
    <row r="1197" ht="10.199999999999999" x14ac:dyDescent="0.2"/>
    <row r="1198" ht="10.199999999999999" x14ac:dyDescent="0.2"/>
    <row r="1199" ht="10.199999999999999" x14ac:dyDescent="0.2"/>
    <row r="1200" ht="10.199999999999999" x14ac:dyDescent="0.2"/>
    <row r="1201" ht="10.199999999999999" x14ac:dyDescent="0.2"/>
    <row r="1202" ht="10.199999999999999" x14ac:dyDescent="0.2"/>
    <row r="1203" ht="10.199999999999999" x14ac:dyDescent="0.2"/>
    <row r="1204" ht="10.199999999999999" x14ac:dyDescent="0.2"/>
    <row r="1205" ht="10.199999999999999" x14ac:dyDescent="0.2"/>
    <row r="1206" ht="10.199999999999999" x14ac:dyDescent="0.2"/>
    <row r="1207" ht="10.199999999999999" x14ac:dyDescent="0.2"/>
    <row r="1208" ht="10.199999999999999" x14ac:dyDescent="0.2"/>
    <row r="1209" ht="10.199999999999999" x14ac:dyDescent="0.2"/>
    <row r="1210" ht="10.199999999999999" x14ac:dyDescent="0.2"/>
    <row r="1211" ht="10.199999999999999" x14ac:dyDescent="0.2"/>
    <row r="1212" ht="10.199999999999999" x14ac:dyDescent="0.2"/>
    <row r="1213" ht="10.199999999999999" x14ac:dyDescent="0.2"/>
    <row r="1214" ht="10.199999999999999" x14ac:dyDescent="0.2"/>
    <row r="1215" ht="10.199999999999999" x14ac:dyDescent="0.2"/>
    <row r="1216" ht="10.199999999999999" x14ac:dyDescent="0.2"/>
    <row r="1217" ht="10.199999999999999" x14ac:dyDescent="0.2"/>
    <row r="1218" ht="10.199999999999999" x14ac:dyDescent="0.2"/>
    <row r="1219" ht="10.199999999999999" x14ac:dyDescent="0.2"/>
    <row r="1220" ht="10.199999999999999" x14ac:dyDescent="0.2"/>
    <row r="1221" ht="10.199999999999999" x14ac:dyDescent="0.2"/>
    <row r="1222" ht="10.199999999999999" x14ac:dyDescent="0.2"/>
    <row r="1223" ht="10.199999999999999" x14ac:dyDescent="0.2"/>
    <row r="1224" ht="10.199999999999999" x14ac:dyDescent="0.2"/>
    <row r="1225" ht="10.199999999999999" x14ac:dyDescent="0.2"/>
    <row r="1226" ht="10.199999999999999" x14ac:dyDescent="0.2"/>
    <row r="1227" ht="10.199999999999999" x14ac:dyDescent="0.2"/>
    <row r="1228" ht="10.199999999999999" x14ac:dyDescent="0.2"/>
    <row r="1229" ht="10.199999999999999" x14ac:dyDescent="0.2"/>
    <row r="1230" ht="10.199999999999999" x14ac:dyDescent="0.2"/>
    <row r="1231" ht="10.199999999999999" x14ac:dyDescent="0.2"/>
    <row r="1232" ht="10.199999999999999" x14ac:dyDescent="0.2"/>
    <row r="1233" ht="10.199999999999999" x14ac:dyDescent="0.2"/>
    <row r="1234" ht="10.199999999999999" x14ac:dyDescent="0.2"/>
    <row r="1235" ht="10.199999999999999" x14ac:dyDescent="0.2"/>
    <row r="1236" ht="10.199999999999999" x14ac:dyDescent="0.2"/>
    <row r="1237" ht="10.199999999999999" x14ac:dyDescent="0.2"/>
    <row r="1238" ht="10.199999999999999" x14ac:dyDescent="0.2"/>
    <row r="1239" ht="10.199999999999999" x14ac:dyDescent="0.2"/>
    <row r="1240" ht="10.199999999999999" x14ac:dyDescent="0.2"/>
    <row r="1241" ht="10.199999999999999" x14ac:dyDescent="0.2"/>
    <row r="1242" ht="10.199999999999999" x14ac:dyDescent="0.2"/>
    <row r="1243" ht="10.199999999999999" x14ac:dyDescent="0.2"/>
    <row r="1244" ht="10.199999999999999" x14ac:dyDescent="0.2"/>
    <row r="1245" ht="10.199999999999999" x14ac:dyDescent="0.2"/>
    <row r="1246" ht="10.199999999999999" x14ac:dyDescent="0.2"/>
    <row r="1247" ht="10.199999999999999" x14ac:dyDescent="0.2"/>
    <row r="1248" ht="10.199999999999999" x14ac:dyDescent="0.2"/>
    <row r="1249" ht="10.199999999999999" x14ac:dyDescent="0.2"/>
    <row r="1250" ht="10.199999999999999" x14ac:dyDescent="0.2"/>
    <row r="1251" ht="10.199999999999999" x14ac:dyDescent="0.2"/>
    <row r="1252" ht="10.199999999999999" x14ac:dyDescent="0.2"/>
    <row r="1253" ht="10.199999999999999" x14ac:dyDescent="0.2"/>
    <row r="1254" ht="10.199999999999999" x14ac:dyDescent="0.2"/>
    <row r="1255" ht="10.199999999999999" x14ac:dyDescent="0.2"/>
    <row r="1256" ht="10.199999999999999" x14ac:dyDescent="0.2"/>
    <row r="1257" ht="10.199999999999999" x14ac:dyDescent="0.2"/>
    <row r="1258" ht="10.199999999999999" x14ac:dyDescent="0.2"/>
    <row r="1259" ht="10.199999999999999" x14ac:dyDescent="0.2"/>
    <row r="1260" ht="10.199999999999999" x14ac:dyDescent="0.2"/>
    <row r="1261" ht="10.199999999999999" x14ac:dyDescent="0.2"/>
    <row r="1262" ht="10.199999999999999" x14ac:dyDescent="0.2"/>
    <row r="1263" ht="10.199999999999999" x14ac:dyDescent="0.2"/>
    <row r="1264" ht="10.199999999999999" x14ac:dyDescent="0.2"/>
    <row r="1265" ht="10.199999999999999" x14ac:dyDescent="0.2"/>
    <row r="1266" ht="10.199999999999999" x14ac:dyDescent="0.2"/>
    <row r="1267" ht="10.199999999999999" x14ac:dyDescent="0.2"/>
    <row r="1268" ht="10.199999999999999" x14ac:dyDescent="0.2"/>
    <row r="1269" ht="10.199999999999999" x14ac:dyDescent="0.2"/>
    <row r="1270" ht="10.199999999999999" x14ac:dyDescent="0.2"/>
    <row r="1271" ht="10.199999999999999" x14ac:dyDescent="0.2"/>
    <row r="1272" ht="10.199999999999999" x14ac:dyDescent="0.2"/>
    <row r="1273" ht="10.199999999999999" x14ac:dyDescent="0.2"/>
    <row r="1274" ht="10.199999999999999" x14ac:dyDescent="0.2"/>
    <row r="1275" ht="10.199999999999999" x14ac:dyDescent="0.2"/>
    <row r="1276" ht="10.199999999999999" x14ac:dyDescent="0.2"/>
    <row r="1277" ht="10.199999999999999" x14ac:dyDescent="0.2"/>
    <row r="1278" ht="10.199999999999999" x14ac:dyDescent="0.2"/>
    <row r="1279" ht="10.199999999999999" x14ac:dyDescent="0.2"/>
    <row r="1280" ht="10.199999999999999" x14ac:dyDescent="0.2"/>
    <row r="1281" ht="10.199999999999999" x14ac:dyDescent="0.2"/>
    <row r="1282" ht="10.199999999999999" x14ac:dyDescent="0.2"/>
    <row r="1283" ht="10.199999999999999" x14ac:dyDescent="0.2"/>
    <row r="1284" ht="10.199999999999999" x14ac:dyDescent="0.2"/>
    <row r="1285" ht="10.199999999999999" x14ac:dyDescent="0.2"/>
    <row r="1286" ht="10.199999999999999" x14ac:dyDescent="0.2"/>
    <row r="1287" ht="10.199999999999999" x14ac:dyDescent="0.2"/>
    <row r="1288" ht="10.199999999999999" x14ac:dyDescent="0.2"/>
    <row r="1289" ht="10.199999999999999" x14ac:dyDescent="0.2"/>
    <row r="1290" ht="10.199999999999999" x14ac:dyDescent="0.2"/>
    <row r="1291" ht="10.199999999999999" x14ac:dyDescent="0.2"/>
    <row r="1292" ht="10.199999999999999" x14ac:dyDescent="0.2"/>
    <row r="1293" ht="10.199999999999999" x14ac:dyDescent="0.2"/>
  </sheetData>
  <mergeCells count="303">
    <mergeCell ref="P153:AC153"/>
    <mergeCell ref="C155:AC155"/>
    <mergeCell ref="C157:AC157"/>
    <mergeCell ref="B159:AD159"/>
    <mergeCell ref="N161:W161"/>
    <mergeCell ref="N162:W162"/>
    <mergeCell ref="N163:W163"/>
    <mergeCell ref="C162:M162"/>
    <mergeCell ref="C163:M163"/>
    <mergeCell ref="C153:O153"/>
    <mergeCell ref="C164:M164"/>
    <mergeCell ref="C161:M161"/>
    <mergeCell ref="N164:W164"/>
    <mergeCell ref="X161:AC161"/>
    <mergeCell ref="X162:AC162"/>
    <mergeCell ref="X163:AC163"/>
    <mergeCell ref="X164:AC164"/>
    <mergeCell ref="D52:Q52"/>
    <mergeCell ref="D53:Q53"/>
    <mergeCell ref="D54:Q54"/>
    <mergeCell ref="D150:M150"/>
    <mergeCell ref="D146:E146"/>
    <mergeCell ref="C152:AC152"/>
    <mergeCell ref="N154:AC154"/>
    <mergeCell ref="C141:AC141"/>
    <mergeCell ref="B143:AD143"/>
    <mergeCell ref="N150:S150"/>
    <mergeCell ref="T145:AA145"/>
    <mergeCell ref="T146:AA146"/>
    <mergeCell ref="T147:AA147"/>
    <mergeCell ref="T148:AA148"/>
    <mergeCell ref="F145:M145"/>
    <mergeCell ref="F146:M146"/>
    <mergeCell ref="F147:M147"/>
    <mergeCell ref="R51:AB51"/>
    <mergeCell ref="R52:AB52"/>
    <mergeCell ref="R53:AB53"/>
    <mergeCell ref="R54:AB54"/>
    <mergeCell ref="X56:AC56"/>
    <mergeCell ref="X57:AC57"/>
    <mergeCell ref="B42:AD42"/>
    <mergeCell ref="D44:Q44"/>
    <mergeCell ref="D45:Q45"/>
    <mergeCell ref="D46:Q46"/>
    <mergeCell ref="D47:Q47"/>
    <mergeCell ref="R44:AB44"/>
    <mergeCell ref="R47:AB47"/>
    <mergeCell ref="B49:AD49"/>
    <mergeCell ref="D51:Q51"/>
    <mergeCell ref="AF263:AI263"/>
    <mergeCell ref="C169:E169"/>
    <mergeCell ref="C170:E170"/>
    <mergeCell ref="Q170:T170"/>
    <mergeCell ref="V170:X170"/>
    <mergeCell ref="D172:Q172"/>
    <mergeCell ref="D173:Q173"/>
    <mergeCell ref="D174:Q174"/>
    <mergeCell ref="D175:Q175"/>
    <mergeCell ref="U173:AC173"/>
    <mergeCell ref="U174:AC174"/>
    <mergeCell ref="U175:AC175"/>
    <mergeCell ref="U172:AC172"/>
    <mergeCell ref="R14:W14"/>
    <mergeCell ref="X12:AC12"/>
    <mergeCell ref="X14:AC14"/>
    <mergeCell ref="X15:AC15"/>
    <mergeCell ref="B16:AD16"/>
    <mergeCell ref="S263:T263"/>
    <mergeCell ref="V263:W263"/>
    <mergeCell ref="X263:AB263"/>
    <mergeCell ref="AC263:AD263"/>
    <mergeCell ref="D124:M124"/>
    <mergeCell ref="D125:M125"/>
    <mergeCell ref="D126:M126"/>
    <mergeCell ref="C85:D85"/>
    <mergeCell ref="E85:P85"/>
    <mergeCell ref="D123:M123"/>
    <mergeCell ref="C14:D14"/>
    <mergeCell ref="E14:F14"/>
    <mergeCell ref="C13:E13"/>
    <mergeCell ref="F13:M13"/>
    <mergeCell ref="C73:F74"/>
    <mergeCell ref="G86:P86"/>
    <mergeCell ref="G87:P87"/>
    <mergeCell ref="G88:P88"/>
    <mergeCell ref="C90:C91"/>
    <mergeCell ref="F4:V4"/>
    <mergeCell ref="F5:V5"/>
    <mergeCell ref="W4:Y4"/>
    <mergeCell ref="C10:F10"/>
    <mergeCell ref="B4:E4"/>
    <mergeCell ref="C12:E12"/>
    <mergeCell ref="B5:E5"/>
    <mergeCell ref="W5:Y5"/>
    <mergeCell ref="Z2:AD5"/>
    <mergeCell ref="G10:N10"/>
    <mergeCell ref="F12:N12"/>
    <mergeCell ref="P10:T10"/>
    <mergeCell ref="U10:AC10"/>
    <mergeCell ref="R12:W12"/>
    <mergeCell ref="B2:Y2"/>
    <mergeCell ref="B3:Y3"/>
    <mergeCell ref="H8:W8"/>
    <mergeCell ref="R40:S40"/>
    <mergeCell ref="C31:F31"/>
    <mergeCell ref="C35:K35"/>
    <mergeCell ref="C33:K33"/>
    <mergeCell ref="T39:U39"/>
    <mergeCell ref="X39:AC39"/>
    <mergeCell ref="X40:AC40"/>
    <mergeCell ref="R45:AB45"/>
    <mergeCell ref="C56:Q56"/>
    <mergeCell ref="R56:S56"/>
    <mergeCell ref="T56:U56"/>
    <mergeCell ref="G31:AC31"/>
    <mergeCell ref="G32:AC32"/>
    <mergeCell ref="L33:AC33"/>
    <mergeCell ref="L34:AC34"/>
    <mergeCell ref="L35:AC35"/>
    <mergeCell ref="L36:AC36"/>
    <mergeCell ref="C37:Q37"/>
    <mergeCell ref="C39:Q39"/>
    <mergeCell ref="R37:AC37"/>
    <mergeCell ref="C38:Q38"/>
    <mergeCell ref="R38:AC38"/>
    <mergeCell ref="R39:S39"/>
    <mergeCell ref="R46:AB46"/>
    <mergeCell ref="F148:M148"/>
    <mergeCell ref="F149:M149"/>
    <mergeCell ref="N145:S145"/>
    <mergeCell ref="N146:S146"/>
    <mergeCell ref="N147:S147"/>
    <mergeCell ref="N148:S148"/>
    <mergeCell ref="N149:S149"/>
    <mergeCell ref="T149:AA149"/>
    <mergeCell ref="T150:AA150"/>
    <mergeCell ref="D64:Q64"/>
    <mergeCell ref="D65:Q65"/>
    <mergeCell ref="D66:Q66"/>
    <mergeCell ref="D67:Q67"/>
    <mergeCell ref="R64:AB64"/>
    <mergeCell ref="R65:AB65"/>
    <mergeCell ref="R66:AB66"/>
    <mergeCell ref="R67:AB67"/>
    <mergeCell ref="R57:S57"/>
    <mergeCell ref="C59:Q59"/>
    <mergeCell ref="R59:AC59"/>
    <mergeCell ref="R60:AC60"/>
    <mergeCell ref="B62:AD62"/>
    <mergeCell ref="Y18:AC18"/>
    <mergeCell ref="C21:AC24"/>
    <mergeCell ref="C25:AC26"/>
    <mergeCell ref="G27:V27"/>
    <mergeCell ref="G28:V28"/>
    <mergeCell ref="G29:V29"/>
    <mergeCell ref="G30:V30"/>
    <mergeCell ref="X27:AC27"/>
    <mergeCell ref="X28:AC28"/>
    <mergeCell ref="X29:AC29"/>
    <mergeCell ref="X30:AC30"/>
    <mergeCell ref="C20:AC20"/>
    <mergeCell ref="C27:F27"/>
    <mergeCell ref="F18:G18"/>
    <mergeCell ref="C29:F29"/>
    <mergeCell ref="C18:E18"/>
    <mergeCell ref="M18:O18"/>
    <mergeCell ref="U18:X18"/>
    <mergeCell ref="C69:Q69"/>
    <mergeCell ref="C76:N76"/>
    <mergeCell ref="C77:N77"/>
    <mergeCell ref="C78:N78"/>
    <mergeCell ref="C79:N79"/>
    <mergeCell ref="O76:P76"/>
    <mergeCell ref="O78:P78"/>
    <mergeCell ref="Q76:S76"/>
    <mergeCell ref="Q78:S78"/>
    <mergeCell ref="C75:O75"/>
    <mergeCell ref="C71:AC71"/>
    <mergeCell ref="P73:Q73"/>
    <mergeCell ref="G74:Q74"/>
    <mergeCell ref="R73:T73"/>
    <mergeCell ref="U73:W73"/>
    <mergeCell ref="U74:W74"/>
    <mergeCell ref="Y73:AC73"/>
    <mergeCell ref="Y74:AC74"/>
    <mergeCell ref="G73:M73"/>
    <mergeCell ref="R69:AC69"/>
    <mergeCell ref="R70:AC70"/>
    <mergeCell ref="U76:V76"/>
    <mergeCell ref="U78:V78"/>
    <mergeCell ref="W76:AC76"/>
    <mergeCell ref="W78:AC78"/>
    <mergeCell ref="C80:AC80"/>
    <mergeCell ref="B81:AD81"/>
    <mergeCell ref="N90:P91"/>
    <mergeCell ref="N92:P92"/>
    <mergeCell ref="N93:P93"/>
    <mergeCell ref="W90:W91"/>
    <mergeCell ref="C89:W89"/>
    <mergeCell ref="X90:Z90"/>
    <mergeCell ref="AA90:AC90"/>
    <mergeCell ref="X89:AC89"/>
    <mergeCell ref="R83:AC87"/>
    <mergeCell ref="R88:AC88"/>
    <mergeCell ref="Q90:S91"/>
    <mergeCell ref="Q92:S92"/>
    <mergeCell ref="Q93:S93"/>
    <mergeCell ref="Q94:S94"/>
    <mergeCell ref="Q95:S95"/>
    <mergeCell ref="T90:V91"/>
    <mergeCell ref="T92:V92"/>
    <mergeCell ref="T93:V93"/>
    <mergeCell ref="T94:V94"/>
    <mergeCell ref="T95:V95"/>
    <mergeCell ref="D94:M94"/>
    <mergeCell ref="D90:M91"/>
    <mergeCell ref="D92:M92"/>
    <mergeCell ref="D95:M95"/>
    <mergeCell ref="D93:M93"/>
    <mergeCell ref="N94:P94"/>
    <mergeCell ref="N95:P95"/>
    <mergeCell ref="U103:V103"/>
    <mergeCell ref="U105:V105"/>
    <mergeCell ref="U106:V106"/>
    <mergeCell ref="U107:V107"/>
    <mergeCell ref="C103:T103"/>
    <mergeCell ref="C96:V96"/>
    <mergeCell ref="C97:T97"/>
    <mergeCell ref="C98:V98"/>
    <mergeCell ref="C99:T99"/>
    <mergeCell ref="C100:T100"/>
    <mergeCell ref="C101:T101"/>
    <mergeCell ref="C102:T102"/>
    <mergeCell ref="U97:V97"/>
    <mergeCell ref="U99:V99"/>
    <mergeCell ref="U100:V100"/>
    <mergeCell ref="U101:V101"/>
    <mergeCell ref="U102:V102"/>
    <mergeCell ref="Q121:S122"/>
    <mergeCell ref="T121:V122"/>
    <mergeCell ref="W121:W122"/>
    <mergeCell ref="X121:Z121"/>
    <mergeCell ref="AA121:AC121"/>
    <mergeCell ref="R119:AC119"/>
    <mergeCell ref="C104:V104"/>
    <mergeCell ref="C105:T105"/>
    <mergeCell ref="C106:T106"/>
    <mergeCell ref="C107:T107"/>
    <mergeCell ref="C108:V108"/>
    <mergeCell ref="C121:C122"/>
    <mergeCell ref="D121:M122"/>
    <mergeCell ref="C116:D116"/>
    <mergeCell ref="E116:P116"/>
    <mergeCell ref="G117:P117"/>
    <mergeCell ref="G118:P118"/>
    <mergeCell ref="G119:P119"/>
    <mergeCell ref="C110:AC110"/>
    <mergeCell ref="B112:AD112"/>
    <mergeCell ref="R114:AC118"/>
    <mergeCell ref="C120:W120"/>
    <mergeCell ref="X120:AC120"/>
    <mergeCell ref="N121:P122"/>
    <mergeCell ref="C166:AC166"/>
    <mergeCell ref="C168:AC168"/>
    <mergeCell ref="H169:P169"/>
    <mergeCell ref="Q169:T169"/>
    <mergeCell ref="V169:X169"/>
    <mergeCell ref="N124:P124"/>
    <mergeCell ref="Q124:S124"/>
    <mergeCell ref="T124:V124"/>
    <mergeCell ref="N125:P125"/>
    <mergeCell ref="Q125:S125"/>
    <mergeCell ref="T125:V125"/>
    <mergeCell ref="N126:P126"/>
    <mergeCell ref="Q126:S126"/>
    <mergeCell ref="T126:V126"/>
    <mergeCell ref="C127:V127"/>
    <mergeCell ref="C128:T128"/>
    <mergeCell ref="U128:V128"/>
    <mergeCell ref="C129:V129"/>
    <mergeCell ref="C130:T130"/>
    <mergeCell ref="U130:V130"/>
    <mergeCell ref="C131:T131"/>
    <mergeCell ref="U131:V131"/>
    <mergeCell ref="C132:T132"/>
    <mergeCell ref="C154:G154"/>
    <mergeCell ref="C137:T137"/>
    <mergeCell ref="U137:V137"/>
    <mergeCell ref="C138:T138"/>
    <mergeCell ref="U138:V138"/>
    <mergeCell ref="C139:V139"/>
    <mergeCell ref="D145:E145"/>
    <mergeCell ref="U132:V132"/>
    <mergeCell ref="N123:P123"/>
    <mergeCell ref="Q123:S123"/>
    <mergeCell ref="T123:V123"/>
    <mergeCell ref="C133:T133"/>
    <mergeCell ref="U133:V133"/>
    <mergeCell ref="C134:T134"/>
    <mergeCell ref="U134:V134"/>
    <mergeCell ref="C135:V135"/>
    <mergeCell ref="C136:T136"/>
    <mergeCell ref="U136:V136"/>
  </mergeCells>
  <conditionalFormatting sqref="C21">
    <cfRule type="expression" dxfId="0" priority="1" stopIfTrue="1">
      <formula>$C$24=0</formula>
    </cfRule>
  </conditionalFormatting>
  <dataValidations count="4">
    <dataValidation allowBlank="1" showInputMessage="1" showErrorMessage="1" promptTitle="No" prompt="Escriba el número asignado a la respectiva acta, en donde se reconocieron pagos por ajustes." sqref="S263:T263" xr:uid="{00000000-0002-0000-0100-000000000000}"/>
    <dataValidation allowBlank="1" showInputMessage="1" showErrorMessage="1" promptTitle="Fecha" prompt="Escriba la fecha de la respectiva acta de reconocimiento de pagos por  ajustes. (Día/mes/año)." sqref="X263:AB263" xr:uid="{00000000-0002-0000-0100-000001000000}"/>
    <dataValidation allowBlank="1" showInputMessage="1" showErrorMessage="1" promptTitle="Valor" prompt="Escriba el valor correspondiente a los pagos por ajustes." sqref="AF263:AI263" xr:uid="{00000000-0002-0000-0100-000002000000}"/>
    <dataValidation allowBlank="1" showErrorMessage="1" sqref="H18:M18 AE63:AE68 C63:C68 AE119:AE123 AF113:AF124 C111:AF111 C110 C141 AE50:AE55 C43:C48 AE43:AF48 AF50:AF61 C50:C61 AF63:AF80 AF96:AF110 D174 S174 U174 C142:AE142 E63:AC63 C140:AE140 C113:AE113 C109:AE109 AF17:AF41 X161 AG96:AK124 AF160:AF177 C82:AE82 D167:AD167 G13:O15 P9:P15 H11:O11 C8:F15 G8:G11 R15:X15 X12 X14 AE19:AE26 P18 AD26 Y18 O79:AC79 Q90 D90 AG8:AK88 AF82:AF88 C89:C91 W90 AE89 X91:AC92 AA90 C120:C122 X89:X90 AF128:AF142 N154 D151:AC151 AF154 N161 C175:D175 B176:AE177 S61:AD61 AD63:AD64 AD66:AD68 AE60:AE61 AC150 D150 AC145 D144:AC144 D145:F145 AD120:AD123 T145 N145 T150 AE144:AF153 AD144:AD151 C160:AE160 C161 D158:AC158 AE161 C165:C168 AE165:AE168 D165:AD165 E43:AC43 AD50:AD51 AD54:AD55 D17:F19 AD43:AD44 AD46:AD48 C41:AE41 S18:U18 G19:AC19 C17:C21 Q9:W9 Q11:R15 AF10 S175:U175 S11:AF11 U10 AD10 R13:AD13 AF12:AF15 G17:AE17 X40 C25 C40:R40 U40:V40 AD19:AD20 D43:D44 D46:D48 R46:R47 E48:AC48 R44 D50:D51 S55:AC55 R51 E50:AC50 D60:Q61 D54:D55 E55:Q55 D57:Q58 R54:R61 D63:D64 D66:D68 R66:R67 E68:AC68 R64 C79:C80 AD79:AE80 N90 T90 Q121 D121 W121:X121 X122:AC123 AA121 N121 T121 X120 N150 AD155:AF158 D156:AC156 H169 X8:AF9 H8:H9 I9:O9 AG128:AK177 B8:B175 C144:C158" xr:uid="{00000000-0002-0000-0100-000003000000}"/>
  </dataValidations>
  <printOptions horizontalCentered="1"/>
  <pageMargins left="0.31496062992125984" right="0.31496062992125984" top="0.35433070866141736" bottom="0.35433070866141736" header="0.31496062992125984" footer="0.31496062992125984"/>
  <pageSetup scale="48" orientation="portrait" r:id="rId1"/>
  <headerFooter>
    <oddFooter>&amp;L&amp;"Arial,Normal"&amp;9Formato: FO-IN-08 Versión: 4&amp;C&amp;"Arial,Normal"&amp;9Página &amp;P</oddFooter>
  </headerFooter>
  <rowBreaks count="2" manualBreakCount="2">
    <brk id="130" max="30" man="1"/>
    <brk id="164" max="30" man="1"/>
  </rowBreaks>
  <colBreaks count="1" manualBreakCount="1">
    <brk id="31" max="178"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0</xdr:colOff>
                    <xdr:row>19</xdr:row>
                    <xdr:rowOff>0</xdr:rowOff>
                  </from>
                  <to>
                    <xdr:col>12</xdr:col>
                    <xdr:colOff>0</xdr:colOff>
                    <xdr:row>21</xdr:row>
                    <xdr:rowOff>83820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12</xdr:col>
                    <xdr:colOff>0</xdr:colOff>
                    <xdr:row>19</xdr:row>
                    <xdr:rowOff>0</xdr:rowOff>
                  </from>
                  <to>
                    <xdr:col>12</xdr:col>
                    <xdr:colOff>0</xdr:colOff>
                    <xdr:row>21</xdr:row>
                    <xdr:rowOff>83820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60960</xdr:colOff>
                    <xdr:row>19</xdr:row>
                    <xdr:rowOff>0</xdr:rowOff>
                  </from>
                  <to>
                    <xdr:col>23</xdr:col>
                    <xdr:colOff>68580</xdr:colOff>
                    <xdr:row>21</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4"/>
  <sheetViews>
    <sheetView view="pageBreakPreview" zoomScaleNormal="100" zoomScaleSheetLayoutView="100" workbookViewId="0">
      <selection activeCell="G17" sqref="G17"/>
    </sheetView>
  </sheetViews>
  <sheetFormatPr baseColWidth="10" defaultRowHeight="14.4" x14ac:dyDescent="0.3"/>
  <cols>
    <col min="2" max="2" width="9.33203125" customWidth="1"/>
    <col min="3" max="3" width="7" customWidth="1"/>
    <col min="4" max="4" width="10" customWidth="1"/>
    <col min="6" max="6" width="8.88671875" customWidth="1"/>
    <col min="8" max="8" width="10.109375" customWidth="1"/>
    <col min="9" max="9" width="8.5546875" customWidth="1"/>
  </cols>
  <sheetData>
    <row r="1" spans="1:1025" ht="15.6" thickTop="1" x14ac:dyDescent="0.3">
      <c r="A1" s="572" t="s">
        <v>0</v>
      </c>
      <c r="B1" s="573"/>
      <c r="C1" s="573"/>
      <c r="D1" s="573"/>
      <c r="E1" s="573"/>
      <c r="F1" s="573"/>
      <c r="G1" s="573"/>
      <c r="H1" s="573"/>
      <c r="I1" s="573"/>
      <c r="J1" s="574"/>
      <c r="K1" s="575"/>
    </row>
    <row r="2" spans="1:1025" x14ac:dyDescent="0.3">
      <c r="A2" s="580" t="s">
        <v>251</v>
      </c>
      <c r="B2" s="581"/>
      <c r="C2" s="581"/>
      <c r="D2" s="581"/>
      <c r="E2" s="581"/>
      <c r="F2" s="581"/>
      <c r="G2" s="581"/>
      <c r="H2" s="581"/>
      <c r="I2" s="581"/>
      <c r="J2" s="576"/>
      <c r="K2" s="577"/>
    </row>
    <row r="3" spans="1:1025" x14ac:dyDescent="0.3">
      <c r="A3" s="582" t="s">
        <v>1</v>
      </c>
      <c r="B3" s="583"/>
      <c r="C3" s="583" t="s">
        <v>2</v>
      </c>
      <c r="D3" s="583"/>
      <c r="E3" s="583"/>
      <c r="F3" s="583"/>
      <c r="G3" s="583"/>
      <c r="H3" s="583" t="s">
        <v>3</v>
      </c>
      <c r="I3" s="583"/>
      <c r="J3" s="576"/>
      <c r="K3" s="577"/>
    </row>
    <row r="4" spans="1:1025" ht="15" thickBot="1" x14ac:dyDescent="0.35">
      <c r="A4" s="584" t="s">
        <v>252</v>
      </c>
      <c r="B4" s="585"/>
      <c r="C4" s="585" t="s">
        <v>253</v>
      </c>
      <c r="D4" s="585"/>
      <c r="E4" s="585"/>
      <c r="F4" s="585"/>
      <c r="G4" s="585"/>
      <c r="H4" s="585">
        <v>4</v>
      </c>
      <c r="I4" s="585"/>
      <c r="J4" s="578"/>
      <c r="K4" s="579"/>
    </row>
    <row r="5" spans="1:1025" ht="6.75" customHeight="1" thickTop="1" x14ac:dyDescent="0.3">
      <c r="A5" s="123"/>
      <c r="B5" s="124"/>
      <c r="C5" s="124"/>
      <c r="D5" s="124"/>
      <c r="E5" s="124"/>
      <c r="F5" s="124"/>
      <c r="G5" s="124"/>
      <c r="H5" s="124"/>
      <c r="I5" s="124"/>
      <c r="J5" s="124"/>
      <c r="K5" s="125"/>
    </row>
    <row r="6" spans="1:1025" ht="15.6" x14ac:dyDescent="0.3">
      <c r="A6" s="586"/>
      <c r="B6" s="586"/>
      <c r="C6" s="586"/>
      <c r="D6" s="586"/>
      <c r="E6" s="586"/>
      <c r="F6" s="586"/>
      <c r="G6" s="586"/>
      <c r="H6" s="586"/>
      <c r="I6" s="586"/>
      <c r="J6" s="586"/>
      <c r="K6" s="586"/>
    </row>
    <row r="7" spans="1:1025" x14ac:dyDescent="0.3">
      <c r="A7" s="126"/>
      <c r="B7" s="127"/>
      <c r="C7" s="127"/>
      <c r="D7" s="127"/>
      <c r="E7" s="127"/>
      <c r="F7" s="127"/>
      <c r="G7" s="127"/>
      <c r="H7" s="127"/>
      <c r="I7" s="127"/>
      <c r="J7" s="127"/>
      <c r="K7" s="128"/>
    </row>
    <row r="8" spans="1:1025" x14ac:dyDescent="0.3">
      <c r="A8" s="126"/>
      <c r="B8" s="127"/>
      <c r="C8" s="127"/>
      <c r="D8" s="127"/>
      <c r="E8" s="127"/>
      <c r="F8" s="129"/>
      <c r="G8" s="127"/>
      <c r="H8" s="127"/>
      <c r="I8" s="127"/>
      <c r="J8" s="127"/>
      <c r="K8" s="128"/>
    </row>
    <row r="9" spans="1:1025" x14ac:dyDescent="0.3">
      <c r="A9" s="126"/>
      <c r="B9" s="127"/>
      <c r="C9" s="127"/>
      <c r="D9" s="127"/>
      <c r="E9" s="127"/>
      <c r="F9" s="127"/>
      <c r="G9" s="127"/>
      <c r="H9" s="127"/>
      <c r="I9" s="127"/>
      <c r="J9" s="127"/>
      <c r="K9" s="128"/>
    </row>
    <row r="10" spans="1:1025" x14ac:dyDescent="0.3">
      <c r="A10" s="126"/>
      <c r="B10" s="127"/>
      <c r="C10" s="127"/>
      <c r="D10" s="127"/>
      <c r="E10" s="127"/>
      <c r="F10" s="127"/>
      <c r="G10" s="127"/>
      <c r="H10" s="127"/>
      <c r="I10" s="127"/>
      <c r="J10" s="127"/>
      <c r="K10" s="128"/>
    </row>
    <row r="11" spans="1:1025" x14ac:dyDescent="0.3">
      <c r="A11" s="126"/>
      <c r="B11" s="127"/>
      <c r="C11" s="127"/>
      <c r="D11" s="127"/>
      <c r="E11" s="127"/>
      <c r="F11" s="127"/>
      <c r="G11" s="127"/>
      <c r="H11" s="127"/>
      <c r="I11" s="127"/>
      <c r="J11" s="127"/>
      <c r="K11" s="128"/>
    </row>
    <row r="12" spans="1:1025" ht="17.399999999999999" x14ac:dyDescent="0.3">
      <c r="A12" s="587"/>
      <c r="B12" s="588"/>
      <c r="C12" s="588"/>
      <c r="D12" s="588"/>
      <c r="E12" s="588"/>
      <c r="F12" s="588"/>
      <c r="G12" s="588"/>
      <c r="H12" s="588"/>
      <c r="I12" s="588"/>
      <c r="J12" s="588"/>
      <c r="K12" s="589"/>
    </row>
    <row r="13" spans="1:1025" x14ac:dyDescent="0.3">
      <c r="A13" s="130"/>
      <c r="B13" s="561"/>
      <c r="C13" s="561"/>
      <c r="D13" s="561"/>
      <c r="E13" s="561"/>
      <c r="F13" s="561"/>
      <c r="G13" s="561"/>
      <c r="H13" s="561"/>
      <c r="I13" s="561"/>
      <c r="J13" s="561"/>
      <c r="K13" s="131"/>
    </row>
    <row r="14" spans="1:1025" x14ac:dyDescent="0.3">
      <c r="A14" s="132"/>
      <c r="B14" s="562"/>
      <c r="C14" s="562"/>
      <c r="D14" s="590"/>
      <c r="E14" s="590"/>
      <c r="F14" s="590"/>
      <c r="G14" s="590"/>
      <c r="H14" s="590"/>
      <c r="I14" s="590"/>
      <c r="J14" s="590"/>
      <c r="K14" s="133"/>
    </row>
    <row r="15" spans="1:1025" x14ac:dyDescent="0.3">
      <c r="A15" s="134"/>
      <c r="B15" s="135"/>
      <c r="C15" s="135"/>
      <c r="D15" s="135"/>
      <c r="E15" s="135"/>
      <c r="F15" s="135"/>
      <c r="G15" s="135"/>
      <c r="H15" s="135"/>
      <c r="I15" s="135"/>
      <c r="J15" s="135"/>
      <c r="K15" s="136"/>
    </row>
    <row r="16" spans="1:1025" ht="28.5" customHeight="1" x14ac:dyDescent="0.3">
      <c r="A16" s="591" t="s">
        <v>196</v>
      </c>
      <c r="B16" s="592"/>
      <c r="C16" s="592"/>
      <c r="D16" s="592"/>
      <c r="E16" s="592"/>
      <c r="F16" s="592"/>
      <c r="G16" s="592"/>
      <c r="H16" s="592"/>
      <c r="I16" s="592"/>
      <c r="J16" s="592"/>
      <c r="K16" s="593"/>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c r="IW16" s="166"/>
      <c r="IX16" s="166"/>
      <c r="IY16" s="166"/>
      <c r="IZ16" s="166"/>
      <c r="JA16" s="166"/>
      <c r="JB16" s="166"/>
      <c r="JC16" s="166"/>
      <c r="JD16" s="166"/>
      <c r="JE16" s="166"/>
      <c r="JF16" s="166"/>
      <c r="JG16" s="166"/>
      <c r="JH16" s="166"/>
      <c r="JI16" s="166"/>
      <c r="JJ16" s="166"/>
      <c r="JK16" s="166"/>
      <c r="JL16" s="166"/>
      <c r="JM16" s="166"/>
      <c r="JN16" s="166"/>
      <c r="JO16" s="166"/>
      <c r="JP16" s="166"/>
      <c r="JQ16" s="166"/>
      <c r="JR16" s="166"/>
      <c r="JS16" s="166"/>
      <c r="JT16" s="166"/>
      <c r="JU16" s="166"/>
      <c r="JV16" s="166"/>
      <c r="JW16" s="166"/>
      <c r="JX16" s="166"/>
      <c r="JY16" s="166"/>
      <c r="JZ16" s="166"/>
      <c r="KA16" s="166"/>
      <c r="KB16" s="166"/>
      <c r="KC16" s="166"/>
      <c r="KD16" s="166"/>
      <c r="KE16" s="166"/>
      <c r="KF16" s="166"/>
      <c r="KG16" s="166"/>
      <c r="KH16" s="166"/>
      <c r="KI16" s="166"/>
      <c r="KJ16" s="166"/>
      <c r="KK16" s="166"/>
      <c r="KL16" s="166"/>
      <c r="KM16" s="166"/>
      <c r="KN16" s="166"/>
      <c r="KO16" s="166"/>
      <c r="KP16" s="166"/>
      <c r="KQ16" s="166"/>
      <c r="KR16" s="166"/>
      <c r="KS16" s="166"/>
      <c r="KT16" s="166"/>
      <c r="KU16" s="166"/>
      <c r="KV16" s="166"/>
      <c r="KW16" s="166"/>
      <c r="KX16" s="166"/>
      <c r="KY16" s="166"/>
      <c r="KZ16" s="166"/>
      <c r="LA16" s="166"/>
      <c r="LB16" s="166"/>
      <c r="LC16" s="166"/>
      <c r="LD16" s="166"/>
      <c r="LE16" s="166"/>
      <c r="LF16" s="166"/>
      <c r="LG16" s="166"/>
      <c r="LH16" s="166"/>
      <c r="LI16" s="166"/>
      <c r="LJ16" s="166"/>
      <c r="LK16" s="166"/>
      <c r="LL16" s="166"/>
      <c r="LM16" s="166"/>
      <c r="LN16" s="166"/>
      <c r="LO16" s="166"/>
      <c r="LP16" s="166"/>
      <c r="LQ16" s="166"/>
      <c r="LR16" s="166"/>
      <c r="LS16" s="166"/>
      <c r="LT16" s="166"/>
      <c r="LU16" s="166"/>
      <c r="LV16" s="166"/>
      <c r="LW16" s="166"/>
      <c r="LX16" s="166"/>
      <c r="LY16" s="166"/>
      <c r="LZ16" s="166"/>
      <c r="MA16" s="166"/>
      <c r="MB16" s="166"/>
      <c r="MC16" s="166"/>
      <c r="MD16" s="166"/>
      <c r="ME16" s="166"/>
      <c r="MF16" s="166"/>
      <c r="MG16" s="166"/>
      <c r="MH16" s="166"/>
      <c r="MI16" s="166"/>
      <c r="MJ16" s="166"/>
      <c r="MK16" s="166"/>
      <c r="ML16" s="166"/>
      <c r="MM16" s="166"/>
      <c r="MN16" s="166"/>
      <c r="MO16" s="166"/>
      <c r="MP16" s="166"/>
      <c r="MQ16" s="166"/>
      <c r="MR16" s="166"/>
      <c r="MS16" s="166"/>
      <c r="MT16" s="166"/>
      <c r="MU16" s="166"/>
      <c r="MV16" s="166"/>
      <c r="MW16" s="166"/>
      <c r="MX16" s="166"/>
      <c r="MY16" s="166"/>
      <c r="MZ16" s="166"/>
      <c r="NA16" s="166"/>
      <c r="NB16" s="166"/>
      <c r="NC16" s="166"/>
      <c r="ND16" s="166"/>
      <c r="NE16" s="166"/>
      <c r="NF16" s="166"/>
      <c r="NG16" s="166"/>
      <c r="NH16" s="166"/>
      <c r="NI16" s="166"/>
      <c r="NJ16" s="166"/>
      <c r="NK16" s="166"/>
      <c r="NL16" s="166"/>
      <c r="NM16" s="166"/>
      <c r="NN16" s="166"/>
      <c r="NO16" s="166"/>
      <c r="NP16" s="166"/>
      <c r="NQ16" s="166"/>
      <c r="NR16" s="166"/>
      <c r="NS16" s="166"/>
      <c r="NT16" s="166"/>
      <c r="NU16" s="166"/>
      <c r="NV16" s="166"/>
      <c r="NW16" s="166"/>
      <c r="NX16" s="166"/>
      <c r="NY16" s="166"/>
      <c r="NZ16" s="166"/>
      <c r="OA16" s="166"/>
      <c r="OB16" s="166"/>
      <c r="OC16" s="166"/>
      <c r="OD16" s="166"/>
      <c r="OE16" s="166"/>
      <c r="OF16" s="166"/>
      <c r="OG16" s="166"/>
      <c r="OH16" s="166"/>
      <c r="OI16" s="166"/>
      <c r="OJ16" s="166"/>
      <c r="OK16" s="166"/>
      <c r="OL16" s="166"/>
      <c r="OM16" s="166"/>
      <c r="ON16" s="166"/>
      <c r="OO16" s="166"/>
      <c r="OP16" s="166"/>
      <c r="OQ16" s="166"/>
      <c r="OR16" s="166"/>
      <c r="OS16" s="166"/>
      <c r="OT16" s="166"/>
      <c r="OU16" s="166"/>
      <c r="OV16" s="166"/>
      <c r="OW16" s="166"/>
      <c r="OX16" s="166"/>
      <c r="OY16" s="166"/>
      <c r="OZ16" s="166"/>
      <c r="PA16" s="166"/>
      <c r="PB16" s="166"/>
      <c r="PC16" s="166"/>
      <c r="PD16" s="166"/>
      <c r="PE16" s="166"/>
      <c r="PF16" s="166"/>
      <c r="PG16" s="166"/>
      <c r="PH16" s="166"/>
      <c r="PI16" s="166"/>
      <c r="PJ16" s="166"/>
      <c r="PK16" s="166"/>
      <c r="PL16" s="166"/>
      <c r="PM16" s="166"/>
      <c r="PN16" s="166"/>
      <c r="PO16" s="166"/>
      <c r="PP16" s="166"/>
      <c r="PQ16" s="166"/>
      <c r="PR16" s="166"/>
      <c r="PS16" s="166"/>
      <c r="PT16" s="166"/>
      <c r="PU16" s="166"/>
      <c r="PV16" s="166"/>
      <c r="PW16" s="166"/>
      <c r="PX16" s="166"/>
      <c r="PY16" s="166"/>
      <c r="PZ16" s="166"/>
      <c r="QA16" s="166"/>
      <c r="QB16" s="166"/>
      <c r="QC16" s="166"/>
      <c r="QD16" s="166"/>
      <c r="QE16" s="166"/>
      <c r="QF16" s="166"/>
      <c r="QG16" s="166"/>
      <c r="QH16" s="166"/>
      <c r="QI16" s="166"/>
      <c r="QJ16" s="166"/>
      <c r="QK16" s="166"/>
      <c r="QL16" s="166"/>
      <c r="QM16" s="166"/>
      <c r="QN16" s="166"/>
      <c r="QO16" s="166"/>
      <c r="QP16" s="166"/>
      <c r="QQ16" s="166"/>
      <c r="QR16" s="166"/>
      <c r="QS16" s="166"/>
      <c r="QT16" s="166"/>
      <c r="QU16" s="166"/>
      <c r="QV16" s="166"/>
      <c r="QW16" s="166"/>
      <c r="QX16" s="166"/>
      <c r="QY16" s="166"/>
      <c r="QZ16" s="166"/>
      <c r="RA16" s="166"/>
      <c r="RB16" s="166"/>
      <c r="RC16" s="166"/>
      <c r="RD16" s="166"/>
      <c r="RE16" s="166"/>
      <c r="RF16" s="166"/>
      <c r="RG16" s="166"/>
      <c r="RH16" s="166"/>
      <c r="RI16" s="166"/>
      <c r="RJ16" s="166"/>
      <c r="RK16" s="166"/>
      <c r="RL16" s="166"/>
      <c r="RM16" s="166"/>
      <c r="RN16" s="166"/>
      <c r="RO16" s="166"/>
      <c r="RP16" s="166"/>
      <c r="RQ16" s="166"/>
      <c r="RR16" s="166"/>
      <c r="RS16" s="166"/>
      <c r="RT16" s="166"/>
      <c r="RU16" s="166"/>
      <c r="RV16" s="166"/>
      <c r="RW16" s="166"/>
      <c r="RX16" s="166"/>
      <c r="RY16" s="166"/>
      <c r="RZ16" s="166"/>
      <c r="SA16" s="166"/>
      <c r="SB16" s="166"/>
      <c r="SC16" s="166"/>
      <c r="SD16" s="166"/>
      <c r="SE16" s="166"/>
      <c r="SF16" s="166"/>
      <c r="SG16" s="166"/>
      <c r="SH16" s="166"/>
      <c r="SI16" s="166"/>
      <c r="SJ16" s="166"/>
      <c r="SK16" s="166"/>
      <c r="SL16" s="166"/>
      <c r="SM16" s="166"/>
      <c r="SN16" s="166"/>
      <c r="SO16" s="166"/>
      <c r="SP16" s="166"/>
      <c r="SQ16" s="166"/>
      <c r="SR16" s="166"/>
      <c r="SS16" s="166"/>
      <c r="ST16" s="166"/>
      <c r="SU16" s="166"/>
      <c r="SV16" s="166"/>
      <c r="SW16" s="166"/>
      <c r="SX16" s="166"/>
      <c r="SY16" s="166"/>
      <c r="SZ16" s="166"/>
      <c r="TA16" s="166"/>
      <c r="TB16" s="166"/>
      <c r="TC16" s="166"/>
      <c r="TD16" s="166"/>
      <c r="TE16" s="166"/>
      <c r="TF16" s="166"/>
      <c r="TG16" s="166"/>
      <c r="TH16" s="166"/>
      <c r="TI16" s="166"/>
      <c r="TJ16" s="166"/>
      <c r="TK16" s="166"/>
      <c r="TL16" s="166"/>
      <c r="TM16" s="166"/>
      <c r="TN16" s="166"/>
      <c r="TO16" s="166"/>
      <c r="TP16" s="166"/>
      <c r="TQ16" s="166"/>
      <c r="TR16" s="166"/>
      <c r="TS16" s="166"/>
      <c r="TT16" s="166"/>
      <c r="TU16" s="166"/>
      <c r="TV16" s="166"/>
      <c r="TW16" s="166"/>
      <c r="TX16" s="166"/>
      <c r="TY16" s="166"/>
      <c r="TZ16" s="166"/>
      <c r="UA16" s="166"/>
      <c r="UB16" s="166"/>
      <c r="UC16" s="166"/>
      <c r="UD16" s="166"/>
      <c r="UE16" s="166"/>
      <c r="UF16" s="166"/>
      <c r="UG16" s="166"/>
      <c r="UH16" s="166"/>
      <c r="UI16" s="166"/>
      <c r="UJ16" s="166"/>
      <c r="UK16" s="166"/>
      <c r="UL16" s="166"/>
      <c r="UM16" s="166"/>
      <c r="UN16" s="166"/>
      <c r="UO16" s="166"/>
      <c r="UP16" s="166"/>
      <c r="UQ16" s="166"/>
      <c r="UR16" s="166"/>
      <c r="US16" s="166"/>
      <c r="UT16" s="166"/>
      <c r="UU16" s="166"/>
      <c r="UV16" s="166"/>
      <c r="UW16" s="166"/>
      <c r="UX16" s="166"/>
      <c r="UY16" s="166"/>
      <c r="UZ16" s="166"/>
      <c r="VA16" s="166"/>
      <c r="VB16" s="166"/>
      <c r="VC16" s="166"/>
      <c r="VD16" s="166"/>
      <c r="VE16" s="166"/>
      <c r="VF16" s="166"/>
      <c r="VG16" s="166"/>
      <c r="VH16" s="166"/>
      <c r="VI16" s="166"/>
      <c r="VJ16" s="166"/>
      <c r="VK16" s="166"/>
      <c r="VL16" s="166"/>
      <c r="VM16" s="166"/>
      <c r="VN16" s="166"/>
      <c r="VO16" s="166"/>
      <c r="VP16" s="166"/>
      <c r="VQ16" s="166"/>
      <c r="VR16" s="166"/>
      <c r="VS16" s="166"/>
      <c r="VT16" s="166"/>
      <c r="VU16" s="166"/>
      <c r="VV16" s="166"/>
      <c r="VW16" s="166"/>
      <c r="VX16" s="166"/>
      <c r="VY16" s="166"/>
      <c r="VZ16" s="166"/>
      <c r="WA16" s="166"/>
      <c r="WB16" s="166"/>
      <c r="WC16" s="166"/>
      <c r="WD16" s="166"/>
      <c r="WE16" s="166"/>
      <c r="WF16" s="166"/>
      <c r="WG16" s="166"/>
      <c r="WH16" s="166"/>
      <c r="WI16" s="166"/>
      <c r="WJ16" s="166"/>
      <c r="WK16" s="166"/>
      <c r="WL16" s="166"/>
      <c r="WM16" s="166"/>
      <c r="WN16" s="166"/>
      <c r="WO16" s="166"/>
      <c r="WP16" s="166"/>
      <c r="WQ16" s="166"/>
      <c r="WR16" s="166"/>
      <c r="WS16" s="166"/>
      <c r="WT16" s="166"/>
      <c r="WU16" s="166"/>
      <c r="WV16" s="166"/>
      <c r="WW16" s="166"/>
      <c r="WX16" s="166"/>
      <c r="WY16" s="166"/>
      <c r="WZ16" s="166"/>
      <c r="XA16" s="166"/>
      <c r="XB16" s="166"/>
      <c r="XC16" s="166"/>
      <c r="XD16" s="166"/>
      <c r="XE16" s="166"/>
      <c r="XF16" s="166"/>
      <c r="XG16" s="166"/>
      <c r="XH16" s="166"/>
      <c r="XI16" s="166"/>
      <c r="XJ16" s="166"/>
      <c r="XK16" s="166"/>
      <c r="XL16" s="166"/>
      <c r="XM16" s="166"/>
      <c r="XN16" s="166"/>
      <c r="XO16" s="166"/>
      <c r="XP16" s="166"/>
      <c r="XQ16" s="166"/>
      <c r="XR16" s="166"/>
      <c r="XS16" s="166"/>
      <c r="XT16" s="166"/>
      <c r="XU16" s="166"/>
      <c r="XV16" s="166"/>
      <c r="XW16" s="166"/>
      <c r="XX16" s="166"/>
      <c r="XY16" s="166"/>
      <c r="XZ16" s="166"/>
      <c r="YA16" s="166"/>
      <c r="YB16" s="166"/>
      <c r="YC16" s="166"/>
      <c r="YD16" s="166"/>
      <c r="YE16" s="166"/>
      <c r="YF16" s="166"/>
      <c r="YG16" s="166"/>
      <c r="YH16" s="166"/>
      <c r="YI16" s="166"/>
      <c r="YJ16" s="166"/>
      <c r="YK16" s="166"/>
      <c r="YL16" s="166"/>
      <c r="YM16" s="166"/>
      <c r="YN16" s="166"/>
      <c r="YO16" s="166"/>
      <c r="YP16" s="166"/>
      <c r="YQ16" s="166"/>
      <c r="YR16" s="166"/>
      <c r="YS16" s="166"/>
      <c r="YT16" s="166"/>
      <c r="YU16" s="166"/>
      <c r="YV16" s="166"/>
      <c r="YW16" s="166"/>
      <c r="YX16" s="166"/>
      <c r="YY16" s="166"/>
      <c r="YZ16" s="166"/>
      <c r="ZA16" s="166"/>
      <c r="ZB16" s="166"/>
      <c r="ZC16" s="166"/>
      <c r="ZD16" s="166"/>
      <c r="ZE16" s="166"/>
      <c r="ZF16" s="166"/>
      <c r="ZG16" s="166"/>
      <c r="ZH16" s="166"/>
      <c r="ZI16" s="166"/>
      <c r="ZJ16" s="166"/>
      <c r="ZK16" s="166"/>
      <c r="ZL16" s="166"/>
      <c r="ZM16" s="166"/>
      <c r="ZN16" s="166"/>
      <c r="ZO16" s="166"/>
      <c r="ZP16" s="166"/>
      <c r="ZQ16" s="166"/>
      <c r="ZR16" s="166"/>
      <c r="ZS16" s="166"/>
      <c r="ZT16" s="166"/>
      <c r="ZU16" s="166"/>
      <c r="ZV16" s="166"/>
      <c r="ZW16" s="166"/>
      <c r="ZX16" s="166"/>
      <c r="ZY16" s="166"/>
      <c r="ZZ16" s="166"/>
      <c r="AAA16" s="166"/>
      <c r="AAB16" s="166"/>
      <c r="AAC16" s="166"/>
      <c r="AAD16" s="166"/>
      <c r="AAE16" s="166"/>
      <c r="AAF16" s="166"/>
      <c r="AAG16" s="166"/>
      <c r="AAH16" s="166"/>
      <c r="AAI16" s="166"/>
      <c r="AAJ16" s="166"/>
      <c r="AAK16" s="166"/>
      <c r="AAL16" s="166"/>
      <c r="AAM16" s="166"/>
      <c r="AAN16" s="166"/>
      <c r="AAO16" s="166"/>
      <c r="AAP16" s="166"/>
      <c r="AAQ16" s="166"/>
      <c r="AAR16" s="166"/>
      <c r="AAS16" s="166"/>
      <c r="AAT16" s="166"/>
      <c r="AAU16" s="166"/>
      <c r="AAV16" s="166"/>
      <c r="AAW16" s="166"/>
      <c r="AAX16" s="166"/>
      <c r="AAY16" s="166"/>
      <c r="AAZ16" s="166"/>
      <c r="ABA16" s="166"/>
      <c r="ABB16" s="166"/>
      <c r="ABC16" s="166"/>
      <c r="ABD16" s="166"/>
      <c r="ABE16" s="166"/>
      <c r="ABF16" s="166"/>
      <c r="ABG16" s="166"/>
      <c r="ABH16" s="166"/>
      <c r="ABI16" s="166"/>
      <c r="ABJ16" s="166"/>
      <c r="ABK16" s="166"/>
      <c r="ABL16" s="166"/>
      <c r="ABM16" s="166"/>
      <c r="ABN16" s="166"/>
      <c r="ABO16" s="166"/>
      <c r="ABP16" s="166"/>
      <c r="ABQ16" s="166"/>
      <c r="ABR16" s="166"/>
      <c r="ABS16" s="166"/>
      <c r="ABT16" s="166"/>
      <c r="ABU16" s="166"/>
      <c r="ABV16" s="166"/>
      <c r="ABW16" s="166"/>
      <c r="ABX16" s="166"/>
      <c r="ABY16" s="166"/>
      <c r="ABZ16" s="166"/>
      <c r="ACA16" s="166"/>
      <c r="ACB16" s="166"/>
      <c r="ACC16" s="166"/>
      <c r="ACD16" s="166"/>
      <c r="ACE16" s="166"/>
      <c r="ACF16" s="166"/>
      <c r="ACG16" s="166"/>
      <c r="ACH16" s="166"/>
      <c r="ACI16" s="166"/>
      <c r="ACJ16" s="166"/>
      <c r="ACK16" s="166"/>
      <c r="ACL16" s="166"/>
      <c r="ACM16" s="166"/>
      <c r="ACN16" s="166"/>
      <c r="ACO16" s="166"/>
      <c r="ACP16" s="166"/>
      <c r="ACQ16" s="166"/>
      <c r="ACR16" s="166"/>
      <c r="ACS16" s="166"/>
      <c r="ACT16" s="166"/>
      <c r="ACU16" s="166"/>
      <c r="ACV16" s="166"/>
      <c r="ACW16" s="166"/>
      <c r="ACX16" s="166"/>
      <c r="ACY16" s="166"/>
      <c r="ACZ16" s="166"/>
      <c r="ADA16" s="166"/>
      <c r="ADB16" s="166"/>
      <c r="ADC16" s="166"/>
      <c r="ADD16" s="166"/>
      <c r="ADE16" s="166"/>
      <c r="ADF16" s="166"/>
      <c r="ADG16" s="166"/>
      <c r="ADH16" s="166"/>
      <c r="ADI16" s="166"/>
      <c r="ADJ16" s="166"/>
      <c r="ADK16" s="166"/>
      <c r="ADL16" s="166"/>
      <c r="ADM16" s="166"/>
      <c r="ADN16" s="166"/>
      <c r="ADO16" s="166"/>
      <c r="ADP16" s="166"/>
      <c r="ADQ16" s="166"/>
      <c r="ADR16" s="166"/>
      <c r="ADS16" s="166"/>
      <c r="ADT16" s="166"/>
      <c r="ADU16" s="166"/>
      <c r="ADV16" s="166"/>
      <c r="ADW16" s="166"/>
      <c r="ADX16" s="166"/>
      <c r="ADY16" s="166"/>
      <c r="ADZ16" s="166"/>
      <c r="AEA16" s="166"/>
      <c r="AEB16" s="166"/>
      <c r="AEC16" s="166"/>
      <c r="AED16" s="166"/>
      <c r="AEE16" s="166"/>
      <c r="AEF16" s="166"/>
      <c r="AEG16" s="166"/>
      <c r="AEH16" s="166"/>
      <c r="AEI16" s="166"/>
      <c r="AEJ16" s="166"/>
      <c r="AEK16" s="166"/>
      <c r="AEL16" s="166"/>
      <c r="AEM16" s="166"/>
      <c r="AEN16" s="166"/>
      <c r="AEO16" s="166"/>
      <c r="AEP16" s="166"/>
      <c r="AEQ16" s="166"/>
      <c r="AER16" s="166"/>
      <c r="AES16" s="166"/>
      <c r="AET16" s="166"/>
      <c r="AEU16" s="166"/>
      <c r="AEV16" s="166"/>
      <c r="AEW16" s="166"/>
      <c r="AEX16" s="166"/>
      <c r="AEY16" s="166"/>
      <c r="AEZ16" s="166"/>
      <c r="AFA16" s="166"/>
      <c r="AFB16" s="166"/>
      <c r="AFC16" s="166"/>
      <c r="AFD16" s="166"/>
      <c r="AFE16" s="166"/>
      <c r="AFF16" s="166"/>
      <c r="AFG16" s="166"/>
      <c r="AFH16" s="166"/>
      <c r="AFI16" s="166"/>
      <c r="AFJ16" s="166"/>
      <c r="AFK16" s="166"/>
      <c r="AFL16" s="166"/>
      <c r="AFM16" s="166"/>
      <c r="AFN16" s="166"/>
      <c r="AFO16" s="166"/>
      <c r="AFP16" s="166"/>
      <c r="AFQ16" s="166"/>
      <c r="AFR16" s="166"/>
      <c r="AFS16" s="166"/>
      <c r="AFT16" s="166"/>
      <c r="AFU16" s="166"/>
      <c r="AFV16" s="166"/>
      <c r="AFW16" s="166"/>
      <c r="AFX16" s="166"/>
      <c r="AFY16" s="166"/>
      <c r="AFZ16" s="166"/>
      <c r="AGA16" s="166"/>
      <c r="AGB16" s="166"/>
      <c r="AGC16" s="166"/>
      <c r="AGD16" s="166"/>
      <c r="AGE16" s="166"/>
      <c r="AGF16" s="166"/>
      <c r="AGG16" s="166"/>
      <c r="AGH16" s="166"/>
      <c r="AGI16" s="166"/>
      <c r="AGJ16" s="166"/>
      <c r="AGK16" s="166"/>
      <c r="AGL16" s="166"/>
      <c r="AGM16" s="166"/>
      <c r="AGN16" s="166"/>
      <c r="AGO16" s="166"/>
      <c r="AGP16" s="166"/>
      <c r="AGQ16" s="166"/>
      <c r="AGR16" s="166"/>
      <c r="AGS16" s="166"/>
      <c r="AGT16" s="166"/>
      <c r="AGU16" s="166"/>
      <c r="AGV16" s="166"/>
      <c r="AGW16" s="166"/>
      <c r="AGX16" s="166"/>
      <c r="AGY16" s="166"/>
      <c r="AGZ16" s="166"/>
      <c r="AHA16" s="166"/>
      <c r="AHB16" s="166"/>
      <c r="AHC16" s="166"/>
      <c r="AHD16" s="166"/>
      <c r="AHE16" s="166"/>
      <c r="AHF16" s="166"/>
      <c r="AHG16" s="166"/>
      <c r="AHH16" s="166"/>
      <c r="AHI16" s="166"/>
      <c r="AHJ16" s="166"/>
      <c r="AHK16" s="166"/>
      <c r="AHL16" s="166"/>
      <c r="AHM16" s="166"/>
      <c r="AHN16" s="166"/>
      <c r="AHO16" s="166"/>
      <c r="AHP16" s="166"/>
      <c r="AHQ16" s="166"/>
      <c r="AHR16" s="166"/>
      <c r="AHS16" s="166"/>
      <c r="AHT16" s="166"/>
      <c r="AHU16" s="166"/>
      <c r="AHV16" s="166"/>
      <c r="AHW16" s="166"/>
      <c r="AHX16" s="166"/>
      <c r="AHY16" s="166"/>
      <c r="AHZ16" s="166"/>
      <c r="AIA16" s="166"/>
      <c r="AIB16" s="166"/>
      <c r="AIC16" s="166"/>
      <c r="AID16" s="166"/>
      <c r="AIE16" s="166"/>
      <c r="AIF16" s="166"/>
      <c r="AIG16" s="166"/>
      <c r="AIH16" s="166"/>
      <c r="AII16" s="166"/>
      <c r="AIJ16" s="166"/>
      <c r="AIK16" s="166"/>
      <c r="AIL16" s="166"/>
      <c r="AIM16" s="166"/>
      <c r="AIN16" s="166"/>
      <c r="AIO16" s="166"/>
      <c r="AIP16" s="166"/>
      <c r="AIQ16" s="166"/>
      <c r="AIR16" s="166"/>
      <c r="AIS16" s="166"/>
      <c r="AIT16" s="166"/>
      <c r="AIU16" s="166"/>
      <c r="AIV16" s="166"/>
      <c r="AIW16" s="166"/>
      <c r="AIX16" s="166"/>
      <c r="AIY16" s="166"/>
      <c r="AIZ16" s="166"/>
      <c r="AJA16" s="166"/>
      <c r="AJB16" s="166"/>
      <c r="AJC16" s="166"/>
      <c r="AJD16" s="166"/>
      <c r="AJE16" s="166"/>
      <c r="AJF16" s="166"/>
      <c r="AJG16" s="166"/>
      <c r="AJH16" s="166"/>
      <c r="AJI16" s="166"/>
      <c r="AJJ16" s="166"/>
      <c r="AJK16" s="166"/>
      <c r="AJL16" s="166"/>
      <c r="AJM16" s="166"/>
      <c r="AJN16" s="166"/>
      <c r="AJO16" s="166"/>
      <c r="AJP16" s="166"/>
      <c r="AJQ16" s="166"/>
      <c r="AJR16" s="166"/>
      <c r="AJS16" s="166"/>
      <c r="AJT16" s="166"/>
      <c r="AJU16" s="166"/>
      <c r="AJV16" s="166"/>
      <c r="AJW16" s="166"/>
      <c r="AJX16" s="166"/>
      <c r="AJY16" s="166"/>
      <c r="AJZ16" s="166"/>
      <c r="AKA16" s="166"/>
      <c r="AKB16" s="166"/>
      <c r="AKC16" s="166"/>
      <c r="AKD16" s="166"/>
      <c r="AKE16" s="166"/>
      <c r="AKF16" s="166"/>
      <c r="AKG16" s="166"/>
      <c r="AKH16" s="166"/>
      <c r="AKI16" s="166"/>
      <c r="AKJ16" s="166"/>
      <c r="AKK16" s="166"/>
      <c r="AKL16" s="166"/>
      <c r="AKM16" s="166"/>
      <c r="AKN16" s="166"/>
      <c r="AKO16" s="166"/>
      <c r="AKP16" s="166"/>
      <c r="AKQ16" s="166"/>
      <c r="AKR16" s="166"/>
      <c r="AKS16" s="166"/>
      <c r="AKT16" s="166"/>
      <c r="AKU16" s="166"/>
      <c r="AKV16" s="166"/>
      <c r="AKW16" s="166"/>
      <c r="AKX16" s="166"/>
      <c r="AKY16" s="166"/>
      <c r="AKZ16" s="166"/>
      <c r="ALA16" s="166"/>
      <c r="ALB16" s="166"/>
      <c r="ALC16" s="166"/>
      <c r="ALD16" s="166"/>
      <c r="ALE16" s="166"/>
      <c r="ALF16" s="166"/>
      <c r="ALG16" s="166"/>
      <c r="ALH16" s="166"/>
      <c r="ALI16" s="166"/>
      <c r="ALJ16" s="166"/>
      <c r="ALK16" s="166"/>
      <c r="ALL16" s="166"/>
      <c r="ALM16" s="166"/>
      <c r="ALN16" s="166"/>
      <c r="ALO16" s="166"/>
      <c r="ALP16" s="166"/>
      <c r="ALQ16" s="166"/>
      <c r="ALR16" s="166"/>
      <c r="ALS16" s="166"/>
      <c r="ALT16" s="166"/>
      <c r="ALU16" s="166"/>
      <c r="ALV16" s="166"/>
      <c r="ALW16" s="166"/>
      <c r="ALX16" s="166"/>
      <c r="ALY16" s="166"/>
      <c r="ALZ16" s="166"/>
      <c r="AMA16" s="166"/>
      <c r="AMB16" s="166"/>
      <c r="AMC16" s="166"/>
      <c r="AMD16" s="166"/>
      <c r="AME16" s="166"/>
      <c r="AMF16" s="166"/>
      <c r="AMG16" s="166"/>
      <c r="AMH16" s="166"/>
      <c r="AMI16" s="166"/>
      <c r="AMJ16" s="166"/>
      <c r="AMK16" s="166"/>
    </row>
    <row r="17" spans="1:1025" ht="96" customHeight="1" x14ac:dyDescent="0.3">
      <c r="A17" s="167"/>
      <c r="B17" s="168"/>
      <c r="C17" s="168"/>
      <c r="D17" s="168"/>
      <c r="E17" s="168"/>
      <c r="F17" s="168"/>
      <c r="G17" s="168"/>
      <c r="H17" s="168"/>
      <c r="I17" s="168"/>
      <c r="J17" s="168"/>
      <c r="K17" s="169"/>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c r="IW17" s="166"/>
      <c r="IX17" s="166"/>
      <c r="IY17" s="166"/>
      <c r="IZ17" s="166"/>
      <c r="JA17" s="166"/>
      <c r="JB17" s="166"/>
      <c r="JC17" s="166"/>
      <c r="JD17" s="166"/>
      <c r="JE17" s="166"/>
      <c r="JF17" s="166"/>
      <c r="JG17" s="166"/>
      <c r="JH17" s="166"/>
      <c r="JI17" s="166"/>
      <c r="JJ17" s="166"/>
      <c r="JK17" s="166"/>
      <c r="JL17" s="166"/>
      <c r="JM17" s="166"/>
      <c r="JN17" s="166"/>
      <c r="JO17" s="166"/>
      <c r="JP17" s="166"/>
      <c r="JQ17" s="166"/>
      <c r="JR17" s="166"/>
      <c r="JS17" s="166"/>
      <c r="JT17" s="166"/>
      <c r="JU17" s="166"/>
      <c r="JV17" s="166"/>
      <c r="JW17" s="166"/>
      <c r="JX17" s="166"/>
      <c r="JY17" s="166"/>
      <c r="JZ17" s="166"/>
      <c r="KA17" s="166"/>
      <c r="KB17" s="166"/>
      <c r="KC17" s="166"/>
      <c r="KD17" s="166"/>
      <c r="KE17" s="166"/>
      <c r="KF17" s="166"/>
      <c r="KG17" s="166"/>
      <c r="KH17" s="166"/>
      <c r="KI17" s="166"/>
      <c r="KJ17" s="166"/>
      <c r="KK17" s="166"/>
      <c r="KL17" s="166"/>
      <c r="KM17" s="166"/>
      <c r="KN17" s="166"/>
      <c r="KO17" s="166"/>
      <c r="KP17" s="166"/>
      <c r="KQ17" s="166"/>
      <c r="KR17" s="166"/>
      <c r="KS17" s="166"/>
      <c r="KT17" s="166"/>
      <c r="KU17" s="166"/>
      <c r="KV17" s="166"/>
      <c r="KW17" s="166"/>
      <c r="KX17" s="166"/>
      <c r="KY17" s="166"/>
      <c r="KZ17" s="166"/>
      <c r="LA17" s="166"/>
      <c r="LB17" s="166"/>
      <c r="LC17" s="166"/>
      <c r="LD17" s="166"/>
      <c r="LE17" s="166"/>
      <c r="LF17" s="166"/>
      <c r="LG17" s="166"/>
      <c r="LH17" s="166"/>
      <c r="LI17" s="166"/>
      <c r="LJ17" s="166"/>
      <c r="LK17" s="166"/>
      <c r="LL17" s="166"/>
      <c r="LM17" s="166"/>
      <c r="LN17" s="166"/>
      <c r="LO17" s="166"/>
      <c r="LP17" s="166"/>
      <c r="LQ17" s="166"/>
      <c r="LR17" s="166"/>
      <c r="LS17" s="166"/>
      <c r="LT17" s="166"/>
      <c r="LU17" s="166"/>
      <c r="LV17" s="166"/>
      <c r="LW17" s="166"/>
      <c r="LX17" s="166"/>
      <c r="LY17" s="166"/>
      <c r="LZ17" s="166"/>
      <c r="MA17" s="166"/>
      <c r="MB17" s="166"/>
      <c r="MC17" s="166"/>
      <c r="MD17" s="166"/>
      <c r="ME17" s="166"/>
      <c r="MF17" s="166"/>
      <c r="MG17" s="166"/>
      <c r="MH17" s="166"/>
      <c r="MI17" s="166"/>
      <c r="MJ17" s="166"/>
      <c r="MK17" s="166"/>
      <c r="ML17" s="166"/>
      <c r="MM17" s="166"/>
      <c r="MN17" s="166"/>
      <c r="MO17" s="166"/>
      <c r="MP17" s="166"/>
      <c r="MQ17" s="166"/>
      <c r="MR17" s="166"/>
      <c r="MS17" s="166"/>
      <c r="MT17" s="166"/>
      <c r="MU17" s="166"/>
      <c r="MV17" s="166"/>
      <c r="MW17" s="166"/>
      <c r="MX17" s="166"/>
      <c r="MY17" s="166"/>
      <c r="MZ17" s="166"/>
      <c r="NA17" s="166"/>
      <c r="NB17" s="166"/>
      <c r="NC17" s="166"/>
      <c r="ND17" s="166"/>
      <c r="NE17" s="166"/>
      <c r="NF17" s="166"/>
      <c r="NG17" s="166"/>
      <c r="NH17" s="166"/>
      <c r="NI17" s="166"/>
      <c r="NJ17" s="166"/>
      <c r="NK17" s="166"/>
      <c r="NL17" s="166"/>
      <c r="NM17" s="166"/>
      <c r="NN17" s="166"/>
      <c r="NO17" s="166"/>
      <c r="NP17" s="166"/>
      <c r="NQ17" s="166"/>
      <c r="NR17" s="166"/>
      <c r="NS17" s="166"/>
      <c r="NT17" s="166"/>
      <c r="NU17" s="166"/>
      <c r="NV17" s="166"/>
      <c r="NW17" s="166"/>
      <c r="NX17" s="166"/>
      <c r="NY17" s="166"/>
      <c r="NZ17" s="166"/>
      <c r="OA17" s="166"/>
      <c r="OB17" s="166"/>
      <c r="OC17" s="166"/>
      <c r="OD17" s="166"/>
      <c r="OE17" s="166"/>
      <c r="OF17" s="166"/>
      <c r="OG17" s="166"/>
      <c r="OH17" s="166"/>
      <c r="OI17" s="166"/>
      <c r="OJ17" s="166"/>
      <c r="OK17" s="166"/>
      <c r="OL17" s="166"/>
      <c r="OM17" s="166"/>
      <c r="ON17" s="166"/>
      <c r="OO17" s="166"/>
      <c r="OP17" s="166"/>
      <c r="OQ17" s="166"/>
      <c r="OR17" s="166"/>
      <c r="OS17" s="166"/>
      <c r="OT17" s="166"/>
      <c r="OU17" s="166"/>
      <c r="OV17" s="166"/>
      <c r="OW17" s="166"/>
      <c r="OX17" s="166"/>
      <c r="OY17" s="166"/>
      <c r="OZ17" s="166"/>
      <c r="PA17" s="166"/>
      <c r="PB17" s="166"/>
      <c r="PC17" s="166"/>
      <c r="PD17" s="166"/>
      <c r="PE17" s="166"/>
      <c r="PF17" s="166"/>
      <c r="PG17" s="166"/>
      <c r="PH17" s="166"/>
      <c r="PI17" s="166"/>
      <c r="PJ17" s="166"/>
      <c r="PK17" s="166"/>
      <c r="PL17" s="166"/>
      <c r="PM17" s="166"/>
      <c r="PN17" s="166"/>
      <c r="PO17" s="166"/>
      <c r="PP17" s="166"/>
      <c r="PQ17" s="166"/>
      <c r="PR17" s="166"/>
      <c r="PS17" s="166"/>
      <c r="PT17" s="166"/>
      <c r="PU17" s="166"/>
      <c r="PV17" s="166"/>
      <c r="PW17" s="166"/>
      <c r="PX17" s="166"/>
      <c r="PY17" s="166"/>
      <c r="PZ17" s="166"/>
      <c r="QA17" s="166"/>
      <c r="QB17" s="166"/>
      <c r="QC17" s="166"/>
      <c r="QD17" s="166"/>
      <c r="QE17" s="166"/>
      <c r="QF17" s="166"/>
      <c r="QG17" s="166"/>
      <c r="QH17" s="166"/>
      <c r="QI17" s="166"/>
      <c r="QJ17" s="166"/>
      <c r="QK17" s="166"/>
      <c r="QL17" s="166"/>
      <c r="QM17" s="166"/>
      <c r="QN17" s="166"/>
      <c r="QO17" s="166"/>
      <c r="QP17" s="166"/>
      <c r="QQ17" s="166"/>
      <c r="QR17" s="166"/>
      <c r="QS17" s="166"/>
      <c r="QT17" s="166"/>
      <c r="QU17" s="166"/>
      <c r="QV17" s="166"/>
      <c r="QW17" s="166"/>
      <c r="QX17" s="166"/>
      <c r="QY17" s="166"/>
      <c r="QZ17" s="166"/>
      <c r="RA17" s="166"/>
      <c r="RB17" s="166"/>
      <c r="RC17" s="166"/>
      <c r="RD17" s="166"/>
      <c r="RE17" s="166"/>
      <c r="RF17" s="166"/>
      <c r="RG17" s="166"/>
      <c r="RH17" s="166"/>
      <c r="RI17" s="166"/>
      <c r="RJ17" s="166"/>
      <c r="RK17" s="166"/>
      <c r="RL17" s="166"/>
      <c r="RM17" s="166"/>
      <c r="RN17" s="166"/>
      <c r="RO17" s="166"/>
      <c r="RP17" s="166"/>
      <c r="RQ17" s="166"/>
      <c r="RR17" s="166"/>
      <c r="RS17" s="166"/>
      <c r="RT17" s="166"/>
      <c r="RU17" s="166"/>
      <c r="RV17" s="166"/>
      <c r="RW17" s="166"/>
      <c r="RX17" s="166"/>
      <c r="RY17" s="166"/>
      <c r="RZ17" s="166"/>
      <c r="SA17" s="166"/>
      <c r="SB17" s="166"/>
      <c r="SC17" s="166"/>
      <c r="SD17" s="166"/>
      <c r="SE17" s="166"/>
      <c r="SF17" s="166"/>
      <c r="SG17" s="166"/>
      <c r="SH17" s="166"/>
      <c r="SI17" s="166"/>
      <c r="SJ17" s="166"/>
      <c r="SK17" s="166"/>
      <c r="SL17" s="166"/>
      <c r="SM17" s="166"/>
      <c r="SN17" s="166"/>
      <c r="SO17" s="166"/>
      <c r="SP17" s="166"/>
      <c r="SQ17" s="166"/>
      <c r="SR17" s="166"/>
      <c r="SS17" s="166"/>
      <c r="ST17" s="166"/>
      <c r="SU17" s="166"/>
      <c r="SV17" s="166"/>
      <c r="SW17" s="166"/>
      <c r="SX17" s="166"/>
      <c r="SY17" s="166"/>
      <c r="SZ17" s="166"/>
      <c r="TA17" s="166"/>
      <c r="TB17" s="166"/>
      <c r="TC17" s="166"/>
      <c r="TD17" s="166"/>
      <c r="TE17" s="166"/>
      <c r="TF17" s="166"/>
      <c r="TG17" s="166"/>
      <c r="TH17" s="166"/>
      <c r="TI17" s="166"/>
      <c r="TJ17" s="166"/>
      <c r="TK17" s="166"/>
      <c r="TL17" s="166"/>
      <c r="TM17" s="166"/>
      <c r="TN17" s="166"/>
      <c r="TO17" s="166"/>
      <c r="TP17" s="166"/>
      <c r="TQ17" s="166"/>
      <c r="TR17" s="166"/>
      <c r="TS17" s="166"/>
      <c r="TT17" s="166"/>
      <c r="TU17" s="166"/>
      <c r="TV17" s="166"/>
      <c r="TW17" s="166"/>
      <c r="TX17" s="166"/>
      <c r="TY17" s="166"/>
      <c r="TZ17" s="166"/>
      <c r="UA17" s="166"/>
      <c r="UB17" s="166"/>
      <c r="UC17" s="166"/>
      <c r="UD17" s="166"/>
      <c r="UE17" s="166"/>
      <c r="UF17" s="166"/>
      <c r="UG17" s="166"/>
      <c r="UH17" s="166"/>
      <c r="UI17" s="166"/>
      <c r="UJ17" s="166"/>
      <c r="UK17" s="166"/>
      <c r="UL17" s="166"/>
      <c r="UM17" s="166"/>
      <c r="UN17" s="166"/>
      <c r="UO17" s="166"/>
      <c r="UP17" s="166"/>
      <c r="UQ17" s="166"/>
      <c r="UR17" s="166"/>
      <c r="US17" s="166"/>
      <c r="UT17" s="166"/>
      <c r="UU17" s="166"/>
      <c r="UV17" s="166"/>
      <c r="UW17" s="166"/>
      <c r="UX17" s="166"/>
      <c r="UY17" s="166"/>
      <c r="UZ17" s="166"/>
      <c r="VA17" s="166"/>
      <c r="VB17" s="166"/>
      <c r="VC17" s="166"/>
      <c r="VD17" s="166"/>
      <c r="VE17" s="166"/>
      <c r="VF17" s="166"/>
      <c r="VG17" s="166"/>
      <c r="VH17" s="166"/>
      <c r="VI17" s="166"/>
      <c r="VJ17" s="166"/>
      <c r="VK17" s="166"/>
      <c r="VL17" s="166"/>
      <c r="VM17" s="166"/>
      <c r="VN17" s="166"/>
      <c r="VO17" s="166"/>
      <c r="VP17" s="166"/>
      <c r="VQ17" s="166"/>
      <c r="VR17" s="166"/>
      <c r="VS17" s="166"/>
      <c r="VT17" s="166"/>
      <c r="VU17" s="166"/>
      <c r="VV17" s="166"/>
      <c r="VW17" s="166"/>
      <c r="VX17" s="166"/>
      <c r="VY17" s="166"/>
      <c r="VZ17" s="166"/>
      <c r="WA17" s="166"/>
      <c r="WB17" s="166"/>
      <c r="WC17" s="166"/>
      <c r="WD17" s="166"/>
      <c r="WE17" s="166"/>
      <c r="WF17" s="166"/>
      <c r="WG17" s="166"/>
      <c r="WH17" s="166"/>
      <c r="WI17" s="166"/>
      <c r="WJ17" s="166"/>
      <c r="WK17" s="166"/>
      <c r="WL17" s="166"/>
      <c r="WM17" s="166"/>
      <c r="WN17" s="166"/>
      <c r="WO17" s="166"/>
      <c r="WP17" s="166"/>
      <c r="WQ17" s="166"/>
      <c r="WR17" s="166"/>
      <c r="WS17" s="166"/>
      <c r="WT17" s="166"/>
      <c r="WU17" s="166"/>
      <c r="WV17" s="166"/>
      <c r="WW17" s="166"/>
      <c r="WX17" s="166"/>
      <c r="WY17" s="166"/>
      <c r="WZ17" s="166"/>
      <c r="XA17" s="166"/>
      <c r="XB17" s="166"/>
      <c r="XC17" s="166"/>
      <c r="XD17" s="166"/>
      <c r="XE17" s="166"/>
      <c r="XF17" s="166"/>
      <c r="XG17" s="166"/>
      <c r="XH17" s="166"/>
      <c r="XI17" s="166"/>
      <c r="XJ17" s="166"/>
      <c r="XK17" s="166"/>
      <c r="XL17" s="166"/>
      <c r="XM17" s="166"/>
      <c r="XN17" s="166"/>
      <c r="XO17" s="166"/>
      <c r="XP17" s="166"/>
      <c r="XQ17" s="166"/>
      <c r="XR17" s="166"/>
      <c r="XS17" s="166"/>
      <c r="XT17" s="166"/>
      <c r="XU17" s="166"/>
      <c r="XV17" s="166"/>
      <c r="XW17" s="166"/>
      <c r="XX17" s="166"/>
      <c r="XY17" s="166"/>
      <c r="XZ17" s="166"/>
      <c r="YA17" s="166"/>
      <c r="YB17" s="166"/>
      <c r="YC17" s="166"/>
      <c r="YD17" s="166"/>
      <c r="YE17" s="166"/>
      <c r="YF17" s="166"/>
      <c r="YG17" s="166"/>
      <c r="YH17" s="166"/>
      <c r="YI17" s="166"/>
      <c r="YJ17" s="166"/>
      <c r="YK17" s="166"/>
      <c r="YL17" s="166"/>
      <c r="YM17" s="166"/>
      <c r="YN17" s="166"/>
      <c r="YO17" s="166"/>
      <c r="YP17" s="166"/>
      <c r="YQ17" s="166"/>
      <c r="YR17" s="166"/>
      <c r="YS17" s="166"/>
      <c r="YT17" s="166"/>
      <c r="YU17" s="166"/>
      <c r="YV17" s="166"/>
      <c r="YW17" s="166"/>
      <c r="YX17" s="166"/>
      <c r="YY17" s="166"/>
      <c r="YZ17" s="166"/>
      <c r="ZA17" s="166"/>
      <c r="ZB17" s="166"/>
      <c r="ZC17" s="166"/>
      <c r="ZD17" s="166"/>
      <c r="ZE17" s="166"/>
      <c r="ZF17" s="166"/>
      <c r="ZG17" s="166"/>
      <c r="ZH17" s="166"/>
      <c r="ZI17" s="166"/>
      <c r="ZJ17" s="166"/>
      <c r="ZK17" s="166"/>
      <c r="ZL17" s="166"/>
      <c r="ZM17" s="166"/>
      <c r="ZN17" s="166"/>
      <c r="ZO17" s="166"/>
      <c r="ZP17" s="166"/>
      <c r="ZQ17" s="166"/>
      <c r="ZR17" s="166"/>
      <c r="ZS17" s="166"/>
      <c r="ZT17" s="166"/>
      <c r="ZU17" s="166"/>
      <c r="ZV17" s="166"/>
      <c r="ZW17" s="166"/>
      <c r="ZX17" s="166"/>
      <c r="ZY17" s="166"/>
      <c r="ZZ17" s="166"/>
      <c r="AAA17" s="166"/>
      <c r="AAB17" s="166"/>
      <c r="AAC17" s="166"/>
      <c r="AAD17" s="166"/>
      <c r="AAE17" s="166"/>
      <c r="AAF17" s="166"/>
      <c r="AAG17" s="166"/>
      <c r="AAH17" s="166"/>
      <c r="AAI17" s="166"/>
      <c r="AAJ17" s="166"/>
      <c r="AAK17" s="166"/>
      <c r="AAL17" s="166"/>
      <c r="AAM17" s="166"/>
      <c r="AAN17" s="166"/>
      <c r="AAO17" s="166"/>
      <c r="AAP17" s="166"/>
      <c r="AAQ17" s="166"/>
      <c r="AAR17" s="166"/>
      <c r="AAS17" s="166"/>
      <c r="AAT17" s="166"/>
      <c r="AAU17" s="166"/>
      <c r="AAV17" s="166"/>
      <c r="AAW17" s="166"/>
      <c r="AAX17" s="166"/>
      <c r="AAY17" s="166"/>
      <c r="AAZ17" s="166"/>
      <c r="ABA17" s="166"/>
      <c r="ABB17" s="166"/>
      <c r="ABC17" s="166"/>
      <c r="ABD17" s="166"/>
      <c r="ABE17" s="166"/>
      <c r="ABF17" s="166"/>
      <c r="ABG17" s="166"/>
      <c r="ABH17" s="166"/>
      <c r="ABI17" s="166"/>
      <c r="ABJ17" s="166"/>
      <c r="ABK17" s="166"/>
      <c r="ABL17" s="166"/>
      <c r="ABM17" s="166"/>
      <c r="ABN17" s="166"/>
      <c r="ABO17" s="166"/>
      <c r="ABP17" s="166"/>
      <c r="ABQ17" s="166"/>
      <c r="ABR17" s="166"/>
      <c r="ABS17" s="166"/>
      <c r="ABT17" s="166"/>
      <c r="ABU17" s="166"/>
      <c r="ABV17" s="166"/>
      <c r="ABW17" s="166"/>
      <c r="ABX17" s="166"/>
      <c r="ABY17" s="166"/>
      <c r="ABZ17" s="166"/>
      <c r="ACA17" s="166"/>
      <c r="ACB17" s="166"/>
      <c r="ACC17" s="166"/>
      <c r="ACD17" s="166"/>
      <c r="ACE17" s="166"/>
      <c r="ACF17" s="166"/>
      <c r="ACG17" s="166"/>
      <c r="ACH17" s="166"/>
      <c r="ACI17" s="166"/>
      <c r="ACJ17" s="166"/>
      <c r="ACK17" s="166"/>
      <c r="ACL17" s="166"/>
      <c r="ACM17" s="166"/>
      <c r="ACN17" s="166"/>
      <c r="ACO17" s="166"/>
      <c r="ACP17" s="166"/>
      <c r="ACQ17" s="166"/>
      <c r="ACR17" s="166"/>
      <c r="ACS17" s="166"/>
      <c r="ACT17" s="166"/>
      <c r="ACU17" s="166"/>
      <c r="ACV17" s="166"/>
      <c r="ACW17" s="166"/>
      <c r="ACX17" s="166"/>
      <c r="ACY17" s="166"/>
      <c r="ACZ17" s="166"/>
      <c r="ADA17" s="166"/>
      <c r="ADB17" s="166"/>
      <c r="ADC17" s="166"/>
      <c r="ADD17" s="166"/>
      <c r="ADE17" s="166"/>
      <c r="ADF17" s="166"/>
      <c r="ADG17" s="166"/>
      <c r="ADH17" s="166"/>
      <c r="ADI17" s="166"/>
      <c r="ADJ17" s="166"/>
      <c r="ADK17" s="166"/>
      <c r="ADL17" s="166"/>
      <c r="ADM17" s="166"/>
      <c r="ADN17" s="166"/>
      <c r="ADO17" s="166"/>
      <c r="ADP17" s="166"/>
      <c r="ADQ17" s="166"/>
      <c r="ADR17" s="166"/>
      <c r="ADS17" s="166"/>
      <c r="ADT17" s="166"/>
      <c r="ADU17" s="166"/>
      <c r="ADV17" s="166"/>
      <c r="ADW17" s="166"/>
      <c r="ADX17" s="166"/>
      <c r="ADY17" s="166"/>
      <c r="ADZ17" s="166"/>
      <c r="AEA17" s="166"/>
      <c r="AEB17" s="166"/>
      <c r="AEC17" s="166"/>
      <c r="AED17" s="166"/>
      <c r="AEE17" s="166"/>
      <c r="AEF17" s="166"/>
      <c r="AEG17" s="166"/>
      <c r="AEH17" s="166"/>
      <c r="AEI17" s="166"/>
      <c r="AEJ17" s="166"/>
      <c r="AEK17" s="166"/>
      <c r="AEL17" s="166"/>
      <c r="AEM17" s="166"/>
      <c r="AEN17" s="166"/>
      <c r="AEO17" s="166"/>
      <c r="AEP17" s="166"/>
      <c r="AEQ17" s="166"/>
      <c r="AER17" s="166"/>
      <c r="AES17" s="166"/>
      <c r="AET17" s="166"/>
      <c r="AEU17" s="166"/>
      <c r="AEV17" s="166"/>
      <c r="AEW17" s="166"/>
      <c r="AEX17" s="166"/>
      <c r="AEY17" s="166"/>
      <c r="AEZ17" s="166"/>
      <c r="AFA17" s="166"/>
      <c r="AFB17" s="166"/>
      <c r="AFC17" s="166"/>
      <c r="AFD17" s="166"/>
      <c r="AFE17" s="166"/>
      <c r="AFF17" s="166"/>
      <c r="AFG17" s="166"/>
      <c r="AFH17" s="166"/>
      <c r="AFI17" s="166"/>
      <c r="AFJ17" s="166"/>
      <c r="AFK17" s="166"/>
      <c r="AFL17" s="166"/>
      <c r="AFM17" s="166"/>
      <c r="AFN17" s="166"/>
      <c r="AFO17" s="166"/>
      <c r="AFP17" s="166"/>
      <c r="AFQ17" s="166"/>
      <c r="AFR17" s="166"/>
      <c r="AFS17" s="166"/>
      <c r="AFT17" s="166"/>
      <c r="AFU17" s="166"/>
      <c r="AFV17" s="166"/>
      <c r="AFW17" s="166"/>
      <c r="AFX17" s="166"/>
      <c r="AFY17" s="166"/>
      <c r="AFZ17" s="166"/>
      <c r="AGA17" s="166"/>
      <c r="AGB17" s="166"/>
      <c r="AGC17" s="166"/>
      <c r="AGD17" s="166"/>
      <c r="AGE17" s="166"/>
      <c r="AGF17" s="166"/>
      <c r="AGG17" s="166"/>
      <c r="AGH17" s="166"/>
      <c r="AGI17" s="166"/>
      <c r="AGJ17" s="166"/>
      <c r="AGK17" s="166"/>
      <c r="AGL17" s="166"/>
      <c r="AGM17" s="166"/>
      <c r="AGN17" s="166"/>
      <c r="AGO17" s="166"/>
      <c r="AGP17" s="166"/>
      <c r="AGQ17" s="166"/>
      <c r="AGR17" s="166"/>
      <c r="AGS17" s="166"/>
      <c r="AGT17" s="166"/>
      <c r="AGU17" s="166"/>
      <c r="AGV17" s="166"/>
      <c r="AGW17" s="166"/>
      <c r="AGX17" s="166"/>
      <c r="AGY17" s="166"/>
      <c r="AGZ17" s="166"/>
      <c r="AHA17" s="166"/>
      <c r="AHB17" s="166"/>
      <c r="AHC17" s="166"/>
      <c r="AHD17" s="166"/>
      <c r="AHE17" s="166"/>
      <c r="AHF17" s="166"/>
      <c r="AHG17" s="166"/>
      <c r="AHH17" s="166"/>
      <c r="AHI17" s="166"/>
      <c r="AHJ17" s="166"/>
      <c r="AHK17" s="166"/>
      <c r="AHL17" s="166"/>
      <c r="AHM17" s="166"/>
      <c r="AHN17" s="166"/>
      <c r="AHO17" s="166"/>
      <c r="AHP17" s="166"/>
      <c r="AHQ17" s="166"/>
      <c r="AHR17" s="166"/>
      <c r="AHS17" s="166"/>
      <c r="AHT17" s="166"/>
      <c r="AHU17" s="166"/>
      <c r="AHV17" s="166"/>
      <c r="AHW17" s="166"/>
      <c r="AHX17" s="166"/>
      <c r="AHY17" s="166"/>
      <c r="AHZ17" s="166"/>
      <c r="AIA17" s="166"/>
      <c r="AIB17" s="166"/>
      <c r="AIC17" s="166"/>
      <c r="AID17" s="166"/>
      <c r="AIE17" s="166"/>
      <c r="AIF17" s="166"/>
      <c r="AIG17" s="166"/>
      <c r="AIH17" s="166"/>
      <c r="AII17" s="166"/>
      <c r="AIJ17" s="166"/>
      <c r="AIK17" s="166"/>
      <c r="AIL17" s="166"/>
      <c r="AIM17" s="166"/>
      <c r="AIN17" s="166"/>
      <c r="AIO17" s="166"/>
      <c r="AIP17" s="166"/>
      <c r="AIQ17" s="166"/>
      <c r="AIR17" s="166"/>
      <c r="AIS17" s="166"/>
      <c r="AIT17" s="166"/>
      <c r="AIU17" s="166"/>
      <c r="AIV17" s="166"/>
      <c r="AIW17" s="166"/>
      <c r="AIX17" s="166"/>
      <c r="AIY17" s="166"/>
      <c r="AIZ17" s="166"/>
      <c r="AJA17" s="166"/>
      <c r="AJB17" s="166"/>
      <c r="AJC17" s="166"/>
      <c r="AJD17" s="166"/>
      <c r="AJE17" s="166"/>
      <c r="AJF17" s="166"/>
      <c r="AJG17" s="166"/>
      <c r="AJH17" s="166"/>
      <c r="AJI17" s="166"/>
      <c r="AJJ17" s="166"/>
      <c r="AJK17" s="166"/>
      <c r="AJL17" s="166"/>
      <c r="AJM17" s="166"/>
      <c r="AJN17" s="166"/>
      <c r="AJO17" s="166"/>
      <c r="AJP17" s="166"/>
      <c r="AJQ17" s="166"/>
      <c r="AJR17" s="166"/>
      <c r="AJS17" s="166"/>
      <c r="AJT17" s="166"/>
      <c r="AJU17" s="166"/>
      <c r="AJV17" s="166"/>
      <c r="AJW17" s="166"/>
      <c r="AJX17" s="166"/>
      <c r="AJY17" s="166"/>
      <c r="AJZ17" s="166"/>
      <c r="AKA17" s="166"/>
      <c r="AKB17" s="166"/>
      <c r="AKC17" s="166"/>
      <c r="AKD17" s="166"/>
      <c r="AKE17" s="166"/>
      <c r="AKF17" s="166"/>
      <c r="AKG17" s="166"/>
      <c r="AKH17" s="166"/>
      <c r="AKI17" s="166"/>
      <c r="AKJ17" s="166"/>
      <c r="AKK17" s="166"/>
      <c r="AKL17" s="166"/>
      <c r="AKM17" s="166"/>
      <c r="AKN17" s="166"/>
      <c r="AKO17" s="166"/>
      <c r="AKP17" s="166"/>
      <c r="AKQ17" s="166"/>
      <c r="AKR17" s="166"/>
      <c r="AKS17" s="166"/>
      <c r="AKT17" s="166"/>
      <c r="AKU17" s="166"/>
      <c r="AKV17" s="166"/>
      <c r="AKW17" s="166"/>
      <c r="AKX17" s="166"/>
      <c r="AKY17" s="166"/>
      <c r="AKZ17" s="166"/>
      <c r="ALA17" s="166"/>
      <c r="ALB17" s="166"/>
      <c r="ALC17" s="166"/>
      <c r="ALD17" s="166"/>
      <c r="ALE17" s="166"/>
      <c r="ALF17" s="166"/>
      <c r="ALG17" s="166"/>
      <c r="ALH17" s="166"/>
      <c r="ALI17" s="166"/>
      <c r="ALJ17" s="166"/>
      <c r="ALK17" s="166"/>
      <c r="ALL17" s="166"/>
      <c r="ALM17" s="166"/>
      <c r="ALN17" s="166"/>
      <c r="ALO17" s="166"/>
      <c r="ALP17" s="166"/>
      <c r="ALQ17" s="166"/>
      <c r="ALR17" s="166"/>
      <c r="ALS17" s="166"/>
      <c r="ALT17" s="166"/>
      <c r="ALU17" s="166"/>
      <c r="ALV17" s="166"/>
      <c r="ALW17" s="166"/>
      <c r="ALX17" s="166"/>
      <c r="ALY17" s="166"/>
      <c r="ALZ17" s="166"/>
      <c r="AMA17" s="166"/>
      <c r="AMB17" s="166"/>
      <c r="AMC17" s="166"/>
      <c r="AMD17" s="166"/>
      <c r="AME17" s="166"/>
      <c r="AMF17" s="166"/>
      <c r="AMG17" s="166"/>
      <c r="AMH17" s="166"/>
      <c r="AMI17" s="166"/>
      <c r="AMJ17" s="166"/>
      <c r="AMK17" s="166"/>
    </row>
    <row r="18" spans="1:1025" x14ac:dyDescent="0.3">
      <c r="A18" s="170"/>
      <c r="B18" s="166"/>
      <c r="C18" s="166"/>
      <c r="D18" s="166"/>
      <c r="E18" s="166"/>
      <c r="F18" s="166"/>
      <c r="G18" s="166"/>
      <c r="H18" s="166"/>
      <c r="I18" s="166"/>
      <c r="J18" s="166"/>
      <c r="K18" s="171"/>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c r="IW18" s="166"/>
      <c r="IX18" s="166"/>
      <c r="IY18" s="166"/>
      <c r="IZ18" s="166"/>
      <c r="JA18" s="166"/>
      <c r="JB18" s="166"/>
      <c r="JC18" s="166"/>
      <c r="JD18" s="166"/>
      <c r="JE18" s="166"/>
      <c r="JF18" s="166"/>
      <c r="JG18" s="166"/>
      <c r="JH18" s="166"/>
      <c r="JI18" s="166"/>
      <c r="JJ18" s="166"/>
      <c r="JK18" s="166"/>
      <c r="JL18" s="166"/>
      <c r="JM18" s="166"/>
      <c r="JN18" s="166"/>
      <c r="JO18" s="166"/>
      <c r="JP18" s="166"/>
      <c r="JQ18" s="166"/>
      <c r="JR18" s="166"/>
      <c r="JS18" s="166"/>
      <c r="JT18" s="166"/>
      <c r="JU18" s="166"/>
      <c r="JV18" s="166"/>
      <c r="JW18" s="166"/>
      <c r="JX18" s="166"/>
      <c r="JY18" s="166"/>
      <c r="JZ18" s="166"/>
      <c r="KA18" s="166"/>
      <c r="KB18" s="166"/>
      <c r="KC18" s="166"/>
      <c r="KD18" s="166"/>
      <c r="KE18" s="166"/>
      <c r="KF18" s="166"/>
      <c r="KG18" s="166"/>
      <c r="KH18" s="166"/>
      <c r="KI18" s="166"/>
      <c r="KJ18" s="166"/>
      <c r="KK18" s="166"/>
      <c r="KL18" s="166"/>
      <c r="KM18" s="166"/>
      <c r="KN18" s="166"/>
      <c r="KO18" s="166"/>
      <c r="KP18" s="166"/>
      <c r="KQ18" s="166"/>
      <c r="KR18" s="166"/>
      <c r="KS18" s="166"/>
      <c r="KT18" s="166"/>
      <c r="KU18" s="166"/>
      <c r="KV18" s="166"/>
      <c r="KW18" s="166"/>
      <c r="KX18" s="166"/>
      <c r="KY18" s="166"/>
      <c r="KZ18" s="166"/>
      <c r="LA18" s="166"/>
      <c r="LB18" s="166"/>
      <c r="LC18" s="166"/>
      <c r="LD18" s="166"/>
      <c r="LE18" s="166"/>
      <c r="LF18" s="166"/>
      <c r="LG18" s="166"/>
      <c r="LH18" s="166"/>
      <c r="LI18" s="166"/>
      <c r="LJ18" s="166"/>
      <c r="LK18" s="166"/>
      <c r="LL18" s="166"/>
      <c r="LM18" s="166"/>
      <c r="LN18" s="166"/>
      <c r="LO18" s="166"/>
      <c r="LP18" s="166"/>
      <c r="LQ18" s="166"/>
      <c r="LR18" s="166"/>
      <c r="LS18" s="166"/>
      <c r="LT18" s="166"/>
      <c r="LU18" s="166"/>
      <c r="LV18" s="166"/>
      <c r="LW18" s="166"/>
      <c r="LX18" s="166"/>
      <c r="LY18" s="166"/>
      <c r="LZ18" s="166"/>
      <c r="MA18" s="166"/>
      <c r="MB18" s="166"/>
      <c r="MC18" s="166"/>
      <c r="MD18" s="166"/>
      <c r="ME18" s="166"/>
      <c r="MF18" s="166"/>
      <c r="MG18" s="166"/>
      <c r="MH18" s="166"/>
      <c r="MI18" s="166"/>
      <c r="MJ18" s="166"/>
      <c r="MK18" s="166"/>
      <c r="ML18" s="166"/>
      <c r="MM18" s="166"/>
      <c r="MN18" s="166"/>
      <c r="MO18" s="166"/>
      <c r="MP18" s="166"/>
      <c r="MQ18" s="166"/>
      <c r="MR18" s="166"/>
      <c r="MS18" s="166"/>
      <c r="MT18" s="166"/>
      <c r="MU18" s="166"/>
      <c r="MV18" s="166"/>
      <c r="MW18" s="166"/>
      <c r="MX18" s="166"/>
      <c r="MY18" s="166"/>
      <c r="MZ18" s="166"/>
      <c r="NA18" s="166"/>
      <c r="NB18" s="166"/>
      <c r="NC18" s="166"/>
      <c r="ND18" s="166"/>
      <c r="NE18" s="166"/>
      <c r="NF18" s="166"/>
      <c r="NG18" s="166"/>
      <c r="NH18" s="166"/>
      <c r="NI18" s="166"/>
      <c r="NJ18" s="166"/>
      <c r="NK18" s="166"/>
      <c r="NL18" s="166"/>
      <c r="NM18" s="166"/>
      <c r="NN18" s="166"/>
      <c r="NO18" s="166"/>
      <c r="NP18" s="166"/>
      <c r="NQ18" s="166"/>
      <c r="NR18" s="166"/>
      <c r="NS18" s="166"/>
      <c r="NT18" s="166"/>
      <c r="NU18" s="166"/>
      <c r="NV18" s="166"/>
      <c r="NW18" s="166"/>
      <c r="NX18" s="166"/>
      <c r="NY18" s="166"/>
      <c r="NZ18" s="166"/>
      <c r="OA18" s="166"/>
      <c r="OB18" s="166"/>
      <c r="OC18" s="166"/>
      <c r="OD18" s="166"/>
      <c r="OE18" s="166"/>
      <c r="OF18" s="166"/>
      <c r="OG18" s="166"/>
      <c r="OH18" s="166"/>
      <c r="OI18" s="166"/>
      <c r="OJ18" s="166"/>
      <c r="OK18" s="166"/>
      <c r="OL18" s="166"/>
      <c r="OM18" s="166"/>
      <c r="ON18" s="166"/>
      <c r="OO18" s="166"/>
      <c r="OP18" s="166"/>
      <c r="OQ18" s="166"/>
      <c r="OR18" s="166"/>
      <c r="OS18" s="166"/>
      <c r="OT18" s="166"/>
      <c r="OU18" s="166"/>
      <c r="OV18" s="166"/>
      <c r="OW18" s="166"/>
      <c r="OX18" s="166"/>
      <c r="OY18" s="166"/>
      <c r="OZ18" s="166"/>
      <c r="PA18" s="166"/>
      <c r="PB18" s="166"/>
      <c r="PC18" s="166"/>
      <c r="PD18" s="166"/>
      <c r="PE18" s="166"/>
      <c r="PF18" s="166"/>
      <c r="PG18" s="166"/>
      <c r="PH18" s="166"/>
      <c r="PI18" s="166"/>
      <c r="PJ18" s="166"/>
      <c r="PK18" s="166"/>
      <c r="PL18" s="166"/>
      <c r="PM18" s="166"/>
      <c r="PN18" s="166"/>
      <c r="PO18" s="166"/>
      <c r="PP18" s="166"/>
      <c r="PQ18" s="166"/>
      <c r="PR18" s="166"/>
      <c r="PS18" s="166"/>
      <c r="PT18" s="166"/>
      <c r="PU18" s="166"/>
      <c r="PV18" s="166"/>
      <c r="PW18" s="166"/>
      <c r="PX18" s="166"/>
      <c r="PY18" s="166"/>
      <c r="PZ18" s="166"/>
      <c r="QA18" s="166"/>
      <c r="QB18" s="166"/>
      <c r="QC18" s="166"/>
      <c r="QD18" s="166"/>
      <c r="QE18" s="166"/>
      <c r="QF18" s="166"/>
      <c r="QG18" s="166"/>
      <c r="QH18" s="166"/>
      <c r="QI18" s="166"/>
      <c r="QJ18" s="166"/>
      <c r="QK18" s="166"/>
      <c r="QL18" s="166"/>
      <c r="QM18" s="166"/>
      <c r="QN18" s="166"/>
      <c r="QO18" s="166"/>
      <c r="QP18" s="166"/>
      <c r="QQ18" s="166"/>
      <c r="QR18" s="166"/>
      <c r="QS18" s="166"/>
      <c r="QT18" s="166"/>
      <c r="QU18" s="166"/>
      <c r="QV18" s="166"/>
      <c r="QW18" s="166"/>
      <c r="QX18" s="166"/>
      <c r="QY18" s="166"/>
      <c r="QZ18" s="166"/>
      <c r="RA18" s="166"/>
      <c r="RB18" s="166"/>
      <c r="RC18" s="166"/>
      <c r="RD18" s="166"/>
      <c r="RE18" s="166"/>
      <c r="RF18" s="166"/>
      <c r="RG18" s="166"/>
      <c r="RH18" s="166"/>
      <c r="RI18" s="166"/>
      <c r="RJ18" s="166"/>
      <c r="RK18" s="166"/>
      <c r="RL18" s="166"/>
      <c r="RM18" s="166"/>
      <c r="RN18" s="166"/>
      <c r="RO18" s="166"/>
      <c r="RP18" s="166"/>
      <c r="RQ18" s="166"/>
      <c r="RR18" s="166"/>
      <c r="RS18" s="166"/>
      <c r="RT18" s="166"/>
      <c r="RU18" s="166"/>
      <c r="RV18" s="166"/>
      <c r="RW18" s="166"/>
      <c r="RX18" s="166"/>
      <c r="RY18" s="166"/>
      <c r="RZ18" s="166"/>
      <c r="SA18" s="166"/>
      <c r="SB18" s="166"/>
      <c r="SC18" s="166"/>
      <c r="SD18" s="166"/>
      <c r="SE18" s="166"/>
      <c r="SF18" s="166"/>
      <c r="SG18" s="166"/>
      <c r="SH18" s="166"/>
      <c r="SI18" s="166"/>
      <c r="SJ18" s="166"/>
      <c r="SK18" s="166"/>
      <c r="SL18" s="166"/>
      <c r="SM18" s="166"/>
      <c r="SN18" s="166"/>
      <c r="SO18" s="166"/>
      <c r="SP18" s="166"/>
      <c r="SQ18" s="166"/>
      <c r="SR18" s="166"/>
      <c r="SS18" s="166"/>
      <c r="ST18" s="166"/>
      <c r="SU18" s="166"/>
      <c r="SV18" s="166"/>
      <c r="SW18" s="166"/>
      <c r="SX18" s="166"/>
      <c r="SY18" s="166"/>
      <c r="SZ18" s="166"/>
      <c r="TA18" s="166"/>
      <c r="TB18" s="166"/>
      <c r="TC18" s="166"/>
      <c r="TD18" s="166"/>
      <c r="TE18" s="166"/>
      <c r="TF18" s="166"/>
      <c r="TG18" s="166"/>
      <c r="TH18" s="166"/>
      <c r="TI18" s="166"/>
      <c r="TJ18" s="166"/>
      <c r="TK18" s="166"/>
      <c r="TL18" s="166"/>
      <c r="TM18" s="166"/>
      <c r="TN18" s="166"/>
      <c r="TO18" s="166"/>
      <c r="TP18" s="166"/>
      <c r="TQ18" s="166"/>
      <c r="TR18" s="166"/>
      <c r="TS18" s="166"/>
      <c r="TT18" s="166"/>
      <c r="TU18" s="166"/>
      <c r="TV18" s="166"/>
      <c r="TW18" s="166"/>
      <c r="TX18" s="166"/>
      <c r="TY18" s="166"/>
      <c r="TZ18" s="166"/>
      <c r="UA18" s="166"/>
      <c r="UB18" s="166"/>
      <c r="UC18" s="166"/>
      <c r="UD18" s="166"/>
      <c r="UE18" s="166"/>
      <c r="UF18" s="166"/>
      <c r="UG18" s="166"/>
      <c r="UH18" s="166"/>
      <c r="UI18" s="166"/>
      <c r="UJ18" s="166"/>
      <c r="UK18" s="166"/>
      <c r="UL18" s="166"/>
      <c r="UM18" s="166"/>
      <c r="UN18" s="166"/>
      <c r="UO18" s="166"/>
      <c r="UP18" s="166"/>
      <c r="UQ18" s="166"/>
      <c r="UR18" s="166"/>
      <c r="US18" s="166"/>
      <c r="UT18" s="166"/>
      <c r="UU18" s="166"/>
      <c r="UV18" s="166"/>
      <c r="UW18" s="166"/>
      <c r="UX18" s="166"/>
      <c r="UY18" s="166"/>
      <c r="UZ18" s="166"/>
      <c r="VA18" s="166"/>
      <c r="VB18" s="166"/>
      <c r="VC18" s="166"/>
      <c r="VD18" s="166"/>
      <c r="VE18" s="166"/>
      <c r="VF18" s="166"/>
      <c r="VG18" s="166"/>
      <c r="VH18" s="166"/>
      <c r="VI18" s="166"/>
      <c r="VJ18" s="166"/>
      <c r="VK18" s="166"/>
      <c r="VL18" s="166"/>
      <c r="VM18" s="166"/>
      <c r="VN18" s="166"/>
      <c r="VO18" s="166"/>
      <c r="VP18" s="166"/>
      <c r="VQ18" s="166"/>
      <c r="VR18" s="166"/>
      <c r="VS18" s="166"/>
      <c r="VT18" s="166"/>
      <c r="VU18" s="166"/>
      <c r="VV18" s="166"/>
      <c r="VW18" s="166"/>
      <c r="VX18" s="166"/>
      <c r="VY18" s="166"/>
      <c r="VZ18" s="166"/>
      <c r="WA18" s="166"/>
      <c r="WB18" s="166"/>
      <c r="WC18" s="166"/>
      <c r="WD18" s="166"/>
      <c r="WE18" s="166"/>
      <c r="WF18" s="166"/>
      <c r="WG18" s="166"/>
      <c r="WH18" s="166"/>
      <c r="WI18" s="166"/>
      <c r="WJ18" s="166"/>
      <c r="WK18" s="166"/>
      <c r="WL18" s="166"/>
      <c r="WM18" s="166"/>
      <c r="WN18" s="166"/>
      <c r="WO18" s="166"/>
      <c r="WP18" s="166"/>
      <c r="WQ18" s="166"/>
      <c r="WR18" s="166"/>
      <c r="WS18" s="166"/>
      <c r="WT18" s="166"/>
      <c r="WU18" s="166"/>
      <c r="WV18" s="166"/>
      <c r="WW18" s="166"/>
      <c r="WX18" s="166"/>
      <c r="WY18" s="166"/>
      <c r="WZ18" s="166"/>
      <c r="XA18" s="166"/>
      <c r="XB18" s="166"/>
      <c r="XC18" s="166"/>
      <c r="XD18" s="166"/>
      <c r="XE18" s="166"/>
      <c r="XF18" s="166"/>
      <c r="XG18" s="166"/>
      <c r="XH18" s="166"/>
      <c r="XI18" s="166"/>
      <c r="XJ18" s="166"/>
      <c r="XK18" s="166"/>
      <c r="XL18" s="166"/>
      <c r="XM18" s="166"/>
      <c r="XN18" s="166"/>
      <c r="XO18" s="166"/>
      <c r="XP18" s="166"/>
      <c r="XQ18" s="166"/>
      <c r="XR18" s="166"/>
      <c r="XS18" s="166"/>
      <c r="XT18" s="166"/>
      <c r="XU18" s="166"/>
      <c r="XV18" s="166"/>
      <c r="XW18" s="166"/>
      <c r="XX18" s="166"/>
      <c r="XY18" s="166"/>
      <c r="XZ18" s="166"/>
      <c r="YA18" s="166"/>
      <c r="YB18" s="166"/>
      <c r="YC18" s="166"/>
      <c r="YD18" s="166"/>
      <c r="YE18" s="166"/>
      <c r="YF18" s="166"/>
      <c r="YG18" s="166"/>
      <c r="YH18" s="166"/>
      <c r="YI18" s="166"/>
      <c r="YJ18" s="166"/>
      <c r="YK18" s="166"/>
      <c r="YL18" s="166"/>
      <c r="YM18" s="166"/>
      <c r="YN18" s="166"/>
      <c r="YO18" s="166"/>
      <c r="YP18" s="166"/>
      <c r="YQ18" s="166"/>
      <c r="YR18" s="166"/>
      <c r="YS18" s="166"/>
      <c r="YT18" s="166"/>
      <c r="YU18" s="166"/>
      <c r="YV18" s="166"/>
      <c r="YW18" s="166"/>
      <c r="YX18" s="166"/>
      <c r="YY18" s="166"/>
      <c r="YZ18" s="166"/>
      <c r="ZA18" s="166"/>
      <c r="ZB18" s="166"/>
      <c r="ZC18" s="166"/>
      <c r="ZD18" s="166"/>
      <c r="ZE18" s="166"/>
      <c r="ZF18" s="166"/>
      <c r="ZG18" s="166"/>
      <c r="ZH18" s="166"/>
      <c r="ZI18" s="166"/>
      <c r="ZJ18" s="166"/>
      <c r="ZK18" s="166"/>
      <c r="ZL18" s="166"/>
      <c r="ZM18" s="166"/>
      <c r="ZN18" s="166"/>
      <c r="ZO18" s="166"/>
      <c r="ZP18" s="166"/>
      <c r="ZQ18" s="166"/>
      <c r="ZR18" s="166"/>
      <c r="ZS18" s="166"/>
      <c r="ZT18" s="166"/>
      <c r="ZU18" s="166"/>
      <c r="ZV18" s="166"/>
      <c r="ZW18" s="166"/>
      <c r="ZX18" s="166"/>
      <c r="ZY18" s="166"/>
      <c r="ZZ18" s="166"/>
      <c r="AAA18" s="166"/>
      <c r="AAB18" s="166"/>
      <c r="AAC18" s="166"/>
      <c r="AAD18" s="166"/>
      <c r="AAE18" s="166"/>
      <c r="AAF18" s="166"/>
      <c r="AAG18" s="166"/>
      <c r="AAH18" s="166"/>
      <c r="AAI18" s="166"/>
      <c r="AAJ18" s="166"/>
      <c r="AAK18" s="166"/>
      <c r="AAL18" s="166"/>
      <c r="AAM18" s="166"/>
      <c r="AAN18" s="166"/>
      <c r="AAO18" s="166"/>
      <c r="AAP18" s="166"/>
      <c r="AAQ18" s="166"/>
      <c r="AAR18" s="166"/>
      <c r="AAS18" s="166"/>
      <c r="AAT18" s="166"/>
      <c r="AAU18" s="166"/>
      <c r="AAV18" s="166"/>
      <c r="AAW18" s="166"/>
      <c r="AAX18" s="166"/>
      <c r="AAY18" s="166"/>
      <c r="AAZ18" s="166"/>
      <c r="ABA18" s="166"/>
      <c r="ABB18" s="166"/>
      <c r="ABC18" s="166"/>
      <c r="ABD18" s="166"/>
      <c r="ABE18" s="166"/>
      <c r="ABF18" s="166"/>
      <c r="ABG18" s="166"/>
      <c r="ABH18" s="166"/>
      <c r="ABI18" s="166"/>
      <c r="ABJ18" s="166"/>
      <c r="ABK18" s="166"/>
      <c r="ABL18" s="166"/>
      <c r="ABM18" s="166"/>
      <c r="ABN18" s="166"/>
      <c r="ABO18" s="166"/>
      <c r="ABP18" s="166"/>
      <c r="ABQ18" s="166"/>
      <c r="ABR18" s="166"/>
      <c r="ABS18" s="166"/>
      <c r="ABT18" s="166"/>
      <c r="ABU18" s="166"/>
      <c r="ABV18" s="166"/>
      <c r="ABW18" s="166"/>
      <c r="ABX18" s="166"/>
      <c r="ABY18" s="166"/>
      <c r="ABZ18" s="166"/>
      <c r="ACA18" s="166"/>
      <c r="ACB18" s="166"/>
      <c r="ACC18" s="166"/>
      <c r="ACD18" s="166"/>
      <c r="ACE18" s="166"/>
      <c r="ACF18" s="166"/>
      <c r="ACG18" s="166"/>
      <c r="ACH18" s="166"/>
      <c r="ACI18" s="166"/>
      <c r="ACJ18" s="166"/>
      <c r="ACK18" s="166"/>
      <c r="ACL18" s="166"/>
      <c r="ACM18" s="166"/>
      <c r="ACN18" s="166"/>
      <c r="ACO18" s="166"/>
      <c r="ACP18" s="166"/>
      <c r="ACQ18" s="166"/>
      <c r="ACR18" s="166"/>
      <c r="ACS18" s="166"/>
      <c r="ACT18" s="166"/>
      <c r="ACU18" s="166"/>
      <c r="ACV18" s="166"/>
      <c r="ACW18" s="166"/>
      <c r="ACX18" s="166"/>
      <c r="ACY18" s="166"/>
      <c r="ACZ18" s="166"/>
      <c r="ADA18" s="166"/>
      <c r="ADB18" s="166"/>
      <c r="ADC18" s="166"/>
      <c r="ADD18" s="166"/>
      <c r="ADE18" s="166"/>
      <c r="ADF18" s="166"/>
      <c r="ADG18" s="166"/>
      <c r="ADH18" s="166"/>
      <c r="ADI18" s="166"/>
      <c r="ADJ18" s="166"/>
      <c r="ADK18" s="166"/>
      <c r="ADL18" s="166"/>
      <c r="ADM18" s="166"/>
      <c r="ADN18" s="166"/>
      <c r="ADO18" s="166"/>
      <c r="ADP18" s="166"/>
      <c r="ADQ18" s="166"/>
      <c r="ADR18" s="166"/>
      <c r="ADS18" s="166"/>
      <c r="ADT18" s="166"/>
      <c r="ADU18" s="166"/>
      <c r="ADV18" s="166"/>
      <c r="ADW18" s="166"/>
      <c r="ADX18" s="166"/>
      <c r="ADY18" s="166"/>
      <c r="ADZ18" s="166"/>
      <c r="AEA18" s="166"/>
      <c r="AEB18" s="166"/>
      <c r="AEC18" s="166"/>
      <c r="AED18" s="166"/>
      <c r="AEE18" s="166"/>
      <c r="AEF18" s="166"/>
      <c r="AEG18" s="166"/>
      <c r="AEH18" s="166"/>
      <c r="AEI18" s="166"/>
      <c r="AEJ18" s="166"/>
      <c r="AEK18" s="166"/>
      <c r="AEL18" s="166"/>
      <c r="AEM18" s="166"/>
      <c r="AEN18" s="166"/>
      <c r="AEO18" s="166"/>
      <c r="AEP18" s="166"/>
      <c r="AEQ18" s="166"/>
      <c r="AER18" s="166"/>
      <c r="AES18" s="166"/>
      <c r="AET18" s="166"/>
      <c r="AEU18" s="166"/>
      <c r="AEV18" s="166"/>
      <c r="AEW18" s="166"/>
      <c r="AEX18" s="166"/>
      <c r="AEY18" s="166"/>
      <c r="AEZ18" s="166"/>
      <c r="AFA18" s="166"/>
      <c r="AFB18" s="166"/>
      <c r="AFC18" s="166"/>
      <c r="AFD18" s="166"/>
      <c r="AFE18" s="166"/>
      <c r="AFF18" s="166"/>
      <c r="AFG18" s="166"/>
      <c r="AFH18" s="166"/>
      <c r="AFI18" s="166"/>
      <c r="AFJ18" s="166"/>
      <c r="AFK18" s="166"/>
      <c r="AFL18" s="166"/>
      <c r="AFM18" s="166"/>
      <c r="AFN18" s="166"/>
      <c r="AFO18" s="166"/>
      <c r="AFP18" s="166"/>
      <c r="AFQ18" s="166"/>
      <c r="AFR18" s="166"/>
      <c r="AFS18" s="166"/>
      <c r="AFT18" s="166"/>
      <c r="AFU18" s="166"/>
      <c r="AFV18" s="166"/>
      <c r="AFW18" s="166"/>
      <c r="AFX18" s="166"/>
      <c r="AFY18" s="166"/>
      <c r="AFZ18" s="166"/>
      <c r="AGA18" s="166"/>
      <c r="AGB18" s="166"/>
      <c r="AGC18" s="166"/>
      <c r="AGD18" s="166"/>
      <c r="AGE18" s="166"/>
      <c r="AGF18" s="166"/>
      <c r="AGG18" s="166"/>
      <c r="AGH18" s="166"/>
      <c r="AGI18" s="166"/>
      <c r="AGJ18" s="166"/>
      <c r="AGK18" s="166"/>
      <c r="AGL18" s="166"/>
      <c r="AGM18" s="166"/>
      <c r="AGN18" s="166"/>
      <c r="AGO18" s="166"/>
      <c r="AGP18" s="166"/>
      <c r="AGQ18" s="166"/>
      <c r="AGR18" s="166"/>
      <c r="AGS18" s="166"/>
      <c r="AGT18" s="166"/>
      <c r="AGU18" s="166"/>
      <c r="AGV18" s="166"/>
      <c r="AGW18" s="166"/>
      <c r="AGX18" s="166"/>
      <c r="AGY18" s="166"/>
      <c r="AGZ18" s="166"/>
      <c r="AHA18" s="166"/>
      <c r="AHB18" s="166"/>
      <c r="AHC18" s="166"/>
      <c r="AHD18" s="166"/>
      <c r="AHE18" s="166"/>
      <c r="AHF18" s="166"/>
      <c r="AHG18" s="166"/>
      <c r="AHH18" s="166"/>
      <c r="AHI18" s="166"/>
      <c r="AHJ18" s="166"/>
      <c r="AHK18" s="166"/>
      <c r="AHL18" s="166"/>
      <c r="AHM18" s="166"/>
      <c r="AHN18" s="166"/>
      <c r="AHO18" s="166"/>
      <c r="AHP18" s="166"/>
      <c r="AHQ18" s="166"/>
      <c r="AHR18" s="166"/>
      <c r="AHS18" s="166"/>
      <c r="AHT18" s="166"/>
      <c r="AHU18" s="166"/>
      <c r="AHV18" s="166"/>
      <c r="AHW18" s="166"/>
      <c r="AHX18" s="166"/>
      <c r="AHY18" s="166"/>
      <c r="AHZ18" s="166"/>
      <c r="AIA18" s="166"/>
      <c r="AIB18" s="166"/>
      <c r="AIC18" s="166"/>
      <c r="AID18" s="166"/>
      <c r="AIE18" s="166"/>
      <c r="AIF18" s="166"/>
      <c r="AIG18" s="166"/>
      <c r="AIH18" s="166"/>
      <c r="AII18" s="166"/>
      <c r="AIJ18" s="166"/>
      <c r="AIK18" s="166"/>
      <c r="AIL18" s="166"/>
      <c r="AIM18" s="166"/>
      <c r="AIN18" s="166"/>
      <c r="AIO18" s="166"/>
      <c r="AIP18" s="166"/>
      <c r="AIQ18" s="166"/>
      <c r="AIR18" s="166"/>
      <c r="AIS18" s="166"/>
      <c r="AIT18" s="166"/>
      <c r="AIU18" s="166"/>
      <c r="AIV18" s="166"/>
      <c r="AIW18" s="166"/>
      <c r="AIX18" s="166"/>
      <c r="AIY18" s="166"/>
      <c r="AIZ18" s="166"/>
      <c r="AJA18" s="166"/>
      <c r="AJB18" s="166"/>
      <c r="AJC18" s="166"/>
      <c r="AJD18" s="166"/>
      <c r="AJE18" s="166"/>
      <c r="AJF18" s="166"/>
      <c r="AJG18" s="166"/>
      <c r="AJH18" s="166"/>
      <c r="AJI18" s="166"/>
      <c r="AJJ18" s="166"/>
      <c r="AJK18" s="166"/>
      <c r="AJL18" s="166"/>
      <c r="AJM18" s="166"/>
      <c r="AJN18" s="166"/>
      <c r="AJO18" s="166"/>
      <c r="AJP18" s="166"/>
      <c r="AJQ18" s="166"/>
      <c r="AJR18" s="166"/>
      <c r="AJS18" s="166"/>
      <c r="AJT18" s="166"/>
      <c r="AJU18" s="166"/>
      <c r="AJV18" s="166"/>
      <c r="AJW18" s="166"/>
      <c r="AJX18" s="166"/>
      <c r="AJY18" s="166"/>
      <c r="AJZ18" s="166"/>
      <c r="AKA18" s="166"/>
      <c r="AKB18" s="166"/>
      <c r="AKC18" s="166"/>
      <c r="AKD18" s="166"/>
      <c r="AKE18" s="166"/>
      <c r="AKF18" s="166"/>
      <c r="AKG18" s="166"/>
      <c r="AKH18" s="166"/>
      <c r="AKI18" s="166"/>
      <c r="AKJ18" s="166"/>
      <c r="AKK18" s="166"/>
      <c r="AKL18" s="166"/>
      <c r="AKM18" s="166"/>
      <c r="AKN18" s="166"/>
      <c r="AKO18" s="166"/>
      <c r="AKP18" s="166"/>
      <c r="AKQ18" s="166"/>
      <c r="AKR18" s="166"/>
      <c r="AKS18" s="166"/>
      <c r="AKT18" s="166"/>
      <c r="AKU18" s="166"/>
      <c r="AKV18" s="166"/>
      <c r="AKW18" s="166"/>
      <c r="AKX18" s="166"/>
      <c r="AKY18" s="166"/>
      <c r="AKZ18" s="166"/>
      <c r="ALA18" s="166"/>
      <c r="ALB18" s="166"/>
      <c r="ALC18" s="166"/>
      <c r="ALD18" s="166"/>
      <c r="ALE18" s="166"/>
      <c r="ALF18" s="166"/>
      <c r="ALG18" s="166"/>
      <c r="ALH18" s="166"/>
      <c r="ALI18" s="166"/>
      <c r="ALJ18" s="166"/>
      <c r="ALK18" s="166"/>
      <c r="ALL18" s="166"/>
      <c r="ALM18" s="166"/>
      <c r="ALN18" s="166"/>
      <c r="ALO18" s="166"/>
      <c r="ALP18" s="166"/>
      <c r="ALQ18" s="166"/>
      <c r="ALR18" s="166"/>
      <c r="ALS18" s="166"/>
      <c r="ALT18" s="166"/>
      <c r="ALU18" s="166"/>
      <c r="ALV18" s="166"/>
      <c r="ALW18" s="166"/>
      <c r="ALX18" s="166"/>
      <c r="ALY18" s="166"/>
      <c r="ALZ18" s="166"/>
      <c r="AMA18" s="166"/>
      <c r="AMB18" s="166"/>
      <c r="AMC18" s="166"/>
      <c r="AMD18" s="166"/>
      <c r="AME18" s="166"/>
      <c r="AMF18" s="166"/>
      <c r="AMG18" s="166"/>
      <c r="AMH18" s="166"/>
      <c r="AMI18" s="166"/>
      <c r="AMJ18" s="166"/>
      <c r="AMK18" s="166"/>
    </row>
    <row r="19" spans="1:1025" ht="14.25" customHeight="1" x14ac:dyDescent="0.3">
      <c r="A19" s="172" t="s">
        <v>35</v>
      </c>
      <c r="B19" s="594" t="s">
        <v>36</v>
      </c>
      <c r="C19" s="595"/>
      <c r="D19" s="594" t="s">
        <v>37</v>
      </c>
      <c r="E19" s="596"/>
      <c r="F19" s="596"/>
      <c r="G19" s="596"/>
      <c r="H19" s="596"/>
      <c r="I19" s="596"/>
      <c r="J19" s="595"/>
      <c r="K19" s="172" t="s">
        <v>38</v>
      </c>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c r="IW19" s="166"/>
      <c r="IX19" s="166"/>
      <c r="IY19" s="166"/>
      <c r="IZ19" s="166"/>
      <c r="JA19" s="166"/>
      <c r="JB19" s="166"/>
      <c r="JC19" s="166"/>
      <c r="JD19" s="166"/>
      <c r="JE19" s="166"/>
      <c r="JF19" s="166"/>
      <c r="JG19" s="166"/>
      <c r="JH19" s="166"/>
      <c r="JI19" s="166"/>
      <c r="JJ19" s="166"/>
      <c r="JK19" s="166"/>
      <c r="JL19" s="166"/>
      <c r="JM19" s="166"/>
      <c r="JN19" s="166"/>
      <c r="JO19" s="166"/>
      <c r="JP19" s="166"/>
      <c r="JQ19" s="166"/>
      <c r="JR19" s="166"/>
      <c r="JS19" s="166"/>
      <c r="JT19" s="166"/>
      <c r="JU19" s="166"/>
      <c r="JV19" s="166"/>
      <c r="JW19" s="166"/>
      <c r="JX19" s="166"/>
      <c r="JY19" s="166"/>
      <c r="JZ19" s="166"/>
      <c r="KA19" s="166"/>
      <c r="KB19" s="166"/>
      <c r="KC19" s="166"/>
      <c r="KD19" s="166"/>
      <c r="KE19" s="166"/>
      <c r="KF19" s="166"/>
      <c r="KG19" s="166"/>
      <c r="KH19" s="166"/>
      <c r="KI19" s="166"/>
      <c r="KJ19" s="166"/>
      <c r="KK19" s="166"/>
      <c r="KL19" s="166"/>
      <c r="KM19" s="166"/>
      <c r="KN19" s="166"/>
      <c r="KO19" s="166"/>
      <c r="KP19" s="166"/>
      <c r="KQ19" s="166"/>
      <c r="KR19" s="166"/>
      <c r="KS19" s="166"/>
      <c r="KT19" s="166"/>
      <c r="KU19" s="166"/>
      <c r="KV19" s="166"/>
      <c r="KW19" s="166"/>
      <c r="KX19" s="166"/>
      <c r="KY19" s="166"/>
      <c r="KZ19" s="166"/>
      <c r="LA19" s="166"/>
      <c r="LB19" s="166"/>
      <c r="LC19" s="166"/>
      <c r="LD19" s="166"/>
      <c r="LE19" s="166"/>
      <c r="LF19" s="166"/>
      <c r="LG19" s="166"/>
      <c r="LH19" s="166"/>
      <c r="LI19" s="166"/>
      <c r="LJ19" s="166"/>
      <c r="LK19" s="166"/>
      <c r="LL19" s="166"/>
      <c r="LM19" s="166"/>
      <c r="LN19" s="166"/>
      <c r="LO19" s="166"/>
      <c r="LP19" s="166"/>
      <c r="LQ19" s="166"/>
      <c r="LR19" s="166"/>
      <c r="LS19" s="166"/>
      <c r="LT19" s="166"/>
      <c r="LU19" s="166"/>
      <c r="LV19" s="166"/>
      <c r="LW19" s="166"/>
      <c r="LX19" s="166"/>
      <c r="LY19" s="166"/>
      <c r="LZ19" s="166"/>
      <c r="MA19" s="166"/>
      <c r="MB19" s="166"/>
      <c r="MC19" s="166"/>
      <c r="MD19" s="166"/>
      <c r="ME19" s="166"/>
      <c r="MF19" s="166"/>
      <c r="MG19" s="166"/>
      <c r="MH19" s="166"/>
      <c r="MI19" s="166"/>
      <c r="MJ19" s="166"/>
      <c r="MK19" s="166"/>
      <c r="ML19" s="166"/>
      <c r="MM19" s="166"/>
      <c r="MN19" s="166"/>
      <c r="MO19" s="166"/>
      <c r="MP19" s="166"/>
      <c r="MQ19" s="166"/>
      <c r="MR19" s="166"/>
      <c r="MS19" s="166"/>
      <c r="MT19" s="166"/>
      <c r="MU19" s="166"/>
      <c r="MV19" s="166"/>
      <c r="MW19" s="166"/>
      <c r="MX19" s="166"/>
      <c r="MY19" s="166"/>
      <c r="MZ19" s="166"/>
      <c r="NA19" s="166"/>
      <c r="NB19" s="166"/>
      <c r="NC19" s="166"/>
      <c r="ND19" s="166"/>
      <c r="NE19" s="166"/>
      <c r="NF19" s="166"/>
      <c r="NG19" s="166"/>
      <c r="NH19" s="166"/>
      <c r="NI19" s="166"/>
      <c r="NJ19" s="166"/>
      <c r="NK19" s="166"/>
      <c r="NL19" s="166"/>
      <c r="NM19" s="166"/>
      <c r="NN19" s="166"/>
      <c r="NO19" s="166"/>
      <c r="NP19" s="166"/>
      <c r="NQ19" s="166"/>
      <c r="NR19" s="166"/>
      <c r="NS19" s="166"/>
      <c r="NT19" s="166"/>
      <c r="NU19" s="166"/>
      <c r="NV19" s="166"/>
      <c r="NW19" s="166"/>
      <c r="NX19" s="166"/>
      <c r="NY19" s="166"/>
      <c r="NZ19" s="166"/>
      <c r="OA19" s="166"/>
      <c r="OB19" s="166"/>
      <c r="OC19" s="166"/>
      <c r="OD19" s="166"/>
      <c r="OE19" s="166"/>
      <c r="OF19" s="166"/>
      <c r="OG19" s="166"/>
      <c r="OH19" s="166"/>
      <c r="OI19" s="166"/>
      <c r="OJ19" s="166"/>
      <c r="OK19" s="166"/>
      <c r="OL19" s="166"/>
      <c r="OM19" s="166"/>
      <c r="ON19" s="166"/>
      <c r="OO19" s="166"/>
      <c r="OP19" s="166"/>
      <c r="OQ19" s="166"/>
      <c r="OR19" s="166"/>
      <c r="OS19" s="166"/>
      <c r="OT19" s="166"/>
      <c r="OU19" s="166"/>
      <c r="OV19" s="166"/>
      <c r="OW19" s="166"/>
      <c r="OX19" s="166"/>
      <c r="OY19" s="166"/>
      <c r="OZ19" s="166"/>
      <c r="PA19" s="166"/>
      <c r="PB19" s="166"/>
      <c r="PC19" s="166"/>
      <c r="PD19" s="166"/>
      <c r="PE19" s="166"/>
      <c r="PF19" s="166"/>
      <c r="PG19" s="166"/>
      <c r="PH19" s="166"/>
      <c r="PI19" s="166"/>
      <c r="PJ19" s="166"/>
      <c r="PK19" s="166"/>
      <c r="PL19" s="166"/>
      <c r="PM19" s="166"/>
      <c r="PN19" s="166"/>
      <c r="PO19" s="166"/>
      <c r="PP19" s="166"/>
      <c r="PQ19" s="166"/>
      <c r="PR19" s="166"/>
      <c r="PS19" s="166"/>
      <c r="PT19" s="166"/>
      <c r="PU19" s="166"/>
      <c r="PV19" s="166"/>
      <c r="PW19" s="166"/>
      <c r="PX19" s="166"/>
      <c r="PY19" s="166"/>
      <c r="PZ19" s="166"/>
      <c r="QA19" s="166"/>
      <c r="QB19" s="166"/>
      <c r="QC19" s="166"/>
      <c r="QD19" s="166"/>
      <c r="QE19" s="166"/>
      <c r="QF19" s="166"/>
      <c r="QG19" s="166"/>
      <c r="QH19" s="166"/>
      <c r="QI19" s="166"/>
      <c r="QJ19" s="166"/>
      <c r="QK19" s="166"/>
      <c r="QL19" s="166"/>
      <c r="QM19" s="166"/>
      <c r="QN19" s="166"/>
      <c r="QO19" s="166"/>
      <c r="QP19" s="166"/>
      <c r="QQ19" s="166"/>
      <c r="QR19" s="166"/>
      <c r="QS19" s="166"/>
      <c r="QT19" s="166"/>
      <c r="QU19" s="166"/>
      <c r="QV19" s="166"/>
      <c r="QW19" s="166"/>
      <c r="QX19" s="166"/>
      <c r="QY19" s="166"/>
      <c r="QZ19" s="166"/>
      <c r="RA19" s="166"/>
      <c r="RB19" s="166"/>
      <c r="RC19" s="166"/>
      <c r="RD19" s="166"/>
      <c r="RE19" s="166"/>
      <c r="RF19" s="166"/>
      <c r="RG19" s="166"/>
      <c r="RH19" s="166"/>
      <c r="RI19" s="166"/>
      <c r="RJ19" s="166"/>
      <c r="RK19" s="166"/>
      <c r="RL19" s="166"/>
      <c r="RM19" s="166"/>
      <c r="RN19" s="166"/>
      <c r="RO19" s="166"/>
      <c r="RP19" s="166"/>
      <c r="RQ19" s="166"/>
      <c r="RR19" s="166"/>
      <c r="RS19" s="166"/>
      <c r="RT19" s="166"/>
      <c r="RU19" s="166"/>
      <c r="RV19" s="166"/>
      <c r="RW19" s="166"/>
      <c r="RX19" s="166"/>
      <c r="RY19" s="166"/>
      <c r="RZ19" s="166"/>
      <c r="SA19" s="166"/>
      <c r="SB19" s="166"/>
      <c r="SC19" s="166"/>
      <c r="SD19" s="166"/>
      <c r="SE19" s="166"/>
      <c r="SF19" s="166"/>
      <c r="SG19" s="166"/>
      <c r="SH19" s="166"/>
      <c r="SI19" s="166"/>
      <c r="SJ19" s="166"/>
      <c r="SK19" s="166"/>
      <c r="SL19" s="166"/>
      <c r="SM19" s="166"/>
      <c r="SN19" s="166"/>
      <c r="SO19" s="166"/>
      <c r="SP19" s="166"/>
      <c r="SQ19" s="166"/>
      <c r="SR19" s="166"/>
      <c r="SS19" s="166"/>
      <c r="ST19" s="166"/>
      <c r="SU19" s="166"/>
      <c r="SV19" s="166"/>
      <c r="SW19" s="166"/>
      <c r="SX19" s="166"/>
      <c r="SY19" s="166"/>
      <c r="SZ19" s="166"/>
      <c r="TA19" s="166"/>
      <c r="TB19" s="166"/>
      <c r="TC19" s="166"/>
      <c r="TD19" s="166"/>
      <c r="TE19" s="166"/>
      <c r="TF19" s="166"/>
      <c r="TG19" s="166"/>
      <c r="TH19" s="166"/>
      <c r="TI19" s="166"/>
      <c r="TJ19" s="166"/>
      <c r="TK19" s="166"/>
      <c r="TL19" s="166"/>
      <c r="TM19" s="166"/>
      <c r="TN19" s="166"/>
      <c r="TO19" s="166"/>
      <c r="TP19" s="166"/>
      <c r="TQ19" s="166"/>
      <c r="TR19" s="166"/>
      <c r="TS19" s="166"/>
      <c r="TT19" s="166"/>
      <c r="TU19" s="166"/>
      <c r="TV19" s="166"/>
      <c r="TW19" s="166"/>
      <c r="TX19" s="166"/>
      <c r="TY19" s="166"/>
      <c r="TZ19" s="166"/>
      <c r="UA19" s="166"/>
      <c r="UB19" s="166"/>
      <c r="UC19" s="166"/>
      <c r="UD19" s="166"/>
      <c r="UE19" s="166"/>
      <c r="UF19" s="166"/>
      <c r="UG19" s="166"/>
      <c r="UH19" s="166"/>
      <c r="UI19" s="166"/>
      <c r="UJ19" s="166"/>
      <c r="UK19" s="166"/>
      <c r="UL19" s="166"/>
      <c r="UM19" s="166"/>
      <c r="UN19" s="166"/>
      <c r="UO19" s="166"/>
      <c r="UP19" s="166"/>
      <c r="UQ19" s="166"/>
      <c r="UR19" s="166"/>
      <c r="US19" s="166"/>
      <c r="UT19" s="166"/>
      <c r="UU19" s="166"/>
      <c r="UV19" s="166"/>
      <c r="UW19" s="166"/>
      <c r="UX19" s="166"/>
      <c r="UY19" s="166"/>
      <c r="UZ19" s="166"/>
      <c r="VA19" s="166"/>
      <c r="VB19" s="166"/>
      <c r="VC19" s="166"/>
      <c r="VD19" s="166"/>
      <c r="VE19" s="166"/>
      <c r="VF19" s="166"/>
      <c r="VG19" s="166"/>
      <c r="VH19" s="166"/>
      <c r="VI19" s="166"/>
      <c r="VJ19" s="166"/>
      <c r="VK19" s="166"/>
      <c r="VL19" s="166"/>
      <c r="VM19" s="166"/>
      <c r="VN19" s="166"/>
      <c r="VO19" s="166"/>
      <c r="VP19" s="166"/>
      <c r="VQ19" s="166"/>
      <c r="VR19" s="166"/>
      <c r="VS19" s="166"/>
      <c r="VT19" s="166"/>
      <c r="VU19" s="166"/>
      <c r="VV19" s="166"/>
      <c r="VW19" s="166"/>
      <c r="VX19" s="166"/>
      <c r="VY19" s="166"/>
      <c r="VZ19" s="166"/>
      <c r="WA19" s="166"/>
      <c r="WB19" s="166"/>
      <c r="WC19" s="166"/>
      <c r="WD19" s="166"/>
      <c r="WE19" s="166"/>
      <c r="WF19" s="166"/>
      <c r="WG19" s="166"/>
      <c r="WH19" s="166"/>
      <c r="WI19" s="166"/>
      <c r="WJ19" s="166"/>
      <c r="WK19" s="166"/>
      <c r="WL19" s="166"/>
      <c r="WM19" s="166"/>
      <c r="WN19" s="166"/>
      <c r="WO19" s="166"/>
      <c r="WP19" s="166"/>
      <c r="WQ19" s="166"/>
      <c r="WR19" s="166"/>
      <c r="WS19" s="166"/>
      <c r="WT19" s="166"/>
      <c r="WU19" s="166"/>
      <c r="WV19" s="166"/>
      <c r="WW19" s="166"/>
      <c r="WX19" s="166"/>
      <c r="WY19" s="166"/>
      <c r="WZ19" s="166"/>
      <c r="XA19" s="166"/>
      <c r="XB19" s="166"/>
      <c r="XC19" s="166"/>
      <c r="XD19" s="166"/>
      <c r="XE19" s="166"/>
      <c r="XF19" s="166"/>
      <c r="XG19" s="166"/>
      <c r="XH19" s="166"/>
      <c r="XI19" s="166"/>
      <c r="XJ19" s="166"/>
      <c r="XK19" s="166"/>
      <c r="XL19" s="166"/>
      <c r="XM19" s="166"/>
      <c r="XN19" s="166"/>
      <c r="XO19" s="166"/>
      <c r="XP19" s="166"/>
      <c r="XQ19" s="166"/>
      <c r="XR19" s="166"/>
      <c r="XS19" s="166"/>
      <c r="XT19" s="166"/>
      <c r="XU19" s="166"/>
      <c r="XV19" s="166"/>
      <c r="XW19" s="166"/>
      <c r="XX19" s="166"/>
      <c r="XY19" s="166"/>
      <c r="XZ19" s="166"/>
      <c r="YA19" s="166"/>
      <c r="YB19" s="166"/>
      <c r="YC19" s="166"/>
      <c r="YD19" s="166"/>
      <c r="YE19" s="166"/>
      <c r="YF19" s="166"/>
      <c r="YG19" s="166"/>
      <c r="YH19" s="166"/>
      <c r="YI19" s="166"/>
      <c r="YJ19" s="166"/>
      <c r="YK19" s="166"/>
      <c r="YL19" s="166"/>
      <c r="YM19" s="166"/>
      <c r="YN19" s="166"/>
      <c r="YO19" s="166"/>
      <c r="YP19" s="166"/>
      <c r="YQ19" s="166"/>
      <c r="YR19" s="166"/>
      <c r="YS19" s="166"/>
      <c r="YT19" s="166"/>
      <c r="YU19" s="166"/>
      <c r="YV19" s="166"/>
      <c r="YW19" s="166"/>
      <c r="YX19" s="166"/>
      <c r="YY19" s="166"/>
      <c r="YZ19" s="166"/>
      <c r="ZA19" s="166"/>
      <c r="ZB19" s="166"/>
      <c r="ZC19" s="166"/>
      <c r="ZD19" s="166"/>
      <c r="ZE19" s="166"/>
      <c r="ZF19" s="166"/>
      <c r="ZG19" s="166"/>
      <c r="ZH19" s="166"/>
      <c r="ZI19" s="166"/>
      <c r="ZJ19" s="166"/>
      <c r="ZK19" s="166"/>
      <c r="ZL19" s="166"/>
      <c r="ZM19" s="166"/>
      <c r="ZN19" s="166"/>
      <c r="ZO19" s="166"/>
      <c r="ZP19" s="166"/>
      <c r="ZQ19" s="166"/>
      <c r="ZR19" s="166"/>
      <c r="ZS19" s="166"/>
      <c r="ZT19" s="166"/>
      <c r="ZU19" s="166"/>
      <c r="ZV19" s="166"/>
      <c r="ZW19" s="166"/>
      <c r="ZX19" s="166"/>
      <c r="ZY19" s="166"/>
      <c r="ZZ19" s="166"/>
      <c r="AAA19" s="166"/>
      <c r="AAB19" s="166"/>
      <c r="AAC19" s="166"/>
      <c r="AAD19" s="166"/>
      <c r="AAE19" s="166"/>
      <c r="AAF19" s="166"/>
      <c r="AAG19" s="166"/>
      <c r="AAH19" s="166"/>
      <c r="AAI19" s="166"/>
      <c r="AAJ19" s="166"/>
      <c r="AAK19" s="166"/>
      <c r="AAL19" s="166"/>
      <c r="AAM19" s="166"/>
      <c r="AAN19" s="166"/>
      <c r="AAO19" s="166"/>
      <c r="AAP19" s="166"/>
      <c r="AAQ19" s="166"/>
      <c r="AAR19" s="166"/>
      <c r="AAS19" s="166"/>
      <c r="AAT19" s="166"/>
      <c r="AAU19" s="166"/>
      <c r="AAV19" s="166"/>
      <c r="AAW19" s="166"/>
      <c r="AAX19" s="166"/>
      <c r="AAY19" s="166"/>
      <c r="AAZ19" s="166"/>
      <c r="ABA19" s="166"/>
      <c r="ABB19" s="166"/>
      <c r="ABC19" s="166"/>
      <c r="ABD19" s="166"/>
      <c r="ABE19" s="166"/>
      <c r="ABF19" s="166"/>
      <c r="ABG19" s="166"/>
      <c r="ABH19" s="166"/>
      <c r="ABI19" s="166"/>
      <c r="ABJ19" s="166"/>
      <c r="ABK19" s="166"/>
      <c r="ABL19" s="166"/>
      <c r="ABM19" s="166"/>
      <c r="ABN19" s="166"/>
      <c r="ABO19" s="166"/>
      <c r="ABP19" s="166"/>
      <c r="ABQ19" s="166"/>
      <c r="ABR19" s="166"/>
      <c r="ABS19" s="166"/>
      <c r="ABT19" s="166"/>
      <c r="ABU19" s="166"/>
      <c r="ABV19" s="166"/>
      <c r="ABW19" s="166"/>
      <c r="ABX19" s="166"/>
      <c r="ABY19" s="166"/>
      <c r="ABZ19" s="166"/>
      <c r="ACA19" s="166"/>
      <c r="ACB19" s="166"/>
      <c r="ACC19" s="166"/>
      <c r="ACD19" s="166"/>
      <c r="ACE19" s="166"/>
      <c r="ACF19" s="166"/>
      <c r="ACG19" s="166"/>
      <c r="ACH19" s="166"/>
      <c r="ACI19" s="166"/>
      <c r="ACJ19" s="166"/>
      <c r="ACK19" s="166"/>
      <c r="ACL19" s="166"/>
      <c r="ACM19" s="166"/>
      <c r="ACN19" s="166"/>
      <c r="ACO19" s="166"/>
      <c r="ACP19" s="166"/>
      <c r="ACQ19" s="166"/>
      <c r="ACR19" s="166"/>
      <c r="ACS19" s="166"/>
      <c r="ACT19" s="166"/>
      <c r="ACU19" s="166"/>
      <c r="ACV19" s="166"/>
      <c r="ACW19" s="166"/>
      <c r="ACX19" s="166"/>
      <c r="ACY19" s="166"/>
      <c r="ACZ19" s="166"/>
      <c r="ADA19" s="166"/>
      <c r="ADB19" s="166"/>
      <c r="ADC19" s="166"/>
      <c r="ADD19" s="166"/>
      <c r="ADE19" s="166"/>
      <c r="ADF19" s="166"/>
      <c r="ADG19" s="166"/>
      <c r="ADH19" s="166"/>
      <c r="ADI19" s="166"/>
      <c r="ADJ19" s="166"/>
      <c r="ADK19" s="166"/>
      <c r="ADL19" s="166"/>
      <c r="ADM19" s="166"/>
      <c r="ADN19" s="166"/>
      <c r="ADO19" s="166"/>
      <c r="ADP19" s="166"/>
      <c r="ADQ19" s="166"/>
      <c r="ADR19" s="166"/>
      <c r="ADS19" s="166"/>
      <c r="ADT19" s="166"/>
      <c r="ADU19" s="166"/>
      <c r="ADV19" s="166"/>
      <c r="ADW19" s="166"/>
      <c r="ADX19" s="166"/>
      <c r="ADY19" s="166"/>
      <c r="ADZ19" s="166"/>
      <c r="AEA19" s="166"/>
      <c r="AEB19" s="166"/>
      <c r="AEC19" s="166"/>
      <c r="AED19" s="166"/>
      <c r="AEE19" s="166"/>
      <c r="AEF19" s="166"/>
      <c r="AEG19" s="166"/>
      <c r="AEH19" s="166"/>
      <c r="AEI19" s="166"/>
      <c r="AEJ19" s="166"/>
      <c r="AEK19" s="166"/>
      <c r="AEL19" s="166"/>
      <c r="AEM19" s="166"/>
      <c r="AEN19" s="166"/>
      <c r="AEO19" s="166"/>
      <c r="AEP19" s="166"/>
      <c r="AEQ19" s="166"/>
      <c r="AER19" s="166"/>
      <c r="AES19" s="166"/>
      <c r="AET19" s="166"/>
      <c r="AEU19" s="166"/>
      <c r="AEV19" s="166"/>
      <c r="AEW19" s="166"/>
      <c r="AEX19" s="166"/>
      <c r="AEY19" s="166"/>
      <c r="AEZ19" s="166"/>
      <c r="AFA19" s="166"/>
      <c r="AFB19" s="166"/>
      <c r="AFC19" s="166"/>
      <c r="AFD19" s="166"/>
      <c r="AFE19" s="166"/>
      <c r="AFF19" s="166"/>
      <c r="AFG19" s="166"/>
      <c r="AFH19" s="166"/>
      <c r="AFI19" s="166"/>
      <c r="AFJ19" s="166"/>
      <c r="AFK19" s="166"/>
      <c r="AFL19" s="166"/>
      <c r="AFM19" s="166"/>
      <c r="AFN19" s="166"/>
      <c r="AFO19" s="166"/>
      <c r="AFP19" s="166"/>
      <c r="AFQ19" s="166"/>
      <c r="AFR19" s="166"/>
      <c r="AFS19" s="166"/>
      <c r="AFT19" s="166"/>
      <c r="AFU19" s="166"/>
      <c r="AFV19" s="166"/>
      <c r="AFW19" s="166"/>
      <c r="AFX19" s="166"/>
      <c r="AFY19" s="166"/>
      <c r="AFZ19" s="166"/>
      <c r="AGA19" s="166"/>
      <c r="AGB19" s="166"/>
      <c r="AGC19" s="166"/>
      <c r="AGD19" s="166"/>
      <c r="AGE19" s="166"/>
      <c r="AGF19" s="166"/>
      <c r="AGG19" s="166"/>
      <c r="AGH19" s="166"/>
      <c r="AGI19" s="166"/>
      <c r="AGJ19" s="166"/>
      <c r="AGK19" s="166"/>
      <c r="AGL19" s="166"/>
      <c r="AGM19" s="166"/>
      <c r="AGN19" s="166"/>
      <c r="AGO19" s="166"/>
      <c r="AGP19" s="166"/>
      <c r="AGQ19" s="166"/>
      <c r="AGR19" s="166"/>
      <c r="AGS19" s="166"/>
      <c r="AGT19" s="166"/>
      <c r="AGU19" s="166"/>
      <c r="AGV19" s="166"/>
      <c r="AGW19" s="166"/>
      <c r="AGX19" s="166"/>
      <c r="AGY19" s="166"/>
      <c r="AGZ19" s="166"/>
      <c r="AHA19" s="166"/>
      <c r="AHB19" s="166"/>
      <c r="AHC19" s="166"/>
      <c r="AHD19" s="166"/>
      <c r="AHE19" s="166"/>
      <c r="AHF19" s="166"/>
      <c r="AHG19" s="166"/>
      <c r="AHH19" s="166"/>
      <c r="AHI19" s="166"/>
      <c r="AHJ19" s="166"/>
      <c r="AHK19" s="166"/>
      <c r="AHL19" s="166"/>
      <c r="AHM19" s="166"/>
      <c r="AHN19" s="166"/>
      <c r="AHO19" s="166"/>
      <c r="AHP19" s="166"/>
      <c r="AHQ19" s="166"/>
      <c r="AHR19" s="166"/>
      <c r="AHS19" s="166"/>
      <c r="AHT19" s="166"/>
      <c r="AHU19" s="166"/>
      <c r="AHV19" s="166"/>
      <c r="AHW19" s="166"/>
      <c r="AHX19" s="166"/>
      <c r="AHY19" s="166"/>
      <c r="AHZ19" s="166"/>
      <c r="AIA19" s="166"/>
      <c r="AIB19" s="166"/>
      <c r="AIC19" s="166"/>
      <c r="AID19" s="166"/>
      <c r="AIE19" s="166"/>
      <c r="AIF19" s="166"/>
      <c r="AIG19" s="166"/>
      <c r="AIH19" s="166"/>
      <c r="AII19" s="166"/>
      <c r="AIJ19" s="166"/>
      <c r="AIK19" s="166"/>
      <c r="AIL19" s="166"/>
      <c r="AIM19" s="166"/>
      <c r="AIN19" s="166"/>
      <c r="AIO19" s="166"/>
      <c r="AIP19" s="166"/>
      <c r="AIQ19" s="166"/>
      <c r="AIR19" s="166"/>
      <c r="AIS19" s="166"/>
      <c r="AIT19" s="166"/>
      <c r="AIU19" s="166"/>
      <c r="AIV19" s="166"/>
      <c r="AIW19" s="166"/>
      <c r="AIX19" s="166"/>
      <c r="AIY19" s="166"/>
      <c r="AIZ19" s="166"/>
      <c r="AJA19" s="166"/>
      <c r="AJB19" s="166"/>
      <c r="AJC19" s="166"/>
      <c r="AJD19" s="166"/>
      <c r="AJE19" s="166"/>
      <c r="AJF19" s="166"/>
      <c r="AJG19" s="166"/>
      <c r="AJH19" s="166"/>
      <c r="AJI19" s="166"/>
      <c r="AJJ19" s="166"/>
      <c r="AJK19" s="166"/>
      <c r="AJL19" s="166"/>
      <c r="AJM19" s="166"/>
      <c r="AJN19" s="166"/>
      <c r="AJO19" s="166"/>
      <c r="AJP19" s="166"/>
      <c r="AJQ19" s="166"/>
      <c r="AJR19" s="166"/>
      <c r="AJS19" s="166"/>
      <c r="AJT19" s="166"/>
      <c r="AJU19" s="166"/>
      <c r="AJV19" s="166"/>
      <c r="AJW19" s="166"/>
      <c r="AJX19" s="166"/>
      <c r="AJY19" s="166"/>
      <c r="AJZ19" s="166"/>
      <c r="AKA19" s="166"/>
      <c r="AKB19" s="166"/>
      <c r="AKC19" s="166"/>
      <c r="AKD19" s="166"/>
      <c r="AKE19" s="166"/>
      <c r="AKF19" s="166"/>
      <c r="AKG19" s="166"/>
      <c r="AKH19" s="166"/>
      <c r="AKI19" s="166"/>
      <c r="AKJ19" s="166"/>
      <c r="AKK19" s="166"/>
      <c r="AKL19" s="166"/>
      <c r="AKM19" s="166"/>
      <c r="AKN19" s="166"/>
      <c r="AKO19" s="166"/>
      <c r="AKP19" s="166"/>
      <c r="AKQ19" s="166"/>
      <c r="AKR19" s="166"/>
      <c r="AKS19" s="166"/>
      <c r="AKT19" s="166"/>
      <c r="AKU19" s="166"/>
      <c r="AKV19" s="166"/>
      <c r="AKW19" s="166"/>
      <c r="AKX19" s="166"/>
      <c r="AKY19" s="166"/>
      <c r="AKZ19" s="166"/>
      <c r="ALA19" s="166"/>
      <c r="ALB19" s="166"/>
      <c r="ALC19" s="166"/>
      <c r="ALD19" s="166"/>
      <c r="ALE19" s="166"/>
      <c r="ALF19" s="166"/>
      <c r="ALG19" s="166"/>
      <c r="ALH19" s="166"/>
      <c r="ALI19" s="166"/>
      <c r="ALJ19" s="166"/>
      <c r="ALK19" s="166"/>
      <c r="ALL19" s="166"/>
      <c r="ALM19" s="166"/>
      <c r="ALN19" s="166"/>
      <c r="ALO19" s="166"/>
      <c r="ALP19" s="166"/>
      <c r="ALQ19" s="166"/>
      <c r="ALR19" s="166"/>
      <c r="ALS19" s="166"/>
      <c r="ALT19" s="166"/>
      <c r="ALU19" s="166"/>
      <c r="ALV19" s="166"/>
      <c r="ALW19" s="166"/>
      <c r="ALX19" s="166"/>
      <c r="ALY19" s="166"/>
      <c r="ALZ19" s="166"/>
      <c r="AMA19" s="166"/>
      <c r="AMB19" s="166"/>
      <c r="AMC19" s="166"/>
      <c r="AMD19" s="166"/>
      <c r="AME19" s="166"/>
      <c r="AMF19" s="166"/>
      <c r="AMG19" s="166"/>
      <c r="AMH19" s="166"/>
      <c r="AMI19" s="166"/>
      <c r="AMJ19" s="166"/>
      <c r="AMK19" s="166"/>
    </row>
    <row r="20" spans="1:1025" ht="22.5" customHeight="1" x14ac:dyDescent="0.3">
      <c r="A20" s="173">
        <v>4</v>
      </c>
      <c r="B20" s="597">
        <v>44873</v>
      </c>
      <c r="C20" s="598"/>
      <c r="D20" s="599" t="s">
        <v>250</v>
      </c>
      <c r="E20" s="600"/>
      <c r="F20" s="600"/>
      <c r="G20" s="600"/>
      <c r="H20" s="600"/>
      <c r="I20" s="600"/>
      <c r="J20" s="601"/>
      <c r="K20" s="174">
        <v>3</v>
      </c>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c r="IW20" s="166"/>
      <c r="IX20" s="166"/>
      <c r="IY20" s="166"/>
      <c r="IZ20" s="166"/>
      <c r="JA20" s="166"/>
      <c r="JB20" s="166"/>
      <c r="JC20" s="166"/>
      <c r="JD20" s="166"/>
      <c r="JE20" s="166"/>
      <c r="JF20" s="166"/>
      <c r="JG20" s="166"/>
      <c r="JH20" s="166"/>
      <c r="JI20" s="166"/>
      <c r="JJ20" s="166"/>
      <c r="JK20" s="166"/>
      <c r="JL20" s="166"/>
      <c r="JM20" s="166"/>
      <c r="JN20" s="166"/>
      <c r="JO20" s="166"/>
      <c r="JP20" s="166"/>
      <c r="JQ20" s="166"/>
      <c r="JR20" s="166"/>
      <c r="JS20" s="166"/>
      <c r="JT20" s="166"/>
      <c r="JU20" s="166"/>
      <c r="JV20" s="166"/>
      <c r="JW20" s="166"/>
      <c r="JX20" s="166"/>
      <c r="JY20" s="166"/>
      <c r="JZ20" s="166"/>
      <c r="KA20" s="166"/>
      <c r="KB20" s="166"/>
      <c r="KC20" s="166"/>
      <c r="KD20" s="166"/>
      <c r="KE20" s="166"/>
      <c r="KF20" s="166"/>
      <c r="KG20" s="166"/>
      <c r="KH20" s="166"/>
      <c r="KI20" s="166"/>
      <c r="KJ20" s="166"/>
      <c r="KK20" s="166"/>
      <c r="KL20" s="166"/>
      <c r="KM20" s="166"/>
      <c r="KN20" s="166"/>
      <c r="KO20" s="166"/>
      <c r="KP20" s="166"/>
      <c r="KQ20" s="166"/>
      <c r="KR20" s="166"/>
      <c r="KS20" s="166"/>
      <c r="KT20" s="166"/>
      <c r="KU20" s="166"/>
      <c r="KV20" s="166"/>
      <c r="KW20" s="166"/>
      <c r="KX20" s="166"/>
      <c r="KY20" s="166"/>
      <c r="KZ20" s="166"/>
      <c r="LA20" s="166"/>
      <c r="LB20" s="166"/>
      <c r="LC20" s="166"/>
      <c r="LD20" s="166"/>
      <c r="LE20" s="166"/>
      <c r="LF20" s="166"/>
      <c r="LG20" s="166"/>
      <c r="LH20" s="166"/>
      <c r="LI20" s="166"/>
      <c r="LJ20" s="166"/>
      <c r="LK20" s="166"/>
      <c r="LL20" s="166"/>
      <c r="LM20" s="166"/>
      <c r="LN20" s="166"/>
      <c r="LO20" s="166"/>
      <c r="LP20" s="166"/>
      <c r="LQ20" s="166"/>
      <c r="LR20" s="166"/>
      <c r="LS20" s="166"/>
      <c r="LT20" s="166"/>
      <c r="LU20" s="166"/>
      <c r="LV20" s="166"/>
      <c r="LW20" s="166"/>
      <c r="LX20" s="166"/>
      <c r="LY20" s="166"/>
      <c r="LZ20" s="166"/>
      <c r="MA20" s="166"/>
      <c r="MB20" s="166"/>
      <c r="MC20" s="166"/>
      <c r="MD20" s="166"/>
      <c r="ME20" s="166"/>
      <c r="MF20" s="166"/>
      <c r="MG20" s="166"/>
      <c r="MH20" s="166"/>
      <c r="MI20" s="166"/>
      <c r="MJ20" s="166"/>
      <c r="MK20" s="166"/>
      <c r="ML20" s="166"/>
      <c r="MM20" s="166"/>
      <c r="MN20" s="166"/>
      <c r="MO20" s="166"/>
      <c r="MP20" s="166"/>
      <c r="MQ20" s="166"/>
      <c r="MR20" s="166"/>
      <c r="MS20" s="166"/>
      <c r="MT20" s="166"/>
      <c r="MU20" s="166"/>
      <c r="MV20" s="166"/>
      <c r="MW20" s="166"/>
      <c r="MX20" s="166"/>
      <c r="MY20" s="166"/>
      <c r="MZ20" s="166"/>
      <c r="NA20" s="166"/>
      <c r="NB20" s="166"/>
      <c r="NC20" s="166"/>
      <c r="ND20" s="166"/>
      <c r="NE20" s="166"/>
      <c r="NF20" s="166"/>
      <c r="NG20" s="166"/>
      <c r="NH20" s="166"/>
      <c r="NI20" s="166"/>
      <c r="NJ20" s="166"/>
      <c r="NK20" s="166"/>
      <c r="NL20" s="166"/>
      <c r="NM20" s="166"/>
      <c r="NN20" s="166"/>
      <c r="NO20" s="166"/>
      <c r="NP20" s="166"/>
      <c r="NQ20" s="166"/>
      <c r="NR20" s="166"/>
      <c r="NS20" s="166"/>
      <c r="NT20" s="166"/>
      <c r="NU20" s="166"/>
      <c r="NV20" s="166"/>
      <c r="NW20" s="166"/>
      <c r="NX20" s="166"/>
      <c r="NY20" s="166"/>
      <c r="NZ20" s="166"/>
      <c r="OA20" s="166"/>
      <c r="OB20" s="166"/>
      <c r="OC20" s="166"/>
      <c r="OD20" s="166"/>
      <c r="OE20" s="166"/>
      <c r="OF20" s="166"/>
      <c r="OG20" s="166"/>
      <c r="OH20" s="166"/>
      <c r="OI20" s="166"/>
      <c r="OJ20" s="166"/>
      <c r="OK20" s="166"/>
      <c r="OL20" s="166"/>
      <c r="OM20" s="166"/>
      <c r="ON20" s="166"/>
      <c r="OO20" s="166"/>
      <c r="OP20" s="166"/>
      <c r="OQ20" s="166"/>
      <c r="OR20" s="166"/>
      <c r="OS20" s="166"/>
      <c r="OT20" s="166"/>
      <c r="OU20" s="166"/>
      <c r="OV20" s="166"/>
      <c r="OW20" s="166"/>
      <c r="OX20" s="166"/>
      <c r="OY20" s="166"/>
      <c r="OZ20" s="166"/>
      <c r="PA20" s="166"/>
      <c r="PB20" s="166"/>
      <c r="PC20" s="166"/>
      <c r="PD20" s="166"/>
      <c r="PE20" s="166"/>
      <c r="PF20" s="166"/>
      <c r="PG20" s="166"/>
      <c r="PH20" s="166"/>
      <c r="PI20" s="166"/>
      <c r="PJ20" s="166"/>
      <c r="PK20" s="166"/>
      <c r="PL20" s="166"/>
      <c r="PM20" s="166"/>
      <c r="PN20" s="166"/>
      <c r="PO20" s="166"/>
      <c r="PP20" s="166"/>
      <c r="PQ20" s="166"/>
      <c r="PR20" s="166"/>
      <c r="PS20" s="166"/>
      <c r="PT20" s="166"/>
      <c r="PU20" s="166"/>
      <c r="PV20" s="166"/>
      <c r="PW20" s="166"/>
      <c r="PX20" s="166"/>
      <c r="PY20" s="166"/>
      <c r="PZ20" s="166"/>
      <c r="QA20" s="166"/>
      <c r="QB20" s="166"/>
      <c r="QC20" s="166"/>
      <c r="QD20" s="166"/>
      <c r="QE20" s="166"/>
      <c r="QF20" s="166"/>
      <c r="QG20" s="166"/>
      <c r="QH20" s="166"/>
      <c r="QI20" s="166"/>
      <c r="QJ20" s="166"/>
      <c r="QK20" s="166"/>
      <c r="QL20" s="166"/>
      <c r="QM20" s="166"/>
      <c r="QN20" s="166"/>
      <c r="QO20" s="166"/>
      <c r="QP20" s="166"/>
      <c r="QQ20" s="166"/>
      <c r="QR20" s="166"/>
      <c r="QS20" s="166"/>
      <c r="QT20" s="166"/>
      <c r="QU20" s="166"/>
      <c r="QV20" s="166"/>
      <c r="QW20" s="166"/>
      <c r="QX20" s="166"/>
      <c r="QY20" s="166"/>
      <c r="QZ20" s="166"/>
      <c r="RA20" s="166"/>
      <c r="RB20" s="166"/>
      <c r="RC20" s="166"/>
      <c r="RD20" s="166"/>
      <c r="RE20" s="166"/>
      <c r="RF20" s="166"/>
      <c r="RG20" s="166"/>
      <c r="RH20" s="166"/>
      <c r="RI20" s="166"/>
      <c r="RJ20" s="166"/>
      <c r="RK20" s="166"/>
      <c r="RL20" s="166"/>
      <c r="RM20" s="166"/>
      <c r="RN20" s="166"/>
      <c r="RO20" s="166"/>
      <c r="RP20" s="166"/>
      <c r="RQ20" s="166"/>
      <c r="RR20" s="166"/>
      <c r="RS20" s="166"/>
      <c r="RT20" s="166"/>
      <c r="RU20" s="166"/>
      <c r="RV20" s="166"/>
      <c r="RW20" s="166"/>
      <c r="RX20" s="166"/>
      <c r="RY20" s="166"/>
      <c r="RZ20" s="166"/>
      <c r="SA20" s="166"/>
      <c r="SB20" s="166"/>
      <c r="SC20" s="166"/>
      <c r="SD20" s="166"/>
      <c r="SE20" s="166"/>
      <c r="SF20" s="166"/>
      <c r="SG20" s="166"/>
      <c r="SH20" s="166"/>
      <c r="SI20" s="166"/>
      <c r="SJ20" s="166"/>
      <c r="SK20" s="166"/>
      <c r="SL20" s="166"/>
      <c r="SM20" s="166"/>
      <c r="SN20" s="166"/>
      <c r="SO20" s="166"/>
      <c r="SP20" s="166"/>
      <c r="SQ20" s="166"/>
      <c r="SR20" s="166"/>
      <c r="SS20" s="166"/>
      <c r="ST20" s="166"/>
      <c r="SU20" s="166"/>
      <c r="SV20" s="166"/>
      <c r="SW20" s="166"/>
      <c r="SX20" s="166"/>
      <c r="SY20" s="166"/>
      <c r="SZ20" s="166"/>
      <c r="TA20" s="166"/>
      <c r="TB20" s="166"/>
      <c r="TC20" s="166"/>
      <c r="TD20" s="166"/>
      <c r="TE20" s="166"/>
      <c r="TF20" s="166"/>
      <c r="TG20" s="166"/>
      <c r="TH20" s="166"/>
      <c r="TI20" s="166"/>
      <c r="TJ20" s="166"/>
      <c r="TK20" s="166"/>
      <c r="TL20" s="166"/>
      <c r="TM20" s="166"/>
      <c r="TN20" s="166"/>
      <c r="TO20" s="166"/>
      <c r="TP20" s="166"/>
      <c r="TQ20" s="166"/>
      <c r="TR20" s="166"/>
      <c r="TS20" s="166"/>
      <c r="TT20" s="166"/>
      <c r="TU20" s="166"/>
      <c r="TV20" s="166"/>
      <c r="TW20" s="166"/>
      <c r="TX20" s="166"/>
      <c r="TY20" s="166"/>
      <c r="TZ20" s="166"/>
      <c r="UA20" s="166"/>
      <c r="UB20" s="166"/>
      <c r="UC20" s="166"/>
      <c r="UD20" s="166"/>
      <c r="UE20" s="166"/>
      <c r="UF20" s="166"/>
      <c r="UG20" s="166"/>
      <c r="UH20" s="166"/>
      <c r="UI20" s="166"/>
      <c r="UJ20" s="166"/>
      <c r="UK20" s="166"/>
      <c r="UL20" s="166"/>
      <c r="UM20" s="166"/>
      <c r="UN20" s="166"/>
      <c r="UO20" s="166"/>
      <c r="UP20" s="166"/>
      <c r="UQ20" s="166"/>
      <c r="UR20" s="166"/>
      <c r="US20" s="166"/>
      <c r="UT20" s="166"/>
      <c r="UU20" s="166"/>
      <c r="UV20" s="166"/>
      <c r="UW20" s="166"/>
      <c r="UX20" s="166"/>
      <c r="UY20" s="166"/>
      <c r="UZ20" s="166"/>
      <c r="VA20" s="166"/>
      <c r="VB20" s="166"/>
      <c r="VC20" s="166"/>
      <c r="VD20" s="166"/>
      <c r="VE20" s="166"/>
      <c r="VF20" s="166"/>
      <c r="VG20" s="166"/>
      <c r="VH20" s="166"/>
      <c r="VI20" s="166"/>
      <c r="VJ20" s="166"/>
      <c r="VK20" s="166"/>
      <c r="VL20" s="166"/>
      <c r="VM20" s="166"/>
      <c r="VN20" s="166"/>
      <c r="VO20" s="166"/>
      <c r="VP20" s="166"/>
      <c r="VQ20" s="166"/>
      <c r="VR20" s="166"/>
      <c r="VS20" s="166"/>
      <c r="VT20" s="166"/>
      <c r="VU20" s="166"/>
      <c r="VV20" s="166"/>
      <c r="VW20" s="166"/>
      <c r="VX20" s="166"/>
      <c r="VY20" s="166"/>
      <c r="VZ20" s="166"/>
      <c r="WA20" s="166"/>
      <c r="WB20" s="166"/>
      <c r="WC20" s="166"/>
      <c r="WD20" s="166"/>
      <c r="WE20" s="166"/>
      <c r="WF20" s="166"/>
      <c r="WG20" s="166"/>
      <c r="WH20" s="166"/>
      <c r="WI20" s="166"/>
      <c r="WJ20" s="166"/>
      <c r="WK20" s="166"/>
      <c r="WL20" s="166"/>
      <c r="WM20" s="166"/>
      <c r="WN20" s="166"/>
      <c r="WO20" s="166"/>
      <c r="WP20" s="166"/>
      <c r="WQ20" s="166"/>
      <c r="WR20" s="166"/>
      <c r="WS20" s="166"/>
      <c r="WT20" s="166"/>
      <c r="WU20" s="166"/>
      <c r="WV20" s="166"/>
      <c r="WW20" s="166"/>
      <c r="WX20" s="166"/>
      <c r="WY20" s="166"/>
      <c r="WZ20" s="166"/>
      <c r="XA20" s="166"/>
      <c r="XB20" s="166"/>
      <c r="XC20" s="166"/>
      <c r="XD20" s="166"/>
      <c r="XE20" s="166"/>
      <c r="XF20" s="166"/>
      <c r="XG20" s="166"/>
      <c r="XH20" s="166"/>
      <c r="XI20" s="166"/>
      <c r="XJ20" s="166"/>
      <c r="XK20" s="166"/>
      <c r="XL20" s="166"/>
      <c r="XM20" s="166"/>
      <c r="XN20" s="166"/>
      <c r="XO20" s="166"/>
      <c r="XP20" s="166"/>
      <c r="XQ20" s="166"/>
      <c r="XR20" s="166"/>
      <c r="XS20" s="166"/>
      <c r="XT20" s="166"/>
      <c r="XU20" s="166"/>
      <c r="XV20" s="166"/>
      <c r="XW20" s="166"/>
      <c r="XX20" s="166"/>
      <c r="XY20" s="166"/>
      <c r="XZ20" s="166"/>
      <c r="YA20" s="166"/>
      <c r="YB20" s="166"/>
      <c r="YC20" s="166"/>
      <c r="YD20" s="166"/>
      <c r="YE20" s="166"/>
      <c r="YF20" s="166"/>
      <c r="YG20" s="166"/>
      <c r="YH20" s="166"/>
      <c r="YI20" s="166"/>
      <c r="YJ20" s="166"/>
      <c r="YK20" s="166"/>
      <c r="YL20" s="166"/>
      <c r="YM20" s="166"/>
      <c r="YN20" s="166"/>
      <c r="YO20" s="166"/>
      <c r="YP20" s="166"/>
      <c r="YQ20" s="166"/>
      <c r="YR20" s="166"/>
      <c r="YS20" s="166"/>
      <c r="YT20" s="166"/>
      <c r="YU20" s="166"/>
      <c r="YV20" s="166"/>
      <c r="YW20" s="166"/>
      <c r="YX20" s="166"/>
      <c r="YY20" s="166"/>
      <c r="YZ20" s="166"/>
      <c r="ZA20" s="166"/>
      <c r="ZB20" s="166"/>
      <c r="ZC20" s="166"/>
      <c r="ZD20" s="166"/>
      <c r="ZE20" s="166"/>
      <c r="ZF20" s="166"/>
      <c r="ZG20" s="166"/>
      <c r="ZH20" s="166"/>
      <c r="ZI20" s="166"/>
      <c r="ZJ20" s="166"/>
      <c r="ZK20" s="166"/>
      <c r="ZL20" s="166"/>
      <c r="ZM20" s="166"/>
      <c r="ZN20" s="166"/>
      <c r="ZO20" s="166"/>
      <c r="ZP20" s="166"/>
      <c r="ZQ20" s="166"/>
      <c r="ZR20" s="166"/>
      <c r="ZS20" s="166"/>
      <c r="ZT20" s="166"/>
      <c r="ZU20" s="166"/>
      <c r="ZV20" s="166"/>
      <c r="ZW20" s="166"/>
      <c r="ZX20" s="166"/>
      <c r="ZY20" s="166"/>
      <c r="ZZ20" s="166"/>
      <c r="AAA20" s="166"/>
      <c r="AAB20" s="166"/>
      <c r="AAC20" s="166"/>
      <c r="AAD20" s="166"/>
      <c r="AAE20" s="166"/>
      <c r="AAF20" s="166"/>
      <c r="AAG20" s="166"/>
      <c r="AAH20" s="166"/>
      <c r="AAI20" s="166"/>
      <c r="AAJ20" s="166"/>
      <c r="AAK20" s="166"/>
      <c r="AAL20" s="166"/>
      <c r="AAM20" s="166"/>
      <c r="AAN20" s="166"/>
      <c r="AAO20" s="166"/>
      <c r="AAP20" s="166"/>
      <c r="AAQ20" s="166"/>
      <c r="AAR20" s="166"/>
      <c r="AAS20" s="166"/>
      <c r="AAT20" s="166"/>
      <c r="AAU20" s="166"/>
      <c r="AAV20" s="166"/>
      <c r="AAW20" s="166"/>
      <c r="AAX20" s="166"/>
      <c r="AAY20" s="166"/>
      <c r="AAZ20" s="166"/>
      <c r="ABA20" s="166"/>
      <c r="ABB20" s="166"/>
      <c r="ABC20" s="166"/>
      <c r="ABD20" s="166"/>
      <c r="ABE20" s="166"/>
      <c r="ABF20" s="166"/>
      <c r="ABG20" s="166"/>
      <c r="ABH20" s="166"/>
      <c r="ABI20" s="166"/>
      <c r="ABJ20" s="166"/>
      <c r="ABK20" s="166"/>
      <c r="ABL20" s="166"/>
      <c r="ABM20" s="166"/>
      <c r="ABN20" s="166"/>
      <c r="ABO20" s="166"/>
      <c r="ABP20" s="166"/>
      <c r="ABQ20" s="166"/>
      <c r="ABR20" s="166"/>
      <c r="ABS20" s="166"/>
      <c r="ABT20" s="166"/>
      <c r="ABU20" s="166"/>
      <c r="ABV20" s="166"/>
      <c r="ABW20" s="166"/>
      <c r="ABX20" s="166"/>
      <c r="ABY20" s="166"/>
      <c r="ABZ20" s="166"/>
      <c r="ACA20" s="166"/>
      <c r="ACB20" s="166"/>
      <c r="ACC20" s="166"/>
      <c r="ACD20" s="166"/>
      <c r="ACE20" s="166"/>
      <c r="ACF20" s="166"/>
      <c r="ACG20" s="166"/>
      <c r="ACH20" s="166"/>
      <c r="ACI20" s="166"/>
      <c r="ACJ20" s="166"/>
      <c r="ACK20" s="166"/>
      <c r="ACL20" s="166"/>
      <c r="ACM20" s="166"/>
      <c r="ACN20" s="166"/>
      <c r="ACO20" s="166"/>
      <c r="ACP20" s="166"/>
      <c r="ACQ20" s="166"/>
      <c r="ACR20" s="166"/>
      <c r="ACS20" s="166"/>
      <c r="ACT20" s="166"/>
      <c r="ACU20" s="166"/>
      <c r="ACV20" s="166"/>
      <c r="ACW20" s="166"/>
      <c r="ACX20" s="166"/>
      <c r="ACY20" s="166"/>
      <c r="ACZ20" s="166"/>
      <c r="ADA20" s="166"/>
      <c r="ADB20" s="166"/>
      <c r="ADC20" s="166"/>
      <c r="ADD20" s="166"/>
      <c r="ADE20" s="166"/>
      <c r="ADF20" s="166"/>
      <c r="ADG20" s="166"/>
      <c r="ADH20" s="166"/>
      <c r="ADI20" s="166"/>
      <c r="ADJ20" s="166"/>
      <c r="ADK20" s="166"/>
      <c r="ADL20" s="166"/>
      <c r="ADM20" s="166"/>
      <c r="ADN20" s="166"/>
      <c r="ADO20" s="166"/>
      <c r="ADP20" s="166"/>
      <c r="ADQ20" s="166"/>
      <c r="ADR20" s="166"/>
      <c r="ADS20" s="166"/>
      <c r="ADT20" s="166"/>
      <c r="ADU20" s="166"/>
      <c r="ADV20" s="166"/>
      <c r="ADW20" s="166"/>
      <c r="ADX20" s="166"/>
      <c r="ADY20" s="166"/>
      <c r="ADZ20" s="166"/>
      <c r="AEA20" s="166"/>
      <c r="AEB20" s="166"/>
      <c r="AEC20" s="166"/>
      <c r="AED20" s="166"/>
      <c r="AEE20" s="166"/>
      <c r="AEF20" s="166"/>
      <c r="AEG20" s="166"/>
      <c r="AEH20" s="166"/>
      <c r="AEI20" s="166"/>
      <c r="AEJ20" s="166"/>
      <c r="AEK20" s="166"/>
      <c r="AEL20" s="166"/>
      <c r="AEM20" s="166"/>
      <c r="AEN20" s="166"/>
      <c r="AEO20" s="166"/>
      <c r="AEP20" s="166"/>
      <c r="AEQ20" s="166"/>
      <c r="AER20" s="166"/>
      <c r="AES20" s="166"/>
      <c r="AET20" s="166"/>
      <c r="AEU20" s="166"/>
      <c r="AEV20" s="166"/>
      <c r="AEW20" s="166"/>
      <c r="AEX20" s="166"/>
      <c r="AEY20" s="166"/>
      <c r="AEZ20" s="166"/>
      <c r="AFA20" s="166"/>
      <c r="AFB20" s="166"/>
      <c r="AFC20" s="166"/>
      <c r="AFD20" s="166"/>
      <c r="AFE20" s="166"/>
      <c r="AFF20" s="166"/>
      <c r="AFG20" s="166"/>
      <c r="AFH20" s="166"/>
      <c r="AFI20" s="166"/>
      <c r="AFJ20" s="166"/>
      <c r="AFK20" s="166"/>
      <c r="AFL20" s="166"/>
      <c r="AFM20" s="166"/>
      <c r="AFN20" s="166"/>
      <c r="AFO20" s="166"/>
      <c r="AFP20" s="166"/>
      <c r="AFQ20" s="166"/>
      <c r="AFR20" s="166"/>
      <c r="AFS20" s="166"/>
      <c r="AFT20" s="166"/>
      <c r="AFU20" s="166"/>
      <c r="AFV20" s="166"/>
      <c r="AFW20" s="166"/>
      <c r="AFX20" s="166"/>
      <c r="AFY20" s="166"/>
      <c r="AFZ20" s="166"/>
      <c r="AGA20" s="166"/>
      <c r="AGB20" s="166"/>
      <c r="AGC20" s="166"/>
      <c r="AGD20" s="166"/>
      <c r="AGE20" s="166"/>
      <c r="AGF20" s="166"/>
      <c r="AGG20" s="166"/>
      <c r="AGH20" s="166"/>
      <c r="AGI20" s="166"/>
      <c r="AGJ20" s="166"/>
      <c r="AGK20" s="166"/>
      <c r="AGL20" s="166"/>
      <c r="AGM20" s="166"/>
      <c r="AGN20" s="166"/>
      <c r="AGO20" s="166"/>
      <c r="AGP20" s="166"/>
      <c r="AGQ20" s="166"/>
      <c r="AGR20" s="166"/>
      <c r="AGS20" s="166"/>
      <c r="AGT20" s="166"/>
      <c r="AGU20" s="166"/>
      <c r="AGV20" s="166"/>
      <c r="AGW20" s="166"/>
      <c r="AGX20" s="166"/>
      <c r="AGY20" s="166"/>
      <c r="AGZ20" s="166"/>
      <c r="AHA20" s="166"/>
      <c r="AHB20" s="166"/>
      <c r="AHC20" s="166"/>
      <c r="AHD20" s="166"/>
      <c r="AHE20" s="166"/>
      <c r="AHF20" s="166"/>
      <c r="AHG20" s="166"/>
      <c r="AHH20" s="166"/>
      <c r="AHI20" s="166"/>
      <c r="AHJ20" s="166"/>
      <c r="AHK20" s="166"/>
      <c r="AHL20" s="166"/>
      <c r="AHM20" s="166"/>
      <c r="AHN20" s="166"/>
      <c r="AHO20" s="166"/>
      <c r="AHP20" s="166"/>
      <c r="AHQ20" s="166"/>
      <c r="AHR20" s="166"/>
      <c r="AHS20" s="166"/>
      <c r="AHT20" s="166"/>
      <c r="AHU20" s="166"/>
      <c r="AHV20" s="166"/>
      <c r="AHW20" s="166"/>
      <c r="AHX20" s="166"/>
      <c r="AHY20" s="166"/>
      <c r="AHZ20" s="166"/>
      <c r="AIA20" s="166"/>
      <c r="AIB20" s="166"/>
      <c r="AIC20" s="166"/>
      <c r="AID20" s="166"/>
      <c r="AIE20" s="166"/>
      <c r="AIF20" s="166"/>
      <c r="AIG20" s="166"/>
      <c r="AIH20" s="166"/>
      <c r="AII20" s="166"/>
      <c r="AIJ20" s="166"/>
      <c r="AIK20" s="166"/>
      <c r="AIL20" s="166"/>
      <c r="AIM20" s="166"/>
      <c r="AIN20" s="166"/>
      <c r="AIO20" s="166"/>
      <c r="AIP20" s="166"/>
      <c r="AIQ20" s="166"/>
      <c r="AIR20" s="166"/>
      <c r="AIS20" s="166"/>
      <c r="AIT20" s="166"/>
      <c r="AIU20" s="166"/>
      <c r="AIV20" s="166"/>
      <c r="AIW20" s="166"/>
      <c r="AIX20" s="166"/>
      <c r="AIY20" s="166"/>
      <c r="AIZ20" s="166"/>
      <c r="AJA20" s="166"/>
      <c r="AJB20" s="166"/>
      <c r="AJC20" s="166"/>
      <c r="AJD20" s="166"/>
      <c r="AJE20" s="166"/>
      <c r="AJF20" s="166"/>
      <c r="AJG20" s="166"/>
      <c r="AJH20" s="166"/>
      <c r="AJI20" s="166"/>
      <c r="AJJ20" s="166"/>
      <c r="AJK20" s="166"/>
      <c r="AJL20" s="166"/>
      <c r="AJM20" s="166"/>
      <c r="AJN20" s="166"/>
      <c r="AJO20" s="166"/>
      <c r="AJP20" s="166"/>
      <c r="AJQ20" s="166"/>
      <c r="AJR20" s="166"/>
      <c r="AJS20" s="166"/>
      <c r="AJT20" s="166"/>
      <c r="AJU20" s="166"/>
      <c r="AJV20" s="166"/>
      <c r="AJW20" s="166"/>
      <c r="AJX20" s="166"/>
      <c r="AJY20" s="166"/>
      <c r="AJZ20" s="166"/>
      <c r="AKA20" s="166"/>
      <c r="AKB20" s="166"/>
      <c r="AKC20" s="166"/>
      <c r="AKD20" s="166"/>
      <c r="AKE20" s="166"/>
      <c r="AKF20" s="166"/>
      <c r="AKG20" s="166"/>
      <c r="AKH20" s="166"/>
      <c r="AKI20" s="166"/>
      <c r="AKJ20" s="166"/>
      <c r="AKK20" s="166"/>
      <c r="AKL20" s="166"/>
      <c r="AKM20" s="166"/>
      <c r="AKN20" s="166"/>
      <c r="AKO20" s="166"/>
      <c r="AKP20" s="166"/>
      <c r="AKQ20" s="166"/>
      <c r="AKR20" s="166"/>
      <c r="AKS20" s="166"/>
      <c r="AKT20" s="166"/>
      <c r="AKU20" s="166"/>
      <c r="AKV20" s="166"/>
      <c r="AKW20" s="166"/>
      <c r="AKX20" s="166"/>
      <c r="AKY20" s="166"/>
      <c r="AKZ20" s="166"/>
      <c r="ALA20" s="166"/>
      <c r="ALB20" s="166"/>
      <c r="ALC20" s="166"/>
      <c r="ALD20" s="166"/>
      <c r="ALE20" s="166"/>
      <c r="ALF20" s="166"/>
      <c r="ALG20" s="166"/>
      <c r="ALH20" s="166"/>
      <c r="ALI20" s="166"/>
      <c r="ALJ20" s="166"/>
      <c r="ALK20" s="166"/>
      <c r="ALL20" s="166"/>
      <c r="ALM20" s="166"/>
      <c r="ALN20" s="166"/>
      <c r="ALO20" s="166"/>
      <c r="ALP20" s="166"/>
      <c r="ALQ20" s="166"/>
      <c r="ALR20" s="166"/>
      <c r="ALS20" s="166"/>
      <c r="ALT20" s="166"/>
      <c r="ALU20" s="166"/>
      <c r="ALV20" s="166"/>
      <c r="ALW20" s="166"/>
      <c r="ALX20" s="166"/>
      <c r="ALY20" s="166"/>
      <c r="ALZ20" s="166"/>
      <c r="AMA20" s="166"/>
      <c r="AMB20" s="166"/>
      <c r="AMC20" s="166"/>
      <c r="AMD20" s="166"/>
      <c r="AME20" s="166"/>
      <c r="AMF20" s="166"/>
      <c r="AMG20" s="166"/>
      <c r="AMH20" s="166"/>
      <c r="AMI20" s="166"/>
      <c r="AMJ20" s="166"/>
      <c r="AMK20" s="166"/>
    </row>
    <row r="21" spans="1:1025" ht="42" customHeight="1" x14ac:dyDescent="0.3">
      <c r="A21" s="302">
        <v>3</v>
      </c>
      <c r="B21" s="563">
        <v>44579</v>
      </c>
      <c r="C21" s="564"/>
      <c r="D21" s="565" t="s">
        <v>241</v>
      </c>
      <c r="E21" s="565"/>
      <c r="F21" s="565"/>
      <c r="G21" s="565"/>
      <c r="H21" s="565"/>
      <c r="I21" s="565"/>
      <c r="J21" s="565"/>
      <c r="K21" s="303">
        <v>3</v>
      </c>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c r="IW21" s="166"/>
      <c r="IX21" s="166"/>
      <c r="IY21" s="166"/>
      <c r="IZ21" s="166"/>
      <c r="JA21" s="166"/>
      <c r="JB21" s="166"/>
      <c r="JC21" s="166"/>
      <c r="JD21" s="166"/>
      <c r="JE21" s="166"/>
      <c r="JF21" s="166"/>
      <c r="JG21" s="166"/>
      <c r="JH21" s="166"/>
      <c r="JI21" s="166"/>
      <c r="JJ21" s="166"/>
      <c r="JK21" s="166"/>
      <c r="JL21" s="166"/>
      <c r="JM21" s="166"/>
      <c r="JN21" s="166"/>
      <c r="JO21" s="166"/>
      <c r="JP21" s="166"/>
      <c r="JQ21" s="166"/>
      <c r="JR21" s="166"/>
      <c r="JS21" s="166"/>
      <c r="JT21" s="166"/>
      <c r="JU21" s="166"/>
      <c r="JV21" s="166"/>
      <c r="JW21" s="166"/>
      <c r="JX21" s="166"/>
      <c r="JY21" s="166"/>
      <c r="JZ21" s="166"/>
      <c r="KA21" s="166"/>
      <c r="KB21" s="166"/>
      <c r="KC21" s="166"/>
      <c r="KD21" s="166"/>
      <c r="KE21" s="166"/>
      <c r="KF21" s="166"/>
      <c r="KG21" s="166"/>
      <c r="KH21" s="166"/>
      <c r="KI21" s="166"/>
      <c r="KJ21" s="166"/>
      <c r="KK21" s="166"/>
      <c r="KL21" s="166"/>
      <c r="KM21" s="166"/>
      <c r="KN21" s="166"/>
      <c r="KO21" s="166"/>
      <c r="KP21" s="166"/>
      <c r="KQ21" s="166"/>
      <c r="KR21" s="166"/>
      <c r="KS21" s="166"/>
      <c r="KT21" s="166"/>
      <c r="KU21" s="166"/>
      <c r="KV21" s="166"/>
      <c r="KW21" s="166"/>
      <c r="KX21" s="166"/>
      <c r="KY21" s="166"/>
      <c r="KZ21" s="166"/>
      <c r="LA21" s="166"/>
      <c r="LB21" s="166"/>
      <c r="LC21" s="166"/>
      <c r="LD21" s="166"/>
      <c r="LE21" s="166"/>
      <c r="LF21" s="166"/>
      <c r="LG21" s="166"/>
      <c r="LH21" s="166"/>
      <c r="LI21" s="166"/>
      <c r="LJ21" s="166"/>
      <c r="LK21" s="166"/>
      <c r="LL21" s="166"/>
      <c r="LM21" s="166"/>
      <c r="LN21" s="166"/>
      <c r="LO21" s="166"/>
      <c r="LP21" s="166"/>
      <c r="LQ21" s="166"/>
      <c r="LR21" s="166"/>
      <c r="LS21" s="166"/>
      <c r="LT21" s="166"/>
      <c r="LU21" s="166"/>
      <c r="LV21" s="166"/>
      <c r="LW21" s="166"/>
      <c r="LX21" s="166"/>
      <c r="LY21" s="166"/>
      <c r="LZ21" s="166"/>
      <c r="MA21" s="166"/>
      <c r="MB21" s="166"/>
      <c r="MC21" s="166"/>
      <c r="MD21" s="166"/>
      <c r="ME21" s="166"/>
      <c r="MF21" s="166"/>
      <c r="MG21" s="166"/>
      <c r="MH21" s="166"/>
      <c r="MI21" s="166"/>
      <c r="MJ21" s="166"/>
      <c r="MK21" s="166"/>
      <c r="ML21" s="166"/>
      <c r="MM21" s="166"/>
      <c r="MN21" s="166"/>
      <c r="MO21" s="166"/>
      <c r="MP21" s="166"/>
      <c r="MQ21" s="166"/>
      <c r="MR21" s="166"/>
      <c r="MS21" s="166"/>
      <c r="MT21" s="166"/>
      <c r="MU21" s="166"/>
      <c r="MV21" s="166"/>
      <c r="MW21" s="166"/>
      <c r="MX21" s="166"/>
      <c r="MY21" s="166"/>
      <c r="MZ21" s="166"/>
      <c r="NA21" s="166"/>
      <c r="NB21" s="166"/>
      <c r="NC21" s="166"/>
      <c r="ND21" s="166"/>
      <c r="NE21" s="166"/>
      <c r="NF21" s="166"/>
      <c r="NG21" s="166"/>
      <c r="NH21" s="166"/>
      <c r="NI21" s="166"/>
      <c r="NJ21" s="166"/>
      <c r="NK21" s="166"/>
      <c r="NL21" s="166"/>
      <c r="NM21" s="166"/>
      <c r="NN21" s="166"/>
      <c r="NO21" s="166"/>
      <c r="NP21" s="166"/>
      <c r="NQ21" s="166"/>
      <c r="NR21" s="166"/>
      <c r="NS21" s="166"/>
      <c r="NT21" s="166"/>
      <c r="NU21" s="166"/>
      <c r="NV21" s="166"/>
      <c r="NW21" s="166"/>
      <c r="NX21" s="166"/>
      <c r="NY21" s="166"/>
      <c r="NZ21" s="166"/>
      <c r="OA21" s="166"/>
      <c r="OB21" s="166"/>
      <c r="OC21" s="166"/>
      <c r="OD21" s="166"/>
      <c r="OE21" s="166"/>
      <c r="OF21" s="166"/>
      <c r="OG21" s="166"/>
      <c r="OH21" s="166"/>
      <c r="OI21" s="166"/>
      <c r="OJ21" s="166"/>
      <c r="OK21" s="166"/>
      <c r="OL21" s="166"/>
      <c r="OM21" s="166"/>
      <c r="ON21" s="166"/>
      <c r="OO21" s="166"/>
      <c r="OP21" s="166"/>
      <c r="OQ21" s="166"/>
      <c r="OR21" s="166"/>
      <c r="OS21" s="166"/>
      <c r="OT21" s="166"/>
      <c r="OU21" s="166"/>
      <c r="OV21" s="166"/>
      <c r="OW21" s="166"/>
      <c r="OX21" s="166"/>
      <c r="OY21" s="166"/>
      <c r="OZ21" s="166"/>
      <c r="PA21" s="166"/>
      <c r="PB21" s="166"/>
      <c r="PC21" s="166"/>
      <c r="PD21" s="166"/>
      <c r="PE21" s="166"/>
      <c r="PF21" s="166"/>
      <c r="PG21" s="166"/>
      <c r="PH21" s="166"/>
      <c r="PI21" s="166"/>
      <c r="PJ21" s="166"/>
      <c r="PK21" s="166"/>
      <c r="PL21" s="166"/>
      <c r="PM21" s="166"/>
      <c r="PN21" s="166"/>
      <c r="PO21" s="166"/>
      <c r="PP21" s="166"/>
      <c r="PQ21" s="166"/>
      <c r="PR21" s="166"/>
      <c r="PS21" s="166"/>
      <c r="PT21" s="166"/>
      <c r="PU21" s="166"/>
      <c r="PV21" s="166"/>
      <c r="PW21" s="166"/>
      <c r="PX21" s="166"/>
      <c r="PY21" s="166"/>
      <c r="PZ21" s="166"/>
      <c r="QA21" s="166"/>
      <c r="QB21" s="166"/>
      <c r="QC21" s="166"/>
      <c r="QD21" s="166"/>
      <c r="QE21" s="166"/>
      <c r="QF21" s="166"/>
      <c r="QG21" s="166"/>
      <c r="QH21" s="166"/>
      <c r="QI21" s="166"/>
      <c r="QJ21" s="166"/>
      <c r="QK21" s="166"/>
      <c r="QL21" s="166"/>
      <c r="QM21" s="166"/>
      <c r="QN21" s="166"/>
      <c r="QO21" s="166"/>
      <c r="QP21" s="166"/>
      <c r="QQ21" s="166"/>
      <c r="QR21" s="166"/>
      <c r="QS21" s="166"/>
      <c r="QT21" s="166"/>
      <c r="QU21" s="166"/>
      <c r="QV21" s="166"/>
      <c r="QW21" s="166"/>
      <c r="QX21" s="166"/>
      <c r="QY21" s="166"/>
      <c r="QZ21" s="166"/>
      <c r="RA21" s="166"/>
      <c r="RB21" s="166"/>
      <c r="RC21" s="166"/>
      <c r="RD21" s="166"/>
      <c r="RE21" s="166"/>
      <c r="RF21" s="166"/>
      <c r="RG21" s="166"/>
      <c r="RH21" s="166"/>
      <c r="RI21" s="166"/>
      <c r="RJ21" s="166"/>
      <c r="RK21" s="166"/>
      <c r="RL21" s="166"/>
      <c r="RM21" s="166"/>
      <c r="RN21" s="166"/>
      <c r="RO21" s="166"/>
      <c r="RP21" s="166"/>
      <c r="RQ21" s="166"/>
      <c r="RR21" s="166"/>
      <c r="RS21" s="166"/>
      <c r="RT21" s="166"/>
      <c r="RU21" s="166"/>
      <c r="RV21" s="166"/>
      <c r="RW21" s="166"/>
      <c r="RX21" s="166"/>
      <c r="RY21" s="166"/>
      <c r="RZ21" s="166"/>
      <c r="SA21" s="166"/>
      <c r="SB21" s="166"/>
      <c r="SC21" s="166"/>
      <c r="SD21" s="166"/>
      <c r="SE21" s="166"/>
      <c r="SF21" s="166"/>
      <c r="SG21" s="166"/>
      <c r="SH21" s="166"/>
      <c r="SI21" s="166"/>
      <c r="SJ21" s="166"/>
      <c r="SK21" s="166"/>
      <c r="SL21" s="166"/>
      <c r="SM21" s="166"/>
      <c r="SN21" s="166"/>
      <c r="SO21" s="166"/>
      <c r="SP21" s="166"/>
      <c r="SQ21" s="166"/>
      <c r="SR21" s="166"/>
      <c r="SS21" s="166"/>
      <c r="ST21" s="166"/>
      <c r="SU21" s="166"/>
      <c r="SV21" s="166"/>
      <c r="SW21" s="166"/>
      <c r="SX21" s="166"/>
      <c r="SY21" s="166"/>
      <c r="SZ21" s="166"/>
      <c r="TA21" s="166"/>
      <c r="TB21" s="166"/>
      <c r="TC21" s="166"/>
      <c r="TD21" s="166"/>
      <c r="TE21" s="166"/>
      <c r="TF21" s="166"/>
      <c r="TG21" s="166"/>
      <c r="TH21" s="166"/>
      <c r="TI21" s="166"/>
      <c r="TJ21" s="166"/>
      <c r="TK21" s="166"/>
      <c r="TL21" s="166"/>
      <c r="TM21" s="166"/>
      <c r="TN21" s="166"/>
      <c r="TO21" s="166"/>
      <c r="TP21" s="166"/>
      <c r="TQ21" s="166"/>
      <c r="TR21" s="166"/>
      <c r="TS21" s="166"/>
      <c r="TT21" s="166"/>
      <c r="TU21" s="166"/>
      <c r="TV21" s="166"/>
      <c r="TW21" s="166"/>
      <c r="TX21" s="166"/>
      <c r="TY21" s="166"/>
      <c r="TZ21" s="166"/>
      <c r="UA21" s="166"/>
      <c r="UB21" s="166"/>
      <c r="UC21" s="166"/>
      <c r="UD21" s="166"/>
      <c r="UE21" s="166"/>
      <c r="UF21" s="166"/>
      <c r="UG21" s="166"/>
      <c r="UH21" s="166"/>
      <c r="UI21" s="166"/>
      <c r="UJ21" s="166"/>
      <c r="UK21" s="166"/>
      <c r="UL21" s="166"/>
      <c r="UM21" s="166"/>
      <c r="UN21" s="166"/>
      <c r="UO21" s="166"/>
      <c r="UP21" s="166"/>
      <c r="UQ21" s="166"/>
      <c r="UR21" s="166"/>
      <c r="US21" s="166"/>
      <c r="UT21" s="166"/>
      <c r="UU21" s="166"/>
      <c r="UV21" s="166"/>
      <c r="UW21" s="166"/>
      <c r="UX21" s="166"/>
      <c r="UY21" s="166"/>
      <c r="UZ21" s="166"/>
      <c r="VA21" s="166"/>
      <c r="VB21" s="166"/>
      <c r="VC21" s="166"/>
      <c r="VD21" s="166"/>
      <c r="VE21" s="166"/>
      <c r="VF21" s="166"/>
      <c r="VG21" s="166"/>
      <c r="VH21" s="166"/>
      <c r="VI21" s="166"/>
      <c r="VJ21" s="166"/>
      <c r="VK21" s="166"/>
      <c r="VL21" s="166"/>
      <c r="VM21" s="166"/>
      <c r="VN21" s="166"/>
      <c r="VO21" s="166"/>
      <c r="VP21" s="166"/>
      <c r="VQ21" s="166"/>
      <c r="VR21" s="166"/>
      <c r="VS21" s="166"/>
      <c r="VT21" s="166"/>
      <c r="VU21" s="166"/>
      <c r="VV21" s="166"/>
      <c r="VW21" s="166"/>
      <c r="VX21" s="166"/>
      <c r="VY21" s="166"/>
      <c r="VZ21" s="166"/>
      <c r="WA21" s="166"/>
      <c r="WB21" s="166"/>
      <c r="WC21" s="166"/>
      <c r="WD21" s="166"/>
      <c r="WE21" s="166"/>
      <c r="WF21" s="166"/>
      <c r="WG21" s="166"/>
      <c r="WH21" s="166"/>
      <c r="WI21" s="166"/>
      <c r="WJ21" s="166"/>
      <c r="WK21" s="166"/>
      <c r="WL21" s="166"/>
      <c r="WM21" s="166"/>
      <c r="WN21" s="166"/>
      <c r="WO21" s="166"/>
      <c r="WP21" s="166"/>
      <c r="WQ21" s="166"/>
      <c r="WR21" s="166"/>
      <c r="WS21" s="166"/>
      <c r="WT21" s="166"/>
      <c r="WU21" s="166"/>
      <c r="WV21" s="166"/>
      <c r="WW21" s="166"/>
      <c r="WX21" s="166"/>
      <c r="WY21" s="166"/>
      <c r="WZ21" s="166"/>
      <c r="XA21" s="166"/>
      <c r="XB21" s="166"/>
      <c r="XC21" s="166"/>
      <c r="XD21" s="166"/>
      <c r="XE21" s="166"/>
      <c r="XF21" s="166"/>
      <c r="XG21" s="166"/>
      <c r="XH21" s="166"/>
      <c r="XI21" s="166"/>
      <c r="XJ21" s="166"/>
      <c r="XK21" s="166"/>
      <c r="XL21" s="166"/>
      <c r="XM21" s="166"/>
      <c r="XN21" s="166"/>
      <c r="XO21" s="166"/>
      <c r="XP21" s="166"/>
      <c r="XQ21" s="166"/>
      <c r="XR21" s="166"/>
      <c r="XS21" s="166"/>
      <c r="XT21" s="166"/>
      <c r="XU21" s="166"/>
      <c r="XV21" s="166"/>
      <c r="XW21" s="166"/>
      <c r="XX21" s="166"/>
      <c r="XY21" s="166"/>
      <c r="XZ21" s="166"/>
      <c r="YA21" s="166"/>
      <c r="YB21" s="166"/>
      <c r="YC21" s="166"/>
      <c r="YD21" s="166"/>
      <c r="YE21" s="166"/>
      <c r="YF21" s="166"/>
      <c r="YG21" s="166"/>
      <c r="YH21" s="166"/>
      <c r="YI21" s="166"/>
      <c r="YJ21" s="166"/>
      <c r="YK21" s="166"/>
      <c r="YL21" s="166"/>
      <c r="YM21" s="166"/>
      <c r="YN21" s="166"/>
      <c r="YO21" s="166"/>
      <c r="YP21" s="166"/>
      <c r="YQ21" s="166"/>
      <c r="YR21" s="166"/>
      <c r="YS21" s="166"/>
      <c r="YT21" s="166"/>
      <c r="YU21" s="166"/>
      <c r="YV21" s="166"/>
      <c r="YW21" s="166"/>
      <c r="YX21" s="166"/>
      <c r="YY21" s="166"/>
      <c r="YZ21" s="166"/>
      <c r="ZA21" s="166"/>
      <c r="ZB21" s="166"/>
      <c r="ZC21" s="166"/>
      <c r="ZD21" s="166"/>
      <c r="ZE21" s="166"/>
      <c r="ZF21" s="166"/>
      <c r="ZG21" s="166"/>
      <c r="ZH21" s="166"/>
      <c r="ZI21" s="166"/>
      <c r="ZJ21" s="166"/>
      <c r="ZK21" s="166"/>
      <c r="ZL21" s="166"/>
      <c r="ZM21" s="166"/>
      <c r="ZN21" s="166"/>
      <c r="ZO21" s="166"/>
      <c r="ZP21" s="166"/>
      <c r="ZQ21" s="166"/>
      <c r="ZR21" s="166"/>
      <c r="ZS21" s="166"/>
      <c r="ZT21" s="166"/>
      <c r="ZU21" s="166"/>
      <c r="ZV21" s="166"/>
      <c r="ZW21" s="166"/>
      <c r="ZX21" s="166"/>
      <c r="ZY21" s="166"/>
      <c r="ZZ21" s="166"/>
      <c r="AAA21" s="166"/>
      <c r="AAB21" s="166"/>
      <c r="AAC21" s="166"/>
      <c r="AAD21" s="166"/>
      <c r="AAE21" s="166"/>
      <c r="AAF21" s="166"/>
      <c r="AAG21" s="166"/>
      <c r="AAH21" s="166"/>
      <c r="AAI21" s="166"/>
      <c r="AAJ21" s="166"/>
      <c r="AAK21" s="166"/>
      <c r="AAL21" s="166"/>
      <c r="AAM21" s="166"/>
      <c r="AAN21" s="166"/>
      <c r="AAO21" s="166"/>
      <c r="AAP21" s="166"/>
      <c r="AAQ21" s="166"/>
      <c r="AAR21" s="166"/>
      <c r="AAS21" s="166"/>
      <c r="AAT21" s="166"/>
      <c r="AAU21" s="166"/>
      <c r="AAV21" s="166"/>
      <c r="AAW21" s="166"/>
      <c r="AAX21" s="166"/>
      <c r="AAY21" s="166"/>
      <c r="AAZ21" s="166"/>
      <c r="ABA21" s="166"/>
      <c r="ABB21" s="166"/>
      <c r="ABC21" s="166"/>
      <c r="ABD21" s="166"/>
      <c r="ABE21" s="166"/>
      <c r="ABF21" s="166"/>
      <c r="ABG21" s="166"/>
      <c r="ABH21" s="166"/>
      <c r="ABI21" s="166"/>
      <c r="ABJ21" s="166"/>
      <c r="ABK21" s="166"/>
      <c r="ABL21" s="166"/>
      <c r="ABM21" s="166"/>
      <c r="ABN21" s="166"/>
      <c r="ABO21" s="166"/>
      <c r="ABP21" s="166"/>
      <c r="ABQ21" s="166"/>
      <c r="ABR21" s="166"/>
      <c r="ABS21" s="166"/>
      <c r="ABT21" s="166"/>
      <c r="ABU21" s="166"/>
      <c r="ABV21" s="166"/>
      <c r="ABW21" s="166"/>
      <c r="ABX21" s="166"/>
      <c r="ABY21" s="166"/>
      <c r="ABZ21" s="166"/>
      <c r="ACA21" s="166"/>
      <c r="ACB21" s="166"/>
      <c r="ACC21" s="166"/>
      <c r="ACD21" s="166"/>
      <c r="ACE21" s="166"/>
      <c r="ACF21" s="166"/>
      <c r="ACG21" s="166"/>
      <c r="ACH21" s="166"/>
      <c r="ACI21" s="166"/>
      <c r="ACJ21" s="166"/>
      <c r="ACK21" s="166"/>
      <c r="ACL21" s="166"/>
      <c r="ACM21" s="166"/>
      <c r="ACN21" s="166"/>
      <c r="ACO21" s="166"/>
      <c r="ACP21" s="166"/>
      <c r="ACQ21" s="166"/>
      <c r="ACR21" s="166"/>
      <c r="ACS21" s="166"/>
      <c r="ACT21" s="166"/>
      <c r="ACU21" s="166"/>
      <c r="ACV21" s="166"/>
      <c r="ACW21" s="166"/>
      <c r="ACX21" s="166"/>
      <c r="ACY21" s="166"/>
      <c r="ACZ21" s="166"/>
      <c r="ADA21" s="166"/>
      <c r="ADB21" s="166"/>
      <c r="ADC21" s="166"/>
      <c r="ADD21" s="166"/>
      <c r="ADE21" s="166"/>
      <c r="ADF21" s="166"/>
      <c r="ADG21" s="166"/>
      <c r="ADH21" s="166"/>
      <c r="ADI21" s="166"/>
      <c r="ADJ21" s="166"/>
      <c r="ADK21" s="166"/>
      <c r="ADL21" s="166"/>
      <c r="ADM21" s="166"/>
      <c r="ADN21" s="166"/>
      <c r="ADO21" s="166"/>
      <c r="ADP21" s="166"/>
      <c r="ADQ21" s="166"/>
      <c r="ADR21" s="166"/>
      <c r="ADS21" s="166"/>
      <c r="ADT21" s="166"/>
      <c r="ADU21" s="166"/>
      <c r="ADV21" s="166"/>
      <c r="ADW21" s="166"/>
      <c r="ADX21" s="166"/>
      <c r="ADY21" s="166"/>
      <c r="ADZ21" s="166"/>
      <c r="AEA21" s="166"/>
      <c r="AEB21" s="166"/>
      <c r="AEC21" s="166"/>
      <c r="AED21" s="166"/>
      <c r="AEE21" s="166"/>
      <c r="AEF21" s="166"/>
      <c r="AEG21" s="166"/>
      <c r="AEH21" s="166"/>
      <c r="AEI21" s="166"/>
      <c r="AEJ21" s="166"/>
      <c r="AEK21" s="166"/>
      <c r="AEL21" s="166"/>
      <c r="AEM21" s="166"/>
      <c r="AEN21" s="166"/>
      <c r="AEO21" s="166"/>
      <c r="AEP21" s="166"/>
      <c r="AEQ21" s="166"/>
      <c r="AER21" s="166"/>
      <c r="AES21" s="166"/>
      <c r="AET21" s="166"/>
      <c r="AEU21" s="166"/>
      <c r="AEV21" s="166"/>
      <c r="AEW21" s="166"/>
      <c r="AEX21" s="166"/>
      <c r="AEY21" s="166"/>
      <c r="AEZ21" s="166"/>
      <c r="AFA21" s="166"/>
      <c r="AFB21" s="166"/>
      <c r="AFC21" s="166"/>
      <c r="AFD21" s="166"/>
      <c r="AFE21" s="166"/>
      <c r="AFF21" s="166"/>
      <c r="AFG21" s="166"/>
      <c r="AFH21" s="166"/>
      <c r="AFI21" s="166"/>
      <c r="AFJ21" s="166"/>
      <c r="AFK21" s="166"/>
      <c r="AFL21" s="166"/>
      <c r="AFM21" s="166"/>
      <c r="AFN21" s="166"/>
      <c r="AFO21" s="166"/>
      <c r="AFP21" s="166"/>
      <c r="AFQ21" s="166"/>
      <c r="AFR21" s="166"/>
      <c r="AFS21" s="166"/>
      <c r="AFT21" s="166"/>
      <c r="AFU21" s="166"/>
      <c r="AFV21" s="166"/>
      <c r="AFW21" s="166"/>
      <c r="AFX21" s="166"/>
      <c r="AFY21" s="166"/>
      <c r="AFZ21" s="166"/>
      <c r="AGA21" s="166"/>
      <c r="AGB21" s="166"/>
      <c r="AGC21" s="166"/>
      <c r="AGD21" s="166"/>
      <c r="AGE21" s="166"/>
      <c r="AGF21" s="166"/>
      <c r="AGG21" s="166"/>
      <c r="AGH21" s="166"/>
      <c r="AGI21" s="166"/>
      <c r="AGJ21" s="166"/>
      <c r="AGK21" s="166"/>
      <c r="AGL21" s="166"/>
      <c r="AGM21" s="166"/>
      <c r="AGN21" s="166"/>
      <c r="AGO21" s="166"/>
      <c r="AGP21" s="166"/>
      <c r="AGQ21" s="166"/>
      <c r="AGR21" s="166"/>
      <c r="AGS21" s="166"/>
      <c r="AGT21" s="166"/>
      <c r="AGU21" s="166"/>
      <c r="AGV21" s="166"/>
      <c r="AGW21" s="166"/>
      <c r="AGX21" s="166"/>
      <c r="AGY21" s="166"/>
      <c r="AGZ21" s="166"/>
      <c r="AHA21" s="166"/>
      <c r="AHB21" s="166"/>
      <c r="AHC21" s="166"/>
      <c r="AHD21" s="166"/>
      <c r="AHE21" s="166"/>
      <c r="AHF21" s="166"/>
      <c r="AHG21" s="166"/>
      <c r="AHH21" s="166"/>
      <c r="AHI21" s="166"/>
      <c r="AHJ21" s="166"/>
      <c r="AHK21" s="166"/>
      <c r="AHL21" s="166"/>
      <c r="AHM21" s="166"/>
      <c r="AHN21" s="166"/>
      <c r="AHO21" s="166"/>
      <c r="AHP21" s="166"/>
      <c r="AHQ21" s="166"/>
      <c r="AHR21" s="166"/>
      <c r="AHS21" s="166"/>
      <c r="AHT21" s="166"/>
      <c r="AHU21" s="166"/>
      <c r="AHV21" s="166"/>
      <c r="AHW21" s="166"/>
      <c r="AHX21" s="166"/>
      <c r="AHY21" s="166"/>
      <c r="AHZ21" s="166"/>
      <c r="AIA21" s="166"/>
      <c r="AIB21" s="166"/>
      <c r="AIC21" s="166"/>
      <c r="AID21" s="166"/>
      <c r="AIE21" s="166"/>
      <c r="AIF21" s="166"/>
      <c r="AIG21" s="166"/>
      <c r="AIH21" s="166"/>
      <c r="AII21" s="166"/>
      <c r="AIJ21" s="166"/>
      <c r="AIK21" s="166"/>
      <c r="AIL21" s="166"/>
      <c r="AIM21" s="166"/>
      <c r="AIN21" s="166"/>
      <c r="AIO21" s="166"/>
      <c r="AIP21" s="166"/>
      <c r="AIQ21" s="166"/>
      <c r="AIR21" s="166"/>
      <c r="AIS21" s="166"/>
      <c r="AIT21" s="166"/>
      <c r="AIU21" s="166"/>
      <c r="AIV21" s="166"/>
      <c r="AIW21" s="166"/>
      <c r="AIX21" s="166"/>
      <c r="AIY21" s="166"/>
      <c r="AIZ21" s="166"/>
      <c r="AJA21" s="166"/>
      <c r="AJB21" s="166"/>
      <c r="AJC21" s="166"/>
      <c r="AJD21" s="166"/>
      <c r="AJE21" s="166"/>
      <c r="AJF21" s="166"/>
      <c r="AJG21" s="166"/>
      <c r="AJH21" s="166"/>
      <c r="AJI21" s="166"/>
      <c r="AJJ21" s="166"/>
      <c r="AJK21" s="166"/>
      <c r="AJL21" s="166"/>
      <c r="AJM21" s="166"/>
      <c r="AJN21" s="166"/>
      <c r="AJO21" s="166"/>
      <c r="AJP21" s="166"/>
      <c r="AJQ21" s="166"/>
      <c r="AJR21" s="166"/>
      <c r="AJS21" s="166"/>
      <c r="AJT21" s="166"/>
      <c r="AJU21" s="166"/>
      <c r="AJV21" s="166"/>
      <c r="AJW21" s="166"/>
      <c r="AJX21" s="166"/>
      <c r="AJY21" s="166"/>
      <c r="AJZ21" s="166"/>
      <c r="AKA21" s="166"/>
      <c r="AKB21" s="166"/>
      <c r="AKC21" s="166"/>
      <c r="AKD21" s="166"/>
      <c r="AKE21" s="166"/>
      <c r="AKF21" s="166"/>
      <c r="AKG21" s="166"/>
      <c r="AKH21" s="166"/>
      <c r="AKI21" s="166"/>
      <c r="AKJ21" s="166"/>
      <c r="AKK21" s="166"/>
      <c r="AKL21" s="166"/>
      <c r="AKM21" s="166"/>
      <c r="AKN21" s="166"/>
      <c r="AKO21" s="166"/>
      <c r="AKP21" s="166"/>
      <c r="AKQ21" s="166"/>
      <c r="AKR21" s="166"/>
      <c r="AKS21" s="166"/>
      <c r="AKT21" s="166"/>
      <c r="AKU21" s="166"/>
      <c r="AKV21" s="166"/>
      <c r="AKW21" s="166"/>
      <c r="AKX21" s="166"/>
      <c r="AKY21" s="166"/>
      <c r="AKZ21" s="166"/>
      <c r="ALA21" s="166"/>
      <c r="ALB21" s="166"/>
      <c r="ALC21" s="166"/>
      <c r="ALD21" s="166"/>
      <c r="ALE21" s="166"/>
      <c r="ALF21" s="166"/>
      <c r="ALG21" s="166"/>
      <c r="ALH21" s="166"/>
      <c r="ALI21" s="166"/>
      <c r="ALJ21" s="166"/>
      <c r="ALK21" s="166"/>
      <c r="ALL21" s="166"/>
      <c r="ALM21" s="166"/>
      <c r="ALN21" s="166"/>
      <c r="ALO21" s="166"/>
      <c r="ALP21" s="166"/>
      <c r="ALQ21" s="166"/>
      <c r="ALR21" s="166"/>
      <c r="ALS21" s="166"/>
      <c r="ALT21" s="166"/>
      <c r="ALU21" s="166"/>
      <c r="ALV21" s="166"/>
      <c r="ALW21" s="166"/>
      <c r="ALX21" s="166"/>
      <c r="ALY21" s="166"/>
      <c r="ALZ21" s="166"/>
      <c r="AMA21" s="166"/>
      <c r="AMB21" s="166"/>
      <c r="AMC21" s="166"/>
      <c r="AMD21" s="166"/>
      <c r="AME21" s="166"/>
      <c r="AMF21" s="166"/>
      <c r="AMG21" s="166"/>
      <c r="AMH21" s="166"/>
      <c r="AMI21" s="166"/>
      <c r="AMJ21" s="166"/>
      <c r="AMK21" s="166"/>
    </row>
    <row r="22" spans="1:1025" ht="66" customHeight="1" x14ac:dyDescent="0.3">
      <c r="A22" s="304" t="s">
        <v>242</v>
      </c>
      <c r="B22" s="602">
        <v>43245</v>
      </c>
      <c r="C22" s="603"/>
      <c r="D22" s="604" t="s">
        <v>243</v>
      </c>
      <c r="E22" s="605"/>
      <c r="F22" s="605"/>
      <c r="G22" s="605"/>
      <c r="H22" s="605"/>
      <c r="I22" s="605"/>
      <c r="J22" s="606"/>
      <c r="K22" s="304">
        <v>5</v>
      </c>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c r="IW22" s="166"/>
      <c r="IX22" s="166"/>
      <c r="IY22" s="166"/>
      <c r="IZ22" s="166"/>
      <c r="JA22" s="166"/>
      <c r="JB22" s="166"/>
      <c r="JC22" s="166"/>
      <c r="JD22" s="166"/>
      <c r="JE22" s="166"/>
      <c r="JF22" s="166"/>
      <c r="JG22" s="166"/>
      <c r="JH22" s="166"/>
      <c r="JI22" s="166"/>
      <c r="JJ22" s="166"/>
      <c r="JK22" s="166"/>
      <c r="JL22" s="166"/>
      <c r="JM22" s="166"/>
      <c r="JN22" s="166"/>
      <c r="JO22" s="166"/>
      <c r="JP22" s="166"/>
      <c r="JQ22" s="166"/>
      <c r="JR22" s="166"/>
      <c r="JS22" s="166"/>
      <c r="JT22" s="166"/>
      <c r="JU22" s="166"/>
      <c r="JV22" s="166"/>
      <c r="JW22" s="166"/>
      <c r="JX22" s="166"/>
      <c r="JY22" s="166"/>
      <c r="JZ22" s="166"/>
      <c r="KA22" s="166"/>
      <c r="KB22" s="166"/>
      <c r="KC22" s="166"/>
      <c r="KD22" s="166"/>
      <c r="KE22" s="166"/>
      <c r="KF22" s="166"/>
      <c r="KG22" s="166"/>
      <c r="KH22" s="166"/>
      <c r="KI22" s="166"/>
      <c r="KJ22" s="166"/>
      <c r="KK22" s="166"/>
      <c r="KL22" s="166"/>
      <c r="KM22" s="166"/>
      <c r="KN22" s="166"/>
      <c r="KO22" s="166"/>
      <c r="KP22" s="166"/>
      <c r="KQ22" s="166"/>
      <c r="KR22" s="166"/>
      <c r="KS22" s="166"/>
      <c r="KT22" s="166"/>
      <c r="KU22" s="166"/>
      <c r="KV22" s="166"/>
      <c r="KW22" s="166"/>
      <c r="KX22" s="166"/>
      <c r="KY22" s="166"/>
      <c r="KZ22" s="166"/>
      <c r="LA22" s="166"/>
      <c r="LB22" s="166"/>
      <c r="LC22" s="166"/>
      <c r="LD22" s="166"/>
      <c r="LE22" s="166"/>
      <c r="LF22" s="166"/>
      <c r="LG22" s="166"/>
      <c r="LH22" s="166"/>
      <c r="LI22" s="166"/>
      <c r="LJ22" s="166"/>
      <c r="LK22" s="166"/>
      <c r="LL22" s="166"/>
      <c r="LM22" s="166"/>
      <c r="LN22" s="166"/>
      <c r="LO22" s="166"/>
      <c r="LP22" s="166"/>
      <c r="LQ22" s="166"/>
      <c r="LR22" s="166"/>
      <c r="LS22" s="166"/>
      <c r="LT22" s="166"/>
      <c r="LU22" s="166"/>
      <c r="LV22" s="166"/>
      <c r="LW22" s="166"/>
      <c r="LX22" s="166"/>
      <c r="LY22" s="166"/>
      <c r="LZ22" s="166"/>
      <c r="MA22" s="166"/>
      <c r="MB22" s="166"/>
      <c r="MC22" s="166"/>
      <c r="MD22" s="166"/>
      <c r="ME22" s="166"/>
      <c r="MF22" s="166"/>
      <c r="MG22" s="166"/>
      <c r="MH22" s="166"/>
      <c r="MI22" s="166"/>
      <c r="MJ22" s="166"/>
      <c r="MK22" s="166"/>
      <c r="ML22" s="166"/>
      <c r="MM22" s="166"/>
      <c r="MN22" s="166"/>
      <c r="MO22" s="166"/>
      <c r="MP22" s="166"/>
      <c r="MQ22" s="166"/>
      <c r="MR22" s="166"/>
      <c r="MS22" s="166"/>
      <c r="MT22" s="166"/>
      <c r="MU22" s="166"/>
      <c r="MV22" s="166"/>
      <c r="MW22" s="166"/>
      <c r="MX22" s="166"/>
      <c r="MY22" s="166"/>
      <c r="MZ22" s="166"/>
      <c r="NA22" s="166"/>
      <c r="NB22" s="166"/>
      <c r="NC22" s="166"/>
      <c r="ND22" s="166"/>
      <c r="NE22" s="166"/>
      <c r="NF22" s="166"/>
      <c r="NG22" s="166"/>
      <c r="NH22" s="166"/>
      <c r="NI22" s="166"/>
      <c r="NJ22" s="166"/>
      <c r="NK22" s="166"/>
      <c r="NL22" s="166"/>
      <c r="NM22" s="166"/>
      <c r="NN22" s="166"/>
      <c r="NO22" s="166"/>
      <c r="NP22" s="166"/>
      <c r="NQ22" s="166"/>
      <c r="NR22" s="166"/>
      <c r="NS22" s="166"/>
      <c r="NT22" s="166"/>
      <c r="NU22" s="166"/>
      <c r="NV22" s="166"/>
      <c r="NW22" s="166"/>
      <c r="NX22" s="166"/>
      <c r="NY22" s="166"/>
      <c r="NZ22" s="166"/>
      <c r="OA22" s="166"/>
      <c r="OB22" s="166"/>
      <c r="OC22" s="166"/>
      <c r="OD22" s="166"/>
      <c r="OE22" s="166"/>
      <c r="OF22" s="166"/>
      <c r="OG22" s="166"/>
      <c r="OH22" s="166"/>
      <c r="OI22" s="166"/>
      <c r="OJ22" s="166"/>
      <c r="OK22" s="166"/>
      <c r="OL22" s="166"/>
      <c r="OM22" s="166"/>
      <c r="ON22" s="166"/>
      <c r="OO22" s="166"/>
      <c r="OP22" s="166"/>
      <c r="OQ22" s="166"/>
      <c r="OR22" s="166"/>
      <c r="OS22" s="166"/>
      <c r="OT22" s="166"/>
      <c r="OU22" s="166"/>
      <c r="OV22" s="166"/>
      <c r="OW22" s="166"/>
      <c r="OX22" s="166"/>
      <c r="OY22" s="166"/>
      <c r="OZ22" s="166"/>
      <c r="PA22" s="166"/>
      <c r="PB22" s="166"/>
      <c r="PC22" s="166"/>
      <c r="PD22" s="166"/>
      <c r="PE22" s="166"/>
      <c r="PF22" s="166"/>
      <c r="PG22" s="166"/>
      <c r="PH22" s="166"/>
      <c r="PI22" s="166"/>
      <c r="PJ22" s="166"/>
      <c r="PK22" s="166"/>
      <c r="PL22" s="166"/>
      <c r="PM22" s="166"/>
      <c r="PN22" s="166"/>
      <c r="PO22" s="166"/>
      <c r="PP22" s="166"/>
      <c r="PQ22" s="166"/>
      <c r="PR22" s="166"/>
      <c r="PS22" s="166"/>
      <c r="PT22" s="166"/>
      <c r="PU22" s="166"/>
      <c r="PV22" s="166"/>
      <c r="PW22" s="166"/>
      <c r="PX22" s="166"/>
      <c r="PY22" s="166"/>
      <c r="PZ22" s="166"/>
      <c r="QA22" s="166"/>
      <c r="QB22" s="166"/>
      <c r="QC22" s="166"/>
      <c r="QD22" s="166"/>
      <c r="QE22" s="166"/>
      <c r="QF22" s="166"/>
      <c r="QG22" s="166"/>
      <c r="QH22" s="166"/>
      <c r="QI22" s="166"/>
      <c r="QJ22" s="166"/>
      <c r="QK22" s="166"/>
      <c r="QL22" s="166"/>
      <c r="QM22" s="166"/>
      <c r="QN22" s="166"/>
      <c r="QO22" s="166"/>
      <c r="QP22" s="166"/>
      <c r="QQ22" s="166"/>
      <c r="QR22" s="166"/>
      <c r="QS22" s="166"/>
      <c r="QT22" s="166"/>
      <c r="QU22" s="166"/>
      <c r="QV22" s="166"/>
      <c r="QW22" s="166"/>
      <c r="QX22" s="166"/>
      <c r="QY22" s="166"/>
      <c r="QZ22" s="166"/>
      <c r="RA22" s="166"/>
      <c r="RB22" s="166"/>
      <c r="RC22" s="166"/>
      <c r="RD22" s="166"/>
      <c r="RE22" s="166"/>
      <c r="RF22" s="166"/>
      <c r="RG22" s="166"/>
      <c r="RH22" s="166"/>
      <c r="RI22" s="166"/>
      <c r="RJ22" s="166"/>
      <c r="RK22" s="166"/>
      <c r="RL22" s="166"/>
      <c r="RM22" s="166"/>
      <c r="RN22" s="166"/>
      <c r="RO22" s="166"/>
      <c r="RP22" s="166"/>
      <c r="RQ22" s="166"/>
      <c r="RR22" s="166"/>
      <c r="RS22" s="166"/>
      <c r="RT22" s="166"/>
      <c r="RU22" s="166"/>
      <c r="RV22" s="166"/>
      <c r="RW22" s="166"/>
      <c r="RX22" s="166"/>
      <c r="RY22" s="166"/>
      <c r="RZ22" s="166"/>
      <c r="SA22" s="166"/>
      <c r="SB22" s="166"/>
      <c r="SC22" s="166"/>
      <c r="SD22" s="166"/>
      <c r="SE22" s="166"/>
      <c r="SF22" s="166"/>
      <c r="SG22" s="166"/>
      <c r="SH22" s="166"/>
      <c r="SI22" s="166"/>
      <c r="SJ22" s="166"/>
      <c r="SK22" s="166"/>
      <c r="SL22" s="166"/>
      <c r="SM22" s="166"/>
      <c r="SN22" s="166"/>
      <c r="SO22" s="166"/>
      <c r="SP22" s="166"/>
      <c r="SQ22" s="166"/>
      <c r="SR22" s="166"/>
      <c r="SS22" s="166"/>
      <c r="ST22" s="166"/>
      <c r="SU22" s="166"/>
      <c r="SV22" s="166"/>
      <c r="SW22" s="166"/>
      <c r="SX22" s="166"/>
      <c r="SY22" s="166"/>
      <c r="SZ22" s="166"/>
      <c r="TA22" s="166"/>
      <c r="TB22" s="166"/>
      <c r="TC22" s="166"/>
      <c r="TD22" s="166"/>
      <c r="TE22" s="166"/>
      <c r="TF22" s="166"/>
      <c r="TG22" s="166"/>
      <c r="TH22" s="166"/>
      <c r="TI22" s="166"/>
      <c r="TJ22" s="166"/>
      <c r="TK22" s="166"/>
      <c r="TL22" s="166"/>
      <c r="TM22" s="166"/>
      <c r="TN22" s="166"/>
      <c r="TO22" s="166"/>
      <c r="TP22" s="166"/>
      <c r="TQ22" s="166"/>
      <c r="TR22" s="166"/>
      <c r="TS22" s="166"/>
      <c r="TT22" s="166"/>
      <c r="TU22" s="166"/>
      <c r="TV22" s="166"/>
      <c r="TW22" s="166"/>
      <c r="TX22" s="166"/>
      <c r="TY22" s="166"/>
      <c r="TZ22" s="166"/>
      <c r="UA22" s="166"/>
      <c r="UB22" s="166"/>
      <c r="UC22" s="166"/>
      <c r="UD22" s="166"/>
      <c r="UE22" s="166"/>
      <c r="UF22" s="166"/>
      <c r="UG22" s="166"/>
      <c r="UH22" s="166"/>
      <c r="UI22" s="166"/>
      <c r="UJ22" s="166"/>
      <c r="UK22" s="166"/>
      <c r="UL22" s="166"/>
      <c r="UM22" s="166"/>
      <c r="UN22" s="166"/>
      <c r="UO22" s="166"/>
      <c r="UP22" s="166"/>
      <c r="UQ22" s="166"/>
      <c r="UR22" s="166"/>
      <c r="US22" s="166"/>
      <c r="UT22" s="166"/>
      <c r="UU22" s="166"/>
      <c r="UV22" s="166"/>
      <c r="UW22" s="166"/>
      <c r="UX22" s="166"/>
      <c r="UY22" s="166"/>
      <c r="UZ22" s="166"/>
      <c r="VA22" s="166"/>
      <c r="VB22" s="166"/>
      <c r="VC22" s="166"/>
      <c r="VD22" s="166"/>
      <c r="VE22" s="166"/>
      <c r="VF22" s="166"/>
      <c r="VG22" s="166"/>
      <c r="VH22" s="166"/>
      <c r="VI22" s="166"/>
      <c r="VJ22" s="166"/>
      <c r="VK22" s="166"/>
      <c r="VL22" s="166"/>
      <c r="VM22" s="166"/>
      <c r="VN22" s="166"/>
      <c r="VO22" s="166"/>
      <c r="VP22" s="166"/>
      <c r="VQ22" s="166"/>
      <c r="VR22" s="166"/>
      <c r="VS22" s="166"/>
      <c r="VT22" s="166"/>
      <c r="VU22" s="166"/>
      <c r="VV22" s="166"/>
      <c r="VW22" s="166"/>
      <c r="VX22" s="166"/>
      <c r="VY22" s="166"/>
      <c r="VZ22" s="166"/>
      <c r="WA22" s="166"/>
      <c r="WB22" s="166"/>
      <c r="WC22" s="166"/>
      <c r="WD22" s="166"/>
      <c r="WE22" s="166"/>
      <c r="WF22" s="166"/>
      <c r="WG22" s="166"/>
      <c r="WH22" s="166"/>
      <c r="WI22" s="166"/>
      <c r="WJ22" s="166"/>
      <c r="WK22" s="166"/>
      <c r="WL22" s="166"/>
      <c r="WM22" s="166"/>
      <c r="WN22" s="166"/>
      <c r="WO22" s="166"/>
      <c r="WP22" s="166"/>
      <c r="WQ22" s="166"/>
      <c r="WR22" s="166"/>
      <c r="WS22" s="166"/>
      <c r="WT22" s="166"/>
      <c r="WU22" s="166"/>
      <c r="WV22" s="166"/>
      <c r="WW22" s="166"/>
      <c r="WX22" s="166"/>
      <c r="WY22" s="166"/>
      <c r="WZ22" s="166"/>
      <c r="XA22" s="166"/>
      <c r="XB22" s="166"/>
      <c r="XC22" s="166"/>
      <c r="XD22" s="166"/>
      <c r="XE22" s="166"/>
      <c r="XF22" s="166"/>
      <c r="XG22" s="166"/>
      <c r="XH22" s="166"/>
      <c r="XI22" s="166"/>
      <c r="XJ22" s="166"/>
      <c r="XK22" s="166"/>
      <c r="XL22" s="166"/>
      <c r="XM22" s="166"/>
      <c r="XN22" s="166"/>
      <c r="XO22" s="166"/>
      <c r="XP22" s="166"/>
      <c r="XQ22" s="166"/>
      <c r="XR22" s="166"/>
      <c r="XS22" s="166"/>
      <c r="XT22" s="166"/>
      <c r="XU22" s="166"/>
      <c r="XV22" s="166"/>
      <c r="XW22" s="166"/>
      <c r="XX22" s="166"/>
      <c r="XY22" s="166"/>
      <c r="XZ22" s="166"/>
      <c r="YA22" s="166"/>
      <c r="YB22" s="166"/>
      <c r="YC22" s="166"/>
      <c r="YD22" s="166"/>
      <c r="YE22" s="166"/>
      <c r="YF22" s="166"/>
      <c r="YG22" s="166"/>
      <c r="YH22" s="166"/>
      <c r="YI22" s="166"/>
      <c r="YJ22" s="166"/>
      <c r="YK22" s="166"/>
      <c r="YL22" s="166"/>
      <c r="YM22" s="166"/>
      <c r="YN22" s="166"/>
      <c r="YO22" s="166"/>
      <c r="YP22" s="166"/>
      <c r="YQ22" s="166"/>
      <c r="YR22" s="166"/>
      <c r="YS22" s="166"/>
      <c r="YT22" s="166"/>
      <c r="YU22" s="166"/>
      <c r="YV22" s="166"/>
      <c r="YW22" s="166"/>
      <c r="YX22" s="166"/>
      <c r="YY22" s="166"/>
      <c r="YZ22" s="166"/>
      <c r="ZA22" s="166"/>
      <c r="ZB22" s="166"/>
      <c r="ZC22" s="166"/>
      <c r="ZD22" s="166"/>
      <c r="ZE22" s="166"/>
      <c r="ZF22" s="166"/>
      <c r="ZG22" s="166"/>
      <c r="ZH22" s="166"/>
      <c r="ZI22" s="166"/>
      <c r="ZJ22" s="166"/>
      <c r="ZK22" s="166"/>
      <c r="ZL22" s="166"/>
      <c r="ZM22" s="166"/>
      <c r="ZN22" s="166"/>
      <c r="ZO22" s="166"/>
      <c r="ZP22" s="166"/>
      <c r="ZQ22" s="166"/>
      <c r="ZR22" s="166"/>
      <c r="ZS22" s="166"/>
      <c r="ZT22" s="166"/>
      <c r="ZU22" s="166"/>
      <c r="ZV22" s="166"/>
      <c r="ZW22" s="166"/>
      <c r="ZX22" s="166"/>
      <c r="ZY22" s="166"/>
      <c r="ZZ22" s="166"/>
      <c r="AAA22" s="166"/>
      <c r="AAB22" s="166"/>
      <c r="AAC22" s="166"/>
      <c r="AAD22" s="166"/>
      <c r="AAE22" s="166"/>
      <c r="AAF22" s="166"/>
      <c r="AAG22" s="166"/>
      <c r="AAH22" s="166"/>
      <c r="AAI22" s="166"/>
      <c r="AAJ22" s="166"/>
      <c r="AAK22" s="166"/>
      <c r="AAL22" s="166"/>
      <c r="AAM22" s="166"/>
      <c r="AAN22" s="166"/>
      <c r="AAO22" s="166"/>
      <c r="AAP22" s="166"/>
      <c r="AAQ22" s="166"/>
      <c r="AAR22" s="166"/>
      <c r="AAS22" s="166"/>
      <c r="AAT22" s="166"/>
      <c r="AAU22" s="166"/>
      <c r="AAV22" s="166"/>
      <c r="AAW22" s="166"/>
      <c r="AAX22" s="166"/>
      <c r="AAY22" s="166"/>
      <c r="AAZ22" s="166"/>
      <c r="ABA22" s="166"/>
      <c r="ABB22" s="166"/>
      <c r="ABC22" s="166"/>
      <c r="ABD22" s="166"/>
      <c r="ABE22" s="166"/>
      <c r="ABF22" s="166"/>
      <c r="ABG22" s="166"/>
      <c r="ABH22" s="166"/>
      <c r="ABI22" s="166"/>
      <c r="ABJ22" s="166"/>
      <c r="ABK22" s="166"/>
      <c r="ABL22" s="166"/>
      <c r="ABM22" s="166"/>
      <c r="ABN22" s="166"/>
      <c r="ABO22" s="166"/>
      <c r="ABP22" s="166"/>
      <c r="ABQ22" s="166"/>
      <c r="ABR22" s="166"/>
      <c r="ABS22" s="166"/>
      <c r="ABT22" s="166"/>
      <c r="ABU22" s="166"/>
      <c r="ABV22" s="166"/>
      <c r="ABW22" s="166"/>
      <c r="ABX22" s="166"/>
      <c r="ABY22" s="166"/>
      <c r="ABZ22" s="166"/>
      <c r="ACA22" s="166"/>
      <c r="ACB22" s="166"/>
      <c r="ACC22" s="166"/>
      <c r="ACD22" s="166"/>
      <c r="ACE22" s="166"/>
      <c r="ACF22" s="166"/>
      <c r="ACG22" s="166"/>
      <c r="ACH22" s="166"/>
      <c r="ACI22" s="166"/>
      <c r="ACJ22" s="166"/>
      <c r="ACK22" s="166"/>
      <c r="ACL22" s="166"/>
      <c r="ACM22" s="166"/>
      <c r="ACN22" s="166"/>
      <c r="ACO22" s="166"/>
      <c r="ACP22" s="166"/>
      <c r="ACQ22" s="166"/>
      <c r="ACR22" s="166"/>
      <c r="ACS22" s="166"/>
      <c r="ACT22" s="166"/>
      <c r="ACU22" s="166"/>
      <c r="ACV22" s="166"/>
      <c r="ACW22" s="166"/>
      <c r="ACX22" s="166"/>
      <c r="ACY22" s="166"/>
      <c r="ACZ22" s="166"/>
      <c r="ADA22" s="166"/>
      <c r="ADB22" s="166"/>
      <c r="ADC22" s="166"/>
      <c r="ADD22" s="166"/>
      <c r="ADE22" s="166"/>
      <c r="ADF22" s="166"/>
      <c r="ADG22" s="166"/>
      <c r="ADH22" s="166"/>
      <c r="ADI22" s="166"/>
      <c r="ADJ22" s="166"/>
      <c r="ADK22" s="166"/>
      <c r="ADL22" s="166"/>
      <c r="ADM22" s="166"/>
      <c r="ADN22" s="166"/>
      <c r="ADO22" s="166"/>
      <c r="ADP22" s="166"/>
      <c r="ADQ22" s="166"/>
      <c r="ADR22" s="166"/>
      <c r="ADS22" s="166"/>
      <c r="ADT22" s="166"/>
      <c r="ADU22" s="166"/>
      <c r="ADV22" s="166"/>
      <c r="ADW22" s="166"/>
      <c r="ADX22" s="166"/>
      <c r="ADY22" s="166"/>
      <c r="ADZ22" s="166"/>
      <c r="AEA22" s="166"/>
      <c r="AEB22" s="166"/>
      <c r="AEC22" s="166"/>
      <c r="AED22" s="166"/>
      <c r="AEE22" s="166"/>
      <c r="AEF22" s="166"/>
      <c r="AEG22" s="166"/>
      <c r="AEH22" s="166"/>
      <c r="AEI22" s="166"/>
      <c r="AEJ22" s="166"/>
      <c r="AEK22" s="166"/>
      <c r="AEL22" s="166"/>
      <c r="AEM22" s="166"/>
      <c r="AEN22" s="166"/>
      <c r="AEO22" s="166"/>
      <c r="AEP22" s="166"/>
      <c r="AEQ22" s="166"/>
      <c r="AER22" s="166"/>
      <c r="AES22" s="166"/>
      <c r="AET22" s="166"/>
      <c r="AEU22" s="166"/>
      <c r="AEV22" s="166"/>
      <c r="AEW22" s="166"/>
      <c r="AEX22" s="166"/>
      <c r="AEY22" s="166"/>
      <c r="AEZ22" s="166"/>
      <c r="AFA22" s="166"/>
      <c r="AFB22" s="166"/>
      <c r="AFC22" s="166"/>
      <c r="AFD22" s="166"/>
      <c r="AFE22" s="166"/>
      <c r="AFF22" s="166"/>
      <c r="AFG22" s="166"/>
      <c r="AFH22" s="166"/>
      <c r="AFI22" s="166"/>
      <c r="AFJ22" s="166"/>
      <c r="AFK22" s="166"/>
      <c r="AFL22" s="166"/>
      <c r="AFM22" s="166"/>
      <c r="AFN22" s="166"/>
      <c r="AFO22" s="166"/>
      <c r="AFP22" s="166"/>
      <c r="AFQ22" s="166"/>
      <c r="AFR22" s="166"/>
      <c r="AFS22" s="166"/>
      <c r="AFT22" s="166"/>
      <c r="AFU22" s="166"/>
      <c r="AFV22" s="166"/>
      <c r="AFW22" s="166"/>
      <c r="AFX22" s="166"/>
      <c r="AFY22" s="166"/>
      <c r="AFZ22" s="166"/>
      <c r="AGA22" s="166"/>
      <c r="AGB22" s="166"/>
      <c r="AGC22" s="166"/>
      <c r="AGD22" s="166"/>
      <c r="AGE22" s="166"/>
      <c r="AGF22" s="166"/>
      <c r="AGG22" s="166"/>
      <c r="AGH22" s="166"/>
      <c r="AGI22" s="166"/>
      <c r="AGJ22" s="166"/>
      <c r="AGK22" s="166"/>
      <c r="AGL22" s="166"/>
      <c r="AGM22" s="166"/>
      <c r="AGN22" s="166"/>
      <c r="AGO22" s="166"/>
      <c r="AGP22" s="166"/>
      <c r="AGQ22" s="166"/>
      <c r="AGR22" s="166"/>
      <c r="AGS22" s="166"/>
      <c r="AGT22" s="166"/>
      <c r="AGU22" s="166"/>
      <c r="AGV22" s="166"/>
      <c r="AGW22" s="166"/>
      <c r="AGX22" s="166"/>
      <c r="AGY22" s="166"/>
      <c r="AGZ22" s="166"/>
      <c r="AHA22" s="166"/>
      <c r="AHB22" s="166"/>
      <c r="AHC22" s="166"/>
      <c r="AHD22" s="166"/>
      <c r="AHE22" s="166"/>
      <c r="AHF22" s="166"/>
      <c r="AHG22" s="166"/>
      <c r="AHH22" s="166"/>
      <c r="AHI22" s="166"/>
      <c r="AHJ22" s="166"/>
      <c r="AHK22" s="166"/>
      <c r="AHL22" s="166"/>
      <c r="AHM22" s="166"/>
      <c r="AHN22" s="166"/>
      <c r="AHO22" s="166"/>
      <c r="AHP22" s="166"/>
      <c r="AHQ22" s="166"/>
      <c r="AHR22" s="166"/>
      <c r="AHS22" s="166"/>
      <c r="AHT22" s="166"/>
      <c r="AHU22" s="166"/>
      <c r="AHV22" s="166"/>
      <c r="AHW22" s="166"/>
      <c r="AHX22" s="166"/>
      <c r="AHY22" s="166"/>
      <c r="AHZ22" s="166"/>
      <c r="AIA22" s="166"/>
      <c r="AIB22" s="166"/>
      <c r="AIC22" s="166"/>
      <c r="AID22" s="166"/>
      <c r="AIE22" s="166"/>
      <c r="AIF22" s="166"/>
      <c r="AIG22" s="166"/>
      <c r="AIH22" s="166"/>
      <c r="AII22" s="166"/>
      <c r="AIJ22" s="166"/>
      <c r="AIK22" s="166"/>
      <c r="AIL22" s="166"/>
      <c r="AIM22" s="166"/>
      <c r="AIN22" s="166"/>
      <c r="AIO22" s="166"/>
      <c r="AIP22" s="166"/>
      <c r="AIQ22" s="166"/>
      <c r="AIR22" s="166"/>
      <c r="AIS22" s="166"/>
      <c r="AIT22" s="166"/>
      <c r="AIU22" s="166"/>
      <c r="AIV22" s="166"/>
      <c r="AIW22" s="166"/>
      <c r="AIX22" s="166"/>
      <c r="AIY22" s="166"/>
      <c r="AIZ22" s="166"/>
      <c r="AJA22" s="166"/>
      <c r="AJB22" s="166"/>
      <c r="AJC22" s="166"/>
      <c r="AJD22" s="166"/>
      <c r="AJE22" s="166"/>
      <c r="AJF22" s="166"/>
      <c r="AJG22" s="166"/>
      <c r="AJH22" s="166"/>
      <c r="AJI22" s="166"/>
      <c r="AJJ22" s="166"/>
      <c r="AJK22" s="166"/>
      <c r="AJL22" s="166"/>
      <c r="AJM22" s="166"/>
      <c r="AJN22" s="166"/>
      <c r="AJO22" s="166"/>
      <c r="AJP22" s="166"/>
      <c r="AJQ22" s="166"/>
      <c r="AJR22" s="166"/>
      <c r="AJS22" s="166"/>
      <c r="AJT22" s="166"/>
      <c r="AJU22" s="166"/>
      <c r="AJV22" s="166"/>
      <c r="AJW22" s="166"/>
      <c r="AJX22" s="166"/>
      <c r="AJY22" s="166"/>
      <c r="AJZ22" s="166"/>
      <c r="AKA22" s="166"/>
      <c r="AKB22" s="166"/>
      <c r="AKC22" s="166"/>
      <c r="AKD22" s="166"/>
      <c r="AKE22" s="166"/>
      <c r="AKF22" s="166"/>
      <c r="AKG22" s="166"/>
      <c r="AKH22" s="166"/>
      <c r="AKI22" s="166"/>
      <c r="AKJ22" s="166"/>
      <c r="AKK22" s="166"/>
      <c r="AKL22" s="166"/>
      <c r="AKM22" s="166"/>
      <c r="AKN22" s="166"/>
      <c r="AKO22" s="166"/>
      <c r="AKP22" s="166"/>
      <c r="AKQ22" s="166"/>
      <c r="AKR22" s="166"/>
      <c r="AKS22" s="166"/>
      <c r="AKT22" s="166"/>
      <c r="AKU22" s="166"/>
      <c r="AKV22" s="166"/>
      <c r="AKW22" s="166"/>
      <c r="AKX22" s="166"/>
      <c r="AKY22" s="166"/>
      <c r="AKZ22" s="166"/>
      <c r="ALA22" s="166"/>
      <c r="ALB22" s="166"/>
      <c r="ALC22" s="166"/>
      <c r="ALD22" s="166"/>
      <c r="ALE22" s="166"/>
      <c r="ALF22" s="166"/>
      <c r="ALG22" s="166"/>
      <c r="ALH22" s="166"/>
      <c r="ALI22" s="166"/>
      <c r="ALJ22" s="166"/>
      <c r="ALK22" s="166"/>
      <c r="ALL22" s="166"/>
      <c r="ALM22" s="166"/>
      <c r="ALN22" s="166"/>
      <c r="ALO22" s="166"/>
      <c r="ALP22" s="166"/>
      <c r="ALQ22" s="166"/>
      <c r="ALR22" s="166"/>
      <c r="ALS22" s="166"/>
      <c r="ALT22" s="166"/>
      <c r="ALU22" s="166"/>
      <c r="ALV22" s="166"/>
      <c r="ALW22" s="166"/>
      <c r="ALX22" s="166"/>
      <c r="ALY22" s="166"/>
      <c r="ALZ22" s="166"/>
      <c r="AMA22" s="166"/>
      <c r="AMB22" s="166"/>
      <c r="AMC22" s="166"/>
      <c r="AMD22" s="166"/>
      <c r="AME22" s="166"/>
      <c r="AMF22" s="166"/>
      <c r="AMG22" s="166"/>
      <c r="AMH22" s="166"/>
      <c r="AMI22" s="166"/>
      <c r="AMJ22" s="166"/>
      <c r="AMK22" s="166"/>
    </row>
    <row r="23" spans="1:1025" ht="30.75" customHeight="1" x14ac:dyDescent="0.3">
      <c r="A23" s="304" t="s">
        <v>244</v>
      </c>
      <c r="B23" s="607">
        <v>42885</v>
      </c>
      <c r="C23" s="608"/>
      <c r="D23" s="604" t="s">
        <v>245</v>
      </c>
      <c r="E23" s="609"/>
      <c r="F23" s="609"/>
      <c r="G23" s="609"/>
      <c r="H23" s="609"/>
      <c r="I23" s="609"/>
      <c r="J23" s="610"/>
      <c r="K23" s="304">
        <v>3</v>
      </c>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c r="IW23" s="166"/>
      <c r="IX23" s="166"/>
      <c r="IY23" s="166"/>
      <c r="IZ23" s="166"/>
      <c r="JA23" s="166"/>
      <c r="JB23" s="166"/>
      <c r="JC23" s="166"/>
      <c r="JD23" s="166"/>
      <c r="JE23" s="166"/>
      <c r="JF23" s="166"/>
      <c r="JG23" s="166"/>
      <c r="JH23" s="166"/>
      <c r="JI23" s="166"/>
      <c r="JJ23" s="166"/>
      <c r="JK23" s="166"/>
      <c r="JL23" s="166"/>
      <c r="JM23" s="166"/>
      <c r="JN23" s="166"/>
      <c r="JO23" s="166"/>
      <c r="JP23" s="166"/>
      <c r="JQ23" s="166"/>
      <c r="JR23" s="166"/>
      <c r="JS23" s="166"/>
      <c r="JT23" s="166"/>
      <c r="JU23" s="166"/>
      <c r="JV23" s="166"/>
      <c r="JW23" s="166"/>
      <c r="JX23" s="166"/>
      <c r="JY23" s="166"/>
      <c r="JZ23" s="166"/>
      <c r="KA23" s="166"/>
      <c r="KB23" s="166"/>
      <c r="KC23" s="166"/>
      <c r="KD23" s="166"/>
      <c r="KE23" s="166"/>
      <c r="KF23" s="166"/>
      <c r="KG23" s="166"/>
      <c r="KH23" s="166"/>
      <c r="KI23" s="166"/>
      <c r="KJ23" s="166"/>
      <c r="KK23" s="166"/>
      <c r="KL23" s="166"/>
      <c r="KM23" s="166"/>
      <c r="KN23" s="166"/>
      <c r="KO23" s="166"/>
      <c r="KP23" s="166"/>
      <c r="KQ23" s="166"/>
      <c r="KR23" s="166"/>
      <c r="KS23" s="166"/>
      <c r="KT23" s="166"/>
      <c r="KU23" s="166"/>
      <c r="KV23" s="166"/>
      <c r="KW23" s="166"/>
      <c r="KX23" s="166"/>
      <c r="KY23" s="166"/>
      <c r="KZ23" s="166"/>
      <c r="LA23" s="166"/>
      <c r="LB23" s="166"/>
      <c r="LC23" s="166"/>
      <c r="LD23" s="166"/>
      <c r="LE23" s="166"/>
      <c r="LF23" s="166"/>
      <c r="LG23" s="166"/>
      <c r="LH23" s="166"/>
      <c r="LI23" s="166"/>
      <c r="LJ23" s="166"/>
      <c r="LK23" s="166"/>
      <c r="LL23" s="166"/>
      <c r="LM23" s="166"/>
      <c r="LN23" s="166"/>
      <c r="LO23" s="166"/>
      <c r="LP23" s="166"/>
      <c r="LQ23" s="166"/>
      <c r="LR23" s="166"/>
      <c r="LS23" s="166"/>
      <c r="LT23" s="166"/>
      <c r="LU23" s="166"/>
      <c r="LV23" s="166"/>
      <c r="LW23" s="166"/>
      <c r="LX23" s="166"/>
      <c r="LY23" s="166"/>
      <c r="LZ23" s="166"/>
      <c r="MA23" s="166"/>
      <c r="MB23" s="166"/>
      <c r="MC23" s="166"/>
      <c r="MD23" s="166"/>
      <c r="ME23" s="166"/>
      <c r="MF23" s="166"/>
      <c r="MG23" s="166"/>
      <c r="MH23" s="166"/>
      <c r="MI23" s="166"/>
      <c r="MJ23" s="166"/>
      <c r="MK23" s="166"/>
      <c r="ML23" s="166"/>
      <c r="MM23" s="166"/>
      <c r="MN23" s="166"/>
      <c r="MO23" s="166"/>
      <c r="MP23" s="166"/>
      <c r="MQ23" s="166"/>
      <c r="MR23" s="166"/>
      <c r="MS23" s="166"/>
      <c r="MT23" s="166"/>
      <c r="MU23" s="166"/>
      <c r="MV23" s="166"/>
      <c r="MW23" s="166"/>
      <c r="MX23" s="166"/>
      <c r="MY23" s="166"/>
      <c r="MZ23" s="166"/>
      <c r="NA23" s="166"/>
      <c r="NB23" s="166"/>
      <c r="NC23" s="166"/>
      <c r="ND23" s="166"/>
      <c r="NE23" s="166"/>
      <c r="NF23" s="166"/>
      <c r="NG23" s="166"/>
      <c r="NH23" s="166"/>
      <c r="NI23" s="166"/>
      <c r="NJ23" s="166"/>
      <c r="NK23" s="166"/>
      <c r="NL23" s="166"/>
      <c r="NM23" s="166"/>
      <c r="NN23" s="166"/>
      <c r="NO23" s="166"/>
      <c r="NP23" s="166"/>
      <c r="NQ23" s="166"/>
      <c r="NR23" s="166"/>
      <c r="NS23" s="166"/>
      <c r="NT23" s="166"/>
      <c r="NU23" s="166"/>
      <c r="NV23" s="166"/>
      <c r="NW23" s="166"/>
      <c r="NX23" s="166"/>
      <c r="NY23" s="166"/>
      <c r="NZ23" s="166"/>
      <c r="OA23" s="166"/>
      <c r="OB23" s="166"/>
      <c r="OC23" s="166"/>
      <c r="OD23" s="166"/>
      <c r="OE23" s="166"/>
      <c r="OF23" s="166"/>
      <c r="OG23" s="166"/>
      <c r="OH23" s="166"/>
      <c r="OI23" s="166"/>
      <c r="OJ23" s="166"/>
      <c r="OK23" s="166"/>
      <c r="OL23" s="166"/>
      <c r="OM23" s="166"/>
      <c r="ON23" s="166"/>
      <c r="OO23" s="166"/>
      <c r="OP23" s="166"/>
      <c r="OQ23" s="166"/>
      <c r="OR23" s="166"/>
      <c r="OS23" s="166"/>
      <c r="OT23" s="166"/>
      <c r="OU23" s="166"/>
      <c r="OV23" s="166"/>
      <c r="OW23" s="166"/>
      <c r="OX23" s="166"/>
      <c r="OY23" s="166"/>
      <c r="OZ23" s="166"/>
      <c r="PA23" s="166"/>
      <c r="PB23" s="166"/>
      <c r="PC23" s="166"/>
      <c r="PD23" s="166"/>
      <c r="PE23" s="166"/>
      <c r="PF23" s="166"/>
      <c r="PG23" s="166"/>
      <c r="PH23" s="166"/>
      <c r="PI23" s="166"/>
      <c r="PJ23" s="166"/>
      <c r="PK23" s="166"/>
      <c r="PL23" s="166"/>
      <c r="PM23" s="166"/>
      <c r="PN23" s="166"/>
      <c r="PO23" s="166"/>
      <c r="PP23" s="166"/>
      <c r="PQ23" s="166"/>
      <c r="PR23" s="166"/>
      <c r="PS23" s="166"/>
      <c r="PT23" s="166"/>
      <c r="PU23" s="166"/>
      <c r="PV23" s="166"/>
      <c r="PW23" s="166"/>
      <c r="PX23" s="166"/>
      <c r="PY23" s="166"/>
      <c r="PZ23" s="166"/>
      <c r="QA23" s="166"/>
      <c r="QB23" s="166"/>
      <c r="QC23" s="166"/>
      <c r="QD23" s="166"/>
      <c r="QE23" s="166"/>
      <c r="QF23" s="166"/>
      <c r="QG23" s="166"/>
      <c r="QH23" s="166"/>
      <c r="QI23" s="166"/>
      <c r="QJ23" s="166"/>
      <c r="QK23" s="166"/>
      <c r="QL23" s="166"/>
      <c r="QM23" s="166"/>
      <c r="QN23" s="166"/>
      <c r="QO23" s="166"/>
      <c r="QP23" s="166"/>
      <c r="QQ23" s="166"/>
      <c r="QR23" s="166"/>
      <c r="QS23" s="166"/>
      <c r="QT23" s="166"/>
      <c r="QU23" s="166"/>
      <c r="QV23" s="166"/>
      <c r="QW23" s="166"/>
      <c r="QX23" s="166"/>
      <c r="QY23" s="166"/>
      <c r="QZ23" s="166"/>
      <c r="RA23" s="166"/>
      <c r="RB23" s="166"/>
      <c r="RC23" s="166"/>
      <c r="RD23" s="166"/>
      <c r="RE23" s="166"/>
      <c r="RF23" s="166"/>
      <c r="RG23" s="166"/>
      <c r="RH23" s="166"/>
      <c r="RI23" s="166"/>
      <c r="RJ23" s="166"/>
      <c r="RK23" s="166"/>
      <c r="RL23" s="166"/>
      <c r="RM23" s="166"/>
      <c r="RN23" s="166"/>
      <c r="RO23" s="166"/>
      <c r="RP23" s="166"/>
      <c r="RQ23" s="166"/>
      <c r="RR23" s="166"/>
      <c r="RS23" s="166"/>
      <c r="RT23" s="166"/>
      <c r="RU23" s="166"/>
      <c r="RV23" s="166"/>
      <c r="RW23" s="166"/>
      <c r="RX23" s="166"/>
      <c r="RY23" s="166"/>
      <c r="RZ23" s="166"/>
      <c r="SA23" s="166"/>
      <c r="SB23" s="166"/>
      <c r="SC23" s="166"/>
      <c r="SD23" s="166"/>
      <c r="SE23" s="166"/>
      <c r="SF23" s="166"/>
      <c r="SG23" s="166"/>
      <c r="SH23" s="166"/>
      <c r="SI23" s="166"/>
      <c r="SJ23" s="166"/>
      <c r="SK23" s="166"/>
      <c r="SL23" s="166"/>
      <c r="SM23" s="166"/>
      <c r="SN23" s="166"/>
      <c r="SO23" s="166"/>
      <c r="SP23" s="166"/>
      <c r="SQ23" s="166"/>
      <c r="SR23" s="166"/>
      <c r="SS23" s="166"/>
      <c r="ST23" s="166"/>
      <c r="SU23" s="166"/>
      <c r="SV23" s="166"/>
      <c r="SW23" s="166"/>
      <c r="SX23" s="166"/>
      <c r="SY23" s="166"/>
      <c r="SZ23" s="166"/>
      <c r="TA23" s="166"/>
      <c r="TB23" s="166"/>
      <c r="TC23" s="166"/>
      <c r="TD23" s="166"/>
      <c r="TE23" s="166"/>
      <c r="TF23" s="166"/>
      <c r="TG23" s="166"/>
      <c r="TH23" s="166"/>
      <c r="TI23" s="166"/>
      <c r="TJ23" s="166"/>
      <c r="TK23" s="166"/>
      <c r="TL23" s="166"/>
      <c r="TM23" s="166"/>
      <c r="TN23" s="166"/>
      <c r="TO23" s="166"/>
      <c r="TP23" s="166"/>
      <c r="TQ23" s="166"/>
      <c r="TR23" s="166"/>
      <c r="TS23" s="166"/>
      <c r="TT23" s="166"/>
      <c r="TU23" s="166"/>
      <c r="TV23" s="166"/>
      <c r="TW23" s="166"/>
      <c r="TX23" s="166"/>
      <c r="TY23" s="166"/>
      <c r="TZ23" s="166"/>
      <c r="UA23" s="166"/>
      <c r="UB23" s="166"/>
      <c r="UC23" s="166"/>
      <c r="UD23" s="166"/>
      <c r="UE23" s="166"/>
      <c r="UF23" s="166"/>
      <c r="UG23" s="166"/>
      <c r="UH23" s="166"/>
      <c r="UI23" s="166"/>
      <c r="UJ23" s="166"/>
      <c r="UK23" s="166"/>
      <c r="UL23" s="166"/>
      <c r="UM23" s="166"/>
      <c r="UN23" s="166"/>
      <c r="UO23" s="166"/>
      <c r="UP23" s="166"/>
      <c r="UQ23" s="166"/>
      <c r="UR23" s="166"/>
      <c r="US23" s="166"/>
      <c r="UT23" s="166"/>
      <c r="UU23" s="166"/>
      <c r="UV23" s="166"/>
      <c r="UW23" s="166"/>
      <c r="UX23" s="166"/>
      <c r="UY23" s="166"/>
      <c r="UZ23" s="166"/>
      <c r="VA23" s="166"/>
      <c r="VB23" s="166"/>
      <c r="VC23" s="166"/>
      <c r="VD23" s="166"/>
      <c r="VE23" s="166"/>
      <c r="VF23" s="166"/>
      <c r="VG23" s="166"/>
      <c r="VH23" s="166"/>
      <c r="VI23" s="166"/>
      <c r="VJ23" s="166"/>
      <c r="VK23" s="166"/>
      <c r="VL23" s="166"/>
      <c r="VM23" s="166"/>
      <c r="VN23" s="166"/>
      <c r="VO23" s="166"/>
      <c r="VP23" s="166"/>
      <c r="VQ23" s="166"/>
      <c r="VR23" s="166"/>
      <c r="VS23" s="166"/>
      <c r="VT23" s="166"/>
      <c r="VU23" s="166"/>
      <c r="VV23" s="166"/>
      <c r="VW23" s="166"/>
      <c r="VX23" s="166"/>
      <c r="VY23" s="166"/>
      <c r="VZ23" s="166"/>
      <c r="WA23" s="166"/>
      <c r="WB23" s="166"/>
      <c r="WC23" s="166"/>
      <c r="WD23" s="166"/>
      <c r="WE23" s="166"/>
      <c r="WF23" s="166"/>
      <c r="WG23" s="166"/>
      <c r="WH23" s="166"/>
      <c r="WI23" s="166"/>
      <c r="WJ23" s="166"/>
      <c r="WK23" s="166"/>
      <c r="WL23" s="166"/>
      <c r="WM23" s="166"/>
      <c r="WN23" s="166"/>
      <c r="WO23" s="166"/>
      <c r="WP23" s="166"/>
      <c r="WQ23" s="166"/>
      <c r="WR23" s="166"/>
      <c r="WS23" s="166"/>
      <c r="WT23" s="166"/>
      <c r="WU23" s="166"/>
      <c r="WV23" s="166"/>
      <c r="WW23" s="166"/>
      <c r="WX23" s="166"/>
      <c r="WY23" s="166"/>
      <c r="WZ23" s="166"/>
      <c r="XA23" s="166"/>
      <c r="XB23" s="166"/>
      <c r="XC23" s="166"/>
      <c r="XD23" s="166"/>
      <c r="XE23" s="166"/>
      <c r="XF23" s="166"/>
      <c r="XG23" s="166"/>
      <c r="XH23" s="166"/>
      <c r="XI23" s="166"/>
      <c r="XJ23" s="166"/>
      <c r="XK23" s="166"/>
      <c r="XL23" s="166"/>
      <c r="XM23" s="166"/>
      <c r="XN23" s="166"/>
      <c r="XO23" s="166"/>
      <c r="XP23" s="166"/>
      <c r="XQ23" s="166"/>
      <c r="XR23" s="166"/>
      <c r="XS23" s="166"/>
      <c r="XT23" s="166"/>
      <c r="XU23" s="166"/>
      <c r="XV23" s="166"/>
      <c r="XW23" s="166"/>
      <c r="XX23" s="166"/>
      <c r="XY23" s="166"/>
      <c r="XZ23" s="166"/>
      <c r="YA23" s="166"/>
      <c r="YB23" s="166"/>
      <c r="YC23" s="166"/>
      <c r="YD23" s="166"/>
      <c r="YE23" s="166"/>
      <c r="YF23" s="166"/>
      <c r="YG23" s="166"/>
      <c r="YH23" s="166"/>
      <c r="YI23" s="166"/>
      <c r="YJ23" s="166"/>
      <c r="YK23" s="166"/>
      <c r="YL23" s="166"/>
      <c r="YM23" s="166"/>
      <c r="YN23" s="166"/>
      <c r="YO23" s="166"/>
      <c r="YP23" s="166"/>
      <c r="YQ23" s="166"/>
      <c r="YR23" s="166"/>
      <c r="YS23" s="166"/>
      <c r="YT23" s="166"/>
      <c r="YU23" s="166"/>
      <c r="YV23" s="166"/>
      <c r="YW23" s="166"/>
      <c r="YX23" s="166"/>
      <c r="YY23" s="166"/>
      <c r="YZ23" s="166"/>
      <c r="ZA23" s="166"/>
      <c r="ZB23" s="166"/>
      <c r="ZC23" s="166"/>
      <c r="ZD23" s="166"/>
      <c r="ZE23" s="166"/>
      <c r="ZF23" s="166"/>
      <c r="ZG23" s="166"/>
      <c r="ZH23" s="166"/>
      <c r="ZI23" s="166"/>
      <c r="ZJ23" s="166"/>
      <c r="ZK23" s="166"/>
      <c r="ZL23" s="166"/>
      <c r="ZM23" s="166"/>
      <c r="ZN23" s="166"/>
      <c r="ZO23" s="166"/>
      <c r="ZP23" s="166"/>
      <c r="ZQ23" s="166"/>
      <c r="ZR23" s="166"/>
      <c r="ZS23" s="166"/>
      <c r="ZT23" s="166"/>
      <c r="ZU23" s="166"/>
      <c r="ZV23" s="166"/>
      <c r="ZW23" s="166"/>
      <c r="ZX23" s="166"/>
      <c r="ZY23" s="166"/>
      <c r="ZZ23" s="166"/>
      <c r="AAA23" s="166"/>
      <c r="AAB23" s="166"/>
      <c r="AAC23" s="166"/>
      <c r="AAD23" s="166"/>
      <c r="AAE23" s="166"/>
      <c r="AAF23" s="166"/>
      <c r="AAG23" s="166"/>
      <c r="AAH23" s="166"/>
      <c r="AAI23" s="166"/>
      <c r="AAJ23" s="166"/>
      <c r="AAK23" s="166"/>
      <c r="AAL23" s="166"/>
      <c r="AAM23" s="166"/>
      <c r="AAN23" s="166"/>
      <c r="AAO23" s="166"/>
      <c r="AAP23" s="166"/>
      <c r="AAQ23" s="166"/>
      <c r="AAR23" s="166"/>
      <c r="AAS23" s="166"/>
      <c r="AAT23" s="166"/>
      <c r="AAU23" s="166"/>
      <c r="AAV23" s="166"/>
      <c r="AAW23" s="166"/>
      <c r="AAX23" s="166"/>
      <c r="AAY23" s="166"/>
      <c r="AAZ23" s="166"/>
      <c r="ABA23" s="166"/>
      <c r="ABB23" s="166"/>
      <c r="ABC23" s="166"/>
      <c r="ABD23" s="166"/>
      <c r="ABE23" s="166"/>
      <c r="ABF23" s="166"/>
      <c r="ABG23" s="166"/>
      <c r="ABH23" s="166"/>
      <c r="ABI23" s="166"/>
      <c r="ABJ23" s="166"/>
      <c r="ABK23" s="166"/>
      <c r="ABL23" s="166"/>
      <c r="ABM23" s="166"/>
      <c r="ABN23" s="166"/>
      <c r="ABO23" s="166"/>
      <c r="ABP23" s="166"/>
      <c r="ABQ23" s="166"/>
      <c r="ABR23" s="166"/>
      <c r="ABS23" s="166"/>
      <c r="ABT23" s="166"/>
      <c r="ABU23" s="166"/>
      <c r="ABV23" s="166"/>
      <c r="ABW23" s="166"/>
      <c r="ABX23" s="166"/>
      <c r="ABY23" s="166"/>
      <c r="ABZ23" s="166"/>
      <c r="ACA23" s="166"/>
      <c r="ACB23" s="166"/>
      <c r="ACC23" s="166"/>
      <c r="ACD23" s="166"/>
      <c r="ACE23" s="166"/>
      <c r="ACF23" s="166"/>
      <c r="ACG23" s="166"/>
      <c r="ACH23" s="166"/>
      <c r="ACI23" s="166"/>
      <c r="ACJ23" s="166"/>
      <c r="ACK23" s="166"/>
      <c r="ACL23" s="166"/>
      <c r="ACM23" s="166"/>
      <c r="ACN23" s="166"/>
      <c r="ACO23" s="166"/>
      <c r="ACP23" s="166"/>
      <c r="ACQ23" s="166"/>
      <c r="ACR23" s="166"/>
      <c r="ACS23" s="166"/>
      <c r="ACT23" s="166"/>
      <c r="ACU23" s="166"/>
      <c r="ACV23" s="166"/>
      <c r="ACW23" s="166"/>
      <c r="ACX23" s="166"/>
      <c r="ACY23" s="166"/>
      <c r="ACZ23" s="166"/>
      <c r="ADA23" s="166"/>
      <c r="ADB23" s="166"/>
      <c r="ADC23" s="166"/>
      <c r="ADD23" s="166"/>
      <c r="ADE23" s="166"/>
      <c r="ADF23" s="166"/>
      <c r="ADG23" s="166"/>
      <c r="ADH23" s="166"/>
      <c r="ADI23" s="166"/>
      <c r="ADJ23" s="166"/>
      <c r="ADK23" s="166"/>
      <c r="ADL23" s="166"/>
      <c r="ADM23" s="166"/>
      <c r="ADN23" s="166"/>
      <c r="ADO23" s="166"/>
      <c r="ADP23" s="166"/>
      <c r="ADQ23" s="166"/>
      <c r="ADR23" s="166"/>
      <c r="ADS23" s="166"/>
      <c r="ADT23" s="166"/>
      <c r="ADU23" s="166"/>
      <c r="ADV23" s="166"/>
      <c r="ADW23" s="166"/>
      <c r="ADX23" s="166"/>
      <c r="ADY23" s="166"/>
      <c r="ADZ23" s="166"/>
      <c r="AEA23" s="166"/>
      <c r="AEB23" s="166"/>
      <c r="AEC23" s="166"/>
      <c r="AED23" s="166"/>
      <c r="AEE23" s="166"/>
      <c r="AEF23" s="166"/>
      <c r="AEG23" s="166"/>
      <c r="AEH23" s="166"/>
      <c r="AEI23" s="166"/>
      <c r="AEJ23" s="166"/>
      <c r="AEK23" s="166"/>
      <c r="AEL23" s="166"/>
      <c r="AEM23" s="166"/>
      <c r="AEN23" s="166"/>
      <c r="AEO23" s="166"/>
      <c r="AEP23" s="166"/>
      <c r="AEQ23" s="166"/>
      <c r="AER23" s="166"/>
      <c r="AES23" s="166"/>
      <c r="AET23" s="166"/>
      <c r="AEU23" s="166"/>
      <c r="AEV23" s="166"/>
      <c r="AEW23" s="166"/>
      <c r="AEX23" s="166"/>
      <c r="AEY23" s="166"/>
      <c r="AEZ23" s="166"/>
      <c r="AFA23" s="166"/>
      <c r="AFB23" s="166"/>
      <c r="AFC23" s="166"/>
      <c r="AFD23" s="166"/>
      <c r="AFE23" s="166"/>
      <c r="AFF23" s="166"/>
      <c r="AFG23" s="166"/>
      <c r="AFH23" s="166"/>
      <c r="AFI23" s="166"/>
      <c r="AFJ23" s="166"/>
      <c r="AFK23" s="166"/>
      <c r="AFL23" s="166"/>
      <c r="AFM23" s="166"/>
      <c r="AFN23" s="166"/>
      <c r="AFO23" s="166"/>
      <c r="AFP23" s="166"/>
      <c r="AFQ23" s="166"/>
      <c r="AFR23" s="166"/>
      <c r="AFS23" s="166"/>
      <c r="AFT23" s="166"/>
      <c r="AFU23" s="166"/>
      <c r="AFV23" s="166"/>
      <c r="AFW23" s="166"/>
      <c r="AFX23" s="166"/>
      <c r="AFY23" s="166"/>
      <c r="AFZ23" s="166"/>
      <c r="AGA23" s="166"/>
      <c r="AGB23" s="166"/>
      <c r="AGC23" s="166"/>
      <c r="AGD23" s="166"/>
      <c r="AGE23" s="166"/>
      <c r="AGF23" s="166"/>
      <c r="AGG23" s="166"/>
      <c r="AGH23" s="166"/>
      <c r="AGI23" s="166"/>
      <c r="AGJ23" s="166"/>
      <c r="AGK23" s="166"/>
      <c r="AGL23" s="166"/>
      <c r="AGM23" s="166"/>
      <c r="AGN23" s="166"/>
      <c r="AGO23" s="166"/>
      <c r="AGP23" s="166"/>
      <c r="AGQ23" s="166"/>
      <c r="AGR23" s="166"/>
      <c r="AGS23" s="166"/>
      <c r="AGT23" s="166"/>
      <c r="AGU23" s="166"/>
      <c r="AGV23" s="166"/>
      <c r="AGW23" s="166"/>
      <c r="AGX23" s="166"/>
      <c r="AGY23" s="166"/>
      <c r="AGZ23" s="166"/>
      <c r="AHA23" s="166"/>
      <c r="AHB23" s="166"/>
      <c r="AHC23" s="166"/>
      <c r="AHD23" s="166"/>
      <c r="AHE23" s="166"/>
      <c r="AHF23" s="166"/>
      <c r="AHG23" s="166"/>
      <c r="AHH23" s="166"/>
      <c r="AHI23" s="166"/>
      <c r="AHJ23" s="166"/>
      <c r="AHK23" s="166"/>
      <c r="AHL23" s="166"/>
      <c r="AHM23" s="166"/>
      <c r="AHN23" s="166"/>
      <c r="AHO23" s="166"/>
      <c r="AHP23" s="166"/>
      <c r="AHQ23" s="166"/>
      <c r="AHR23" s="166"/>
      <c r="AHS23" s="166"/>
      <c r="AHT23" s="166"/>
      <c r="AHU23" s="166"/>
      <c r="AHV23" s="166"/>
      <c r="AHW23" s="166"/>
      <c r="AHX23" s="166"/>
      <c r="AHY23" s="166"/>
      <c r="AHZ23" s="166"/>
      <c r="AIA23" s="166"/>
      <c r="AIB23" s="166"/>
      <c r="AIC23" s="166"/>
      <c r="AID23" s="166"/>
      <c r="AIE23" s="166"/>
      <c r="AIF23" s="166"/>
      <c r="AIG23" s="166"/>
      <c r="AIH23" s="166"/>
      <c r="AII23" s="166"/>
      <c r="AIJ23" s="166"/>
      <c r="AIK23" s="166"/>
      <c r="AIL23" s="166"/>
      <c r="AIM23" s="166"/>
      <c r="AIN23" s="166"/>
      <c r="AIO23" s="166"/>
      <c r="AIP23" s="166"/>
      <c r="AIQ23" s="166"/>
      <c r="AIR23" s="166"/>
      <c r="AIS23" s="166"/>
      <c r="AIT23" s="166"/>
      <c r="AIU23" s="166"/>
      <c r="AIV23" s="166"/>
      <c r="AIW23" s="166"/>
      <c r="AIX23" s="166"/>
      <c r="AIY23" s="166"/>
      <c r="AIZ23" s="166"/>
      <c r="AJA23" s="166"/>
      <c r="AJB23" s="166"/>
      <c r="AJC23" s="166"/>
      <c r="AJD23" s="166"/>
      <c r="AJE23" s="166"/>
      <c r="AJF23" s="166"/>
      <c r="AJG23" s="166"/>
      <c r="AJH23" s="166"/>
      <c r="AJI23" s="166"/>
      <c r="AJJ23" s="166"/>
      <c r="AJK23" s="166"/>
      <c r="AJL23" s="166"/>
      <c r="AJM23" s="166"/>
      <c r="AJN23" s="166"/>
      <c r="AJO23" s="166"/>
      <c r="AJP23" s="166"/>
      <c r="AJQ23" s="166"/>
      <c r="AJR23" s="166"/>
      <c r="AJS23" s="166"/>
      <c r="AJT23" s="166"/>
      <c r="AJU23" s="166"/>
      <c r="AJV23" s="166"/>
      <c r="AJW23" s="166"/>
      <c r="AJX23" s="166"/>
      <c r="AJY23" s="166"/>
      <c r="AJZ23" s="166"/>
      <c r="AKA23" s="166"/>
      <c r="AKB23" s="166"/>
      <c r="AKC23" s="166"/>
      <c r="AKD23" s="166"/>
      <c r="AKE23" s="166"/>
      <c r="AKF23" s="166"/>
      <c r="AKG23" s="166"/>
      <c r="AKH23" s="166"/>
      <c r="AKI23" s="166"/>
      <c r="AKJ23" s="166"/>
      <c r="AKK23" s="166"/>
      <c r="AKL23" s="166"/>
      <c r="AKM23" s="166"/>
      <c r="AKN23" s="166"/>
      <c r="AKO23" s="166"/>
      <c r="AKP23" s="166"/>
      <c r="AKQ23" s="166"/>
      <c r="AKR23" s="166"/>
      <c r="AKS23" s="166"/>
      <c r="AKT23" s="166"/>
      <c r="AKU23" s="166"/>
      <c r="AKV23" s="166"/>
      <c r="AKW23" s="166"/>
      <c r="AKX23" s="166"/>
      <c r="AKY23" s="166"/>
      <c r="AKZ23" s="166"/>
      <c r="ALA23" s="166"/>
      <c r="ALB23" s="166"/>
      <c r="ALC23" s="166"/>
      <c r="ALD23" s="166"/>
      <c r="ALE23" s="166"/>
      <c r="ALF23" s="166"/>
      <c r="ALG23" s="166"/>
      <c r="ALH23" s="166"/>
      <c r="ALI23" s="166"/>
      <c r="ALJ23" s="166"/>
      <c r="ALK23" s="166"/>
      <c r="ALL23" s="166"/>
      <c r="ALM23" s="166"/>
      <c r="ALN23" s="166"/>
      <c r="ALO23" s="166"/>
      <c r="ALP23" s="166"/>
      <c r="ALQ23" s="166"/>
      <c r="ALR23" s="166"/>
      <c r="ALS23" s="166"/>
      <c r="ALT23" s="166"/>
      <c r="ALU23" s="166"/>
      <c r="ALV23" s="166"/>
      <c r="ALW23" s="166"/>
      <c r="ALX23" s="166"/>
      <c r="ALY23" s="166"/>
      <c r="ALZ23" s="166"/>
      <c r="AMA23" s="166"/>
      <c r="AMB23" s="166"/>
      <c r="AMC23" s="166"/>
      <c r="AMD23" s="166"/>
      <c r="AME23" s="166"/>
      <c r="AMF23" s="166"/>
      <c r="AMG23" s="166"/>
      <c r="AMH23" s="166"/>
      <c r="AMI23" s="166"/>
      <c r="AMJ23" s="166"/>
      <c r="AMK23" s="166"/>
    </row>
    <row r="24" spans="1:1025" x14ac:dyDescent="0.3">
      <c r="A24" s="170"/>
      <c r="B24" s="166"/>
      <c r="C24" s="166"/>
      <c r="D24" s="166"/>
      <c r="E24" s="166"/>
      <c r="F24" s="166"/>
      <c r="G24" s="166"/>
      <c r="H24" s="166"/>
      <c r="I24" s="166"/>
      <c r="J24" s="166"/>
      <c r="K24" s="171"/>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c r="IW24" s="166"/>
      <c r="IX24" s="166"/>
      <c r="IY24" s="166"/>
      <c r="IZ24" s="166"/>
      <c r="JA24" s="166"/>
      <c r="JB24" s="166"/>
      <c r="JC24" s="166"/>
      <c r="JD24" s="166"/>
      <c r="JE24" s="166"/>
      <c r="JF24" s="166"/>
      <c r="JG24" s="166"/>
      <c r="JH24" s="166"/>
      <c r="JI24" s="166"/>
      <c r="JJ24" s="166"/>
      <c r="JK24" s="166"/>
      <c r="JL24" s="166"/>
      <c r="JM24" s="166"/>
      <c r="JN24" s="166"/>
      <c r="JO24" s="166"/>
      <c r="JP24" s="166"/>
      <c r="JQ24" s="166"/>
      <c r="JR24" s="166"/>
      <c r="JS24" s="166"/>
      <c r="JT24" s="166"/>
      <c r="JU24" s="166"/>
      <c r="JV24" s="166"/>
      <c r="JW24" s="166"/>
      <c r="JX24" s="166"/>
      <c r="JY24" s="166"/>
      <c r="JZ24" s="166"/>
      <c r="KA24" s="166"/>
      <c r="KB24" s="166"/>
      <c r="KC24" s="166"/>
      <c r="KD24" s="166"/>
      <c r="KE24" s="166"/>
      <c r="KF24" s="166"/>
      <c r="KG24" s="166"/>
      <c r="KH24" s="166"/>
      <c r="KI24" s="166"/>
      <c r="KJ24" s="166"/>
      <c r="KK24" s="166"/>
      <c r="KL24" s="166"/>
      <c r="KM24" s="166"/>
      <c r="KN24" s="166"/>
      <c r="KO24" s="166"/>
      <c r="KP24" s="166"/>
      <c r="KQ24" s="166"/>
      <c r="KR24" s="166"/>
      <c r="KS24" s="166"/>
      <c r="KT24" s="166"/>
      <c r="KU24" s="166"/>
      <c r="KV24" s="166"/>
      <c r="KW24" s="166"/>
      <c r="KX24" s="166"/>
      <c r="KY24" s="166"/>
      <c r="KZ24" s="166"/>
      <c r="LA24" s="166"/>
      <c r="LB24" s="166"/>
      <c r="LC24" s="166"/>
      <c r="LD24" s="166"/>
      <c r="LE24" s="166"/>
      <c r="LF24" s="166"/>
      <c r="LG24" s="166"/>
      <c r="LH24" s="166"/>
      <c r="LI24" s="166"/>
      <c r="LJ24" s="166"/>
      <c r="LK24" s="166"/>
      <c r="LL24" s="166"/>
      <c r="LM24" s="166"/>
      <c r="LN24" s="166"/>
      <c r="LO24" s="166"/>
      <c r="LP24" s="166"/>
      <c r="LQ24" s="166"/>
      <c r="LR24" s="166"/>
      <c r="LS24" s="166"/>
      <c r="LT24" s="166"/>
      <c r="LU24" s="166"/>
      <c r="LV24" s="166"/>
      <c r="LW24" s="166"/>
      <c r="LX24" s="166"/>
      <c r="LY24" s="166"/>
      <c r="LZ24" s="166"/>
      <c r="MA24" s="166"/>
      <c r="MB24" s="166"/>
      <c r="MC24" s="166"/>
      <c r="MD24" s="166"/>
      <c r="ME24" s="166"/>
      <c r="MF24" s="166"/>
      <c r="MG24" s="166"/>
      <c r="MH24" s="166"/>
      <c r="MI24" s="166"/>
      <c r="MJ24" s="166"/>
      <c r="MK24" s="166"/>
      <c r="ML24" s="166"/>
      <c r="MM24" s="166"/>
      <c r="MN24" s="166"/>
      <c r="MO24" s="166"/>
      <c r="MP24" s="166"/>
      <c r="MQ24" s="166"/>
      <c r="MR24" s="166"/>
      <c r="MS24" s="166"/>
      <c r="MT24" s="166"/>
      <c r="MU24" s="166"/>
      <c r="MV24" s="166"/>
      <c r="MW24" s="166"/>
      <c r="MX24" s="166"/>
      <c r="MY24" s="166"/>
      <c r="MZ24" s="166"/>
      <c r="NA24" s="166"/>
      <c r="NB24" s="166"/>
      <c r="NC24" s="166"/>
      <c r="ND24" s="166"/>
      <c r="NE24" s="166"/>
      <c r="NF24" s="166"/>
      <c r="NG24" s="166"/>
      <c r="NH24" s="166"/>
      <c r="NI24" s="166"/>
      <c r="NJ24" s="166"/>
      <c r="NK24" s="166"/>
      <c r="NL24" s="166"/>
      <c r="NM24" s="166"/>
      <c r="NN24" s="166"/>
      <c r="NO24" s="166"/>
      <c r="NP24" s="166"/>
      <c r="NQ24" s="166"/>
      <c r="NR24" s="166"/>
      <c r="NS24" s="166"/>
      <c r="NT24" s="166"/>
      <c r="NU24" s="166"/>
      <c r="NV24" s="166"/>
      <c r="NW24" s="166"/>
      <c r="NX24" s="166"/>
      <c r="NY24" s="166"/>
      <c r="NZ24" s="166"/>
      <c r="OA24" s="166"/>
      <c r="OB24" s="166"/>
      <c r="OC24" s="166"/>
      <c r="OD24" s="166"/>
      <c r="OE24" s="166"/>
      <c r="OF24" s="166"/>
      <c r="OG24" s="166"/>
      <c r="OH24" s="166"/>
      <c r="OI24" s="166"/>
      <c r="OJ24" s="166"/>
      <c r="OK24" s="166"/>
      <c r="OL24" s="166"/>
      <c r="OM24" s="166"/>
      <c r="ON24" s="166"/>
      <c r="OO24" s="166"/>
      <c r="OP24" s="166"/>
      <c r="OQ24" s="166"/>
      <c r="OR24" s="166"/>
      <c r="OS24" s="166"/>
      <c r="OT24" s="166"/>
      <c r="OU24" s="166"/>
      <c r="OV24" s="166"/>
      <c r="OW24" s="166"/>
      <c r="OX24" s="166"/>
      <c r="OY24" s="166"/>
      <c r="OZ24" s="166"/>
      <c r="PA24" s="166"/>
      <c r="PB24" s="166"/>
      <c r="PC24" s="166"/>
      <c r="PD24" s="166"/>
      <c r="PE24" s="166"/>
      <c r="PF24" s="166"/>
      <c r="PG24" s="166"/>
      <c r="PH24" s="166"/>
      <c r="PI24" s="166"/>
      <c r="PJ24" s="166"/>
      <c r="PK24" s="166"/>
      <c r="PL24" s="166"/>
      <c r="PM24" s="166"/>
      <c r="PN24" s="166"/>
      <c r="PO24" s="166"/>
      <c r="PP24" s="166"/>
      <c r="PQ24" s="166"/>
      <c r="PR24" s="166"/>
      <c r="PS24" s="166"/>
      <c r="PT24" s="166"/>
      <c r="PU24" s="166"/>
      <c r="PV24" s="166"/>
      <c r="PW24" s="166"/>
      <c r="PX24" s="166"/>
      <c r="PY24" s="166"/>
      <c r="PZ24" s="166"/>
      <c r="QA24" s="166"/>
      <c r="QB24" s="166"/>
      <c r="QC24" s="166"/>
      <c r="QD24" s="166"/>
      <c r="QE24" s="166"/>
      <c r="QF24" s="166"/>
      <c r="QG24" s="166"/>
      <c r="QH24" s="166"/>
      <c r="QI24" s="166"/>
      <c r="QJ24" s="166"/>
      <c r="QK24" s="166"/>
      <c r="QL24" s="166"/>
      <c r="QM24" s="166"/>
      <c r="QN24" s="166"/>
      <c r="QO24" s="166"/>
      <c r="QP24" s="166"/>
      <c r="QQ24" s="166"/>
      <c r="QR24" s="166"/>
      <c r="QS24" s="166"/>
      <c r="QT24" s="166"/>
      <c r="QU24" s="166"/>
      <c r="QV24" s="166"/>
      <c r="QW24" s="166"/>
      <c r="QX24" s="166"/>
      <c r="QY24" s="166"/>
      <c r="QZ24" s="166"/>
      <c r="RA24" s="166"/>
      <c r="RB24" s="166"/>
      <c r="RC24" s="166"/>
      <c r="RD24" s="166"/>
      <c r="RE24" s="166"/>
      <c r="RF24" s="166"/>
      <c r="RG24" s="166"/>
      <c r="RH24" s="166"/>
      <c r="RI24" s="166"/>
      <c r="RJ24" s="166"/>
      <c r="RK24" s="166"/>
      <c r="RL24" s="166"/>
      <c r="RM24" s="166"/>
      <c r="RN24" s="166"/>
      <c r="RO24" s="166"/>
      <c r="RP24" s="166"/>
      <c r="RQ24" s="166"/>
      <c r="RR24" s="166"/>
      <c r="RS24" s="166"/>
      <c r="RT24" s="166"/>
      <c r="RU24" s="166"/>
      <c r="RV24" s="166"/>
      <c r="RW24" s="166"/>
      <c r="RX24" s="166"/>
      <c r="RY24" s="166"/>
      <c r="RZ24" s="166"/>
      <c r="SA24" s="166"/>
      <c r="SB24" s="166"/>
      <c r="SC24" s="166"/>
      <c r="SD24" s="166"/>
      <c r="SE24" s="166"/>
      <c r="SF24" s="166"/>
      <c r="SG24" s="166"/>
      <c r="SH24" s="166"/>
      <c r="SI24" s="166"/>
      <c r="SJ24" s="166"/>
      <c r="SK24" s="166"/>
      <c r="SL24" s="166"/>
      <c r="SM24" s="166"/>
      <c r="SN24" s="166"/>
      <c r="SO24" s="166"/>
      <c r="SP24" s="166"/>
      <c r="SQ24" s="166"/>
      <c r="SR24" s="166"/>
      <c r="SS24" s="166"/>
      <c r="ST24" s="166"/>
      <c r="SU24" s="166"/>
      <c r="SV24" s="166"/>
      <c r="SW24" s="166"/>
      <c r="SX24" s="166"/>
      <c r="SY24" s="166"/>
      <c r="SZ24" s="166"/>
      <c r="TA24" s="166"/>
      <c r="TB24" s="166"/>
      <c r="TC24" s="166"/>
      <c r="TD24" s="166"/>
      <c r="TE24" s="166"/>
      <c r="TF24" s="166"/>
      <c r="TG24" s="166"/>
      <c r="TH24" s="166"/>
      <c r="TI24" s="166"/>
      <c r="TJ24" s="166"/>
      <c r="TK24" s="166"/>
      <c r="TL24" s="166"/>
      <c r="TM24" s="166"/>
      <c r="TN24" s="166"/>
      <c r="TO24" s="166"/>
      <c r="TP24" s="166"/>
      <c r="TQ24" s="166"/>
      <c r="TR24" s="166"/>
      <c r="TS24" s="166"/>
      <c r="TT24" s="166"/>
      <c r="TU24" s="166"/>
      <c r="TV24" s="166"/>
      <c r="TW24" s="166"/>
      <c r="TX24" s="166"/>
      <c r="TY24" s="166"/>
      <c r="TZ24" s="166"/>
      <c r="UA24" s="166"/>
      <c r="UB24" s="166"/>
      <c r="UC24" s="166"/>
      <c r="UD24" s="166"/>
      <c r="UE24" s="166"/>
      <c r="UF24" s="166"/>
      <c r="UG24" s="166"/>
      <c r="UH24" s="166"/>
      <c r="UI24" s="166"/>
      <c r="UJ24" s="166"/>
      <c r="UK24" s="166"/>
      <c r="UL24" s="166"/>
      <c r="UM24" s="166"/>
      <c r="UN24" s="166"/>
      <c r="UO24" s="166"/>
      <c r="UP24" s="166"/>
      <c r="UQ24" s="166"/>
      <c r="UR24" s="166"/>
      <c r="US24" s="166"/>
      <c r="UT24" s="166"/>
      <c r="UU24" s="166"/>
      <c r="UV24" s="166"/>
      <c r="UW24" s="166"/>
      <c r="UX24" s="166"/>
      <c r="UY24" s="166"/>
      <c r="UZ24" s="166"/>
      <c r="VA24" s="166"/>
      <c r="VB24" s="166"/>
      <c r="VC24" s="166"/>
      <c r="VD24" s="166"/>
      <c r="VE24" s="166"/>
      <c r="VF24" s="166"/>
      <c r="VG24" s="166"/>
      <c r="VH24" s="166"/>
      <c r="VI24" s="166"/>
      <c r="VJ24" s="166"/>
      <c r="VK24" s="166"/>
      <c r="VL24" s="166"/>
      <c r="VM24" s="166"/>
      <c r="VN24" s="166"/>
      <c r="VO24" s="166"/>
      <c r="VP24" s="166"/>
      <c r="VQ24" s="166"/>
      <c r="VR24" s="166"/>
      <c r="VS24" s="166"/>
      <c r="VT24" s="166"/>
      <c r="VU24" s="166"/>
      <c r="VV24" s="166"/>
      <c r="VW24" s="166"/>
      <c r="VX24" s="166"/>
      <c r="VY24" s="166"/>
      <c r="VZ24" s="166"/>
      <c r="WA24" s="166"/>
      <c r="WB24" s="166"/>
      <c r="WC24" s="166"/>
      <c r="WD24" s="166"/>
      <c r="WE24" s="166"/>
      <c r="WF24" s="166"/>
      <c r="WG24" s="166"/>
      <c r="WH24" s="166"/>
      <c r="WI24" s="166"/>
      <c r="WJ24" s="166"/>
      <c r="WK24" s="166"/>
      <c r="WL24" s="166"/>
      <c r="WM24" s="166"/>
      <c r="WN24" s="166"/>
      <c r="WO24" s="166"/>
      <c r="WP24" s="166"/>
      <c r="WQ24" s="166"/>
      <c r="WR24" s="166"/>
      <c r="WS24" s="166"/>
      <c r="WT24" s="166"/>
      <c r="WU24" s="166"/>
      <c r="WV24" s="166"/>
      <c r="WW24" s="166"/>
      <c r="WX24" s="166"/>
      <c r="WY24" s="166"/>
      <c r="WZ24" s="166"/>
      <c r="XA24" s="166"/>
      <c r="XB24" s="166"/>
      <c r="XC24" s="166"/>
      <c r="XD24" s="166"/>
      <c r="XE24" s="166"/>
      <c r="XF24" s="166"/>
      <c r="XG24" s="166"/>
      <c r="XH24" s="166"/>
      <c r="XI24" s="166"/>
      <c r="XJ24" s="166"/>
      <c r="XK24" s="166"/>
      <c r="XL24" s="166"/>
      <c r="XM24" s="166"/>
      <c r="XN24" s="166"/>
      <c r="XO24" s="166"/>
      <c r="XP24" s="166"/>
      <c r="XQ24" s="166"/>
      <c r="XR24" s="166"/>
      <c r="XS24" s="166"/>
      <c r="XT24" s="166"/>
      <c r="XU24" s="166"/>
      <c r="XV24" s="166"/>
      <c r="XW24" s="166"/>
      <c r="XX24" s="166"/>
      <c r="XY24" s="166"/>
      <c r="XZ24" s="166"/>
      <c r="YA24" s="166"/>
      <c r="YB24" s="166"/>
      <c r="YC24" s="166"/>
      <c r="YD24" s="166"/>
      <c r="YE24" s="166"/>
      <c r="YF24" s="166"/>
      <c r="YG24" s="166"/>
      <c r="YH24" s="166"/>
      <c r="YI24" s="166"/>
      <c r="YJ24" s="166"/>
      <c r="YK24" s="166"/>
      <c r="YL24" s="166"/>
      <c r="YM24" s="166"/>
      <c r="YN24" s="166"/>
      <c r="YO24" s="166"/>
      <c r="YP24" s="166"/>
      <c r="YQ24" s="166"/>
      <c r="YR24" s="166"/>
      <c r="YS24" s="166"/>
      <c r="YT24" s="166"/>
      <c r="YU24" s="166"/>
      <c r="YV24" s="166"/>
      <c r="YW24" s="166"/>
      <c r="YX24" s="166"/>
      <c r="YY24" s="166"/>
      <c r="YZ24" s="166"/>
      <c r="ZA24" s="166"/>
      <c r="ZB24" s="166"/>
      <c r="ZC24" s="166"/>
      <c r="ZD24" s="166"/>
      <c r="ZE24" s="166"/>
      <c r="ZF24" s="166"/>
      <c r="ZG24" s="166"/>
      <c r="ZH24" s="166"/>
      <c r="ZI24" s="166"/>
      <c r="ZJ24" s="166"/>
      <c r="ZK24" s="166"/>
      <c r="ZL24" s="166"/>
      <c r="ZM24" s="166"/>
      <c r="ZN24" s="166"/>
      <c r="ZO24" s="166"/>
      <c r="ZP24" s="166"/>
      <c r="ZQ24" s="166"/>
      <c r="ZR24" s="166"/>
      <c r="ZS24" s="166"/>
      <c r="ZT24" s="166"/>
      <c r="ZU24" s="166"/>
      <c r="ZV24" s="166"/>
      <c r="ZW24" s="166"/>
      <c r="ZX24" s="166"/>
      <c r="ZY24" s="166"/>
      <c r="ZZ24" s="166"/>
      <c r="AAA24" s="166"/>
      <c r="AAB24" s="166"/>
      <c r="AAC24" s="166"/>
      <c r="AAD24" s="166"/>
      <c r="AAE24" s="166"/>
      <c r="AAF24" s="166"/>
      <c r="AAG24" s="166"/>
      <c r="AAH24" s="166"/>
      <c r="AAI24" s="166"/>
      <c r="AAJ24" s="166"/>
      <c r="AAK24" s="166"/>
      <c r="AAL24" s="166"/>
      <c r="AAM24" s="166"/>
      <c r="AAN24" s="166"/>
      <c r="AAO24" s="166"/>
      <c r="AAP24" s="166"/>
      <c r="AAQ24" s="166"/>
      <c r="AAR24" s="166"/>
      <c r="AAS24" s="166"/>
      <c r="AAT24" s="166"/>
      <c r="AAU24" s="166"/>
      <c r="AAV24" s="166"/>
      <c r="AAW24" s="166"/>
      <c r="AAX24" s="166"/>
      <c r="AAY24" s="166"/>
      <c r="AAZ24" s="166"/>
      <c r="ABA24" s="166"/>
      <c r="ABB24" s="166"/>
      <c r="ABC24" s="166"/>
      <c r="ABD24" s="166"/>
      <c r="ABE24" s="166"/>
      <c r="ABF24" s="166"/>
      <c r="ABG24" s="166"/>
      <c r="ABH24" s="166"/>
      <c r="ABI24" s="166"/>
      <c r="ABJ24" s="166"/>
      <c r="ABK24" s="166"/>
      <c r="ABL24" s="166"/>
      <c r="ABM24" s="166"/>
      <c r="ABN24" s="166"/>
      <c r="ABO24" s="166"/>
      <c r="ABP24" s="166"/>
      <c r="ABQ24" s="166"/>
      <c r="ABR24" s="166"/>
      <c r="ABS24" s="166"/>
      <c r="ABT24" s="166"/>
      <c r="ABU24" s="166"/>
      <c r="ABV24" s="166"/>
      <c r="ABW24" s="166"/>
      <c r="ABX24" s="166"/>
      <c r="ABY24" s="166"/>
      <c r="ABZ24" s="166"/>
      <c r="ACA24" s="166"/>
      <c r="ACB24" s="166"/>
      <c r="ACC24" s="166"/>
      <c r="ACD24" s="166"/>
      <c r="ACE24" s="166"/>
      <c r="ACF24" s="166"/>
      <c r="ACG24" s="166"/>
      <c r="ACH24" s="166"/>
      <c r="ACI24" s="166"/>
      <c r="ACJ24" s="166"/>
      <c r="ACK24" s="166"/>
      <c r="ACL24" s="166"/>
      <c r="ACM24" s="166"/>
      <c r="ACN24" s="166"/>
      <c r="ACO24" s="166"/>
      <c r="ACP24" s="166"/>
      <c r="ACQ24" s="166"/>
      <c r="ACR24" s="166"/>
      <c r="ACS24" s="166"/>
      <c r="ACT24" s="166"/>
      <c r="ACU24" s="166"/>
      <c r="ACV24" s="166"/>
      <c r="ACW24" s="166"/>
      <c r="ACX24" s="166"/>
      <c r="ACY24" s="166"/>
      <c r="ACZ24" s="166"/>
      <c r="ADA24" s="166"/>
      <c r="ADB24" s="166"/>
      <c r="ADC24" s="166"/>
      <c r="ADD24" s="166"/>
      <c r="ADE24" s="166"/>
      <c r="ADF24" s="166"/>
      <c r="ADG24" s="166"/>
      <c r="ADH24" s="166"/>
      <c r="ADI24" s="166"/>
      <c r="ADJ24" s="166"/>
      <c r="ADK24" s="166"/>
      <c r="ADL24" s="166"/>
      <c r="ADM24" s="166"/>
      <c r="ADN24" s="166"/>
      <c r="ADO24" s="166"/>
      <c r="ADP24" s="166"/>
      <c r="ADQ24" s="166"/>
      <c r="ADR24" s="166"/>
      <c r="ADS24" s="166"/>
      <c r="ADT24" s="166"/>
      <c r="ADU24" s="166"/>
      <c r="ADV24" s="166"/>
      <c r="ADW24" s="166"/>
      <c r="ADX24" s="166"/>
      <c r="ADY24" s="166"/>
      <c r="ADZ24" s="166"/>
      <c r="AEA24" s="166"/>
      <c r="AEB24" s="166"/>
      <c r="AEC24" s="166"/>
      <c r="AED24" s="166"/>
      <c r="AEE24" s="166"/>
      <c r="AEF24" s="166"/>
      <c r="AEG24" s="166"/>
      <c r="AEH24" s="166"/>
      <c r="AEI24" s="166"/>
      <c r="AEJ24" s="166"/>
      <c r="AEK24" s="166"/>
      <c r="AEL24" s="166"/>
      <c r="AEM24" s="166"/>
      <c r="AEN24" s="166"/>
      <c r="AEO24" s="166"/>
      <c r="AEP24" s="166"/>
      <c r="AEQ24" s="166"/>
      <c r="AER24" s="166"/>
      <c r="AES24" s="166"/>
      <c r="AET24" s="166"/>
      <c r="AEU24" s="166"/>
      <c r="AEV24" s="166"/>
      <c r="AEW24" s="166"/>
      <c r="AEX24" s="166"/>
      <c r="AEY24" s="166"/>
      <c r="AEZ24" s="166"/>
      <c r="AFA24" s="166"/>
      <c r="AFB24" s="166"/>
      <c r="AFC24" s="166"/>
      <c r="AFD24" s="166"/>
      <c r="AFE24" s="166"/>
      <c r="AFF24" s="166"/>
      <c r="AFG24" s="166"/>
      <c r="AFH24" s="166"/>
      <c r="AFI24" s="166"/>
      <c r="AFJ24" s="166"/>
      <c r="AFK24" s="166"/>
      <c r="AFL24" s="166"/>
      <c r="AFM24" s="166"/>
      <c r="AFN24" s="166"/>
      <c r="AFO24" s="166"/>
      <c r="AFP24" s="166"/>
      <c r="AFQ24" s="166"/>
      <c r="AFR24" s="166"/>
      <c r="AFS24" s="166"/>
      <c r="AFT24" s="166"/>
      <c r="AFU24" s="166"/>
      <c r="AFV24" s="166"/>
      <c r="AFW24" s="166"/>
      <c r="AFX24" s="166"/>
      <c r="AFY24" s="166"/>
      <c r="AFZ24" s="166"/>
      <c r="AGA24" s="166"/>
      <c r="AGB24" s="166"/>
      <c r="AGC24" s="166"/>
      <c r="AGD24" s="166"/>
      <c r="AGE24" s="166"/>
      <c r="AGF24" s="166"/>
      <c r="AGG24" s="166"/>
      <c r="AGH24" s="166"/>
      <c r="AGI24" s="166"/>
      <c r="AGJ24" s="166"/>
      <c r="AGK24" s="166"/>
      <c r="AGL24" s="166"/>
      <c r="AGM24" s="166"/>
      <c r="AGN24" s="166"/>
      <c r="AGO24" s="166"/>
      <c r="AGP24" s="166"/>
      <c r="AGQ24" s="166"/>
      <c r="AGR24" s="166"/>
      <c r="AGS24" s="166"/>
      <c r="AGT24" s="166"/>
      <c r="AGU24" s="166"/>
      <c r="AGV24" s="166"/>
      <c r="AGW24" s="166"/>
      <c r="AGX24" s="166"/>
      <c r="AGY24" s="166"/>
      <c r="AGZ24" s="166"/>
      <c r="AHA24" s="166"/>
      <c r="AHB24" s="166"/>
      <c r="AHC24" s="166"/>
      <c r="AHD24" s="166"/>
      <c r="AHE24" s="166"/>
      <c r="AHF24" s="166"/>
      <c r="AHG24" s="166"/>
      <c r="AHH24" s="166"/>
      <c r="AHI24" s="166"/>
      <c r="AHJ24" s="166"/>
      <c r="AHK24" s="166"/>
      <c r="AHL24" s="166"/>
      <c r="AHM24" s="166"/>
      <c r="AHN24" s="166"/>
      <c r="AHO24" s="166"/>
      <c r="AHP24" s="166"/>
      <c r="AHQ24" s="166"/>
      <c r="AHR24" s="166"/>
      <c r="AHS24" s="166"/>
      <c r="AHT24" s="166"/>
      <c r="AHU24" s="166"/>
      <c r="AHV24" s="166"/>
      <c r="AHW24" s="166"/>
      <c r="AHX24" s="166"/>
      <c r="AHY24" s="166"/>
      <c r="AHZ24" s="166"/>
      <c r="AIA24" s="166"/>
      <c r="AIB24" s="166"/>
      <c r="AIC24" s="166"/>
      <c r="AID24" s="166"/>
      <c r="AIE24" s="166"/>
      <c r="AIF24" s="166"/>
      <c r="AIG24" s="166"/>
      <c r="AIH24" s="166"/>
      <c r="AII24" s="166"/>
      <c r="AIJ24" s="166"/>
      <c r="AIK24" s="166"/>
      <c r="AIL24" s="166"/>
      <c r="AIM24" s="166"/>
      <c r="AIN24" s="166"/>
      <c r="AIO24" s="166"/>
      <c r="AIP24" s="166"/>
      <c r="AIQ24" s="166"/>
      <c r="AIR24" s="166"/>
      <c r="AIS24" s="166"/>
      <c r="AIT24" s="166"/>
      <c r="AIU24" s="166"/>
      <c r="AIV24" s="166"/>
      <c r="AIW24" s="166"/>
      <c r="AIX24" s="166"/>
      <c r="AIY24" s="166"/>
      <c r="AIZ24" s="166"/>
      <c r="AJA24" s="166"/>
      <c r="AJB24" s="166"/>
      <c r="AJC24" s="166"/>
      <c r="AJD24" s="166"/>
      <c r="AJE24" s="166"/>
      <c r="AJF24" s="166"/>
      <c r="AJG24" s="166"/>
      <c r="AJH24" s="166"/>
      <c r="AJI24" s="166"/>
      <c r="AJJ24" s="166"/>
      <c r="AJK24" s="166"/>
      <c r="AJL24" s="166"/>
      <c r="AJM24" s="166"/>
      <c r="AJN24" s="166"/>
      <c r="AJO24" s="166"/>
      <c r="AJP24" s="166"/>
      <c r="AJQ24" s="166"/>
      <c r="AJR24" s="166"/>
      <c r="AJS24" s="166"/>
      <c r="AJT24" s="166"/>
      <c r="AJU24" s="166"/>
      <c r="AJV24" s="166"/>
      <c r="AJW24" s="166"/>
      <c r="AJX24" s="166"/>
      <c r="AJY24" s="166"/>
      <c r="AJZ24" s="166"/>
      <c r="AKA24" s="166"/>
      <c r="AKB24" s="166"/>
      <c r="AKC24" s="166"/>
      <c r="AKD24" s="166"/>
      <c r="AKE24" s="166"/>
      <c r="AKF24" s="166"/>
      <c r="AKG24" s="166"/>
      <c r="AKH24" s="166"/>
      <c r="AKI24" s="166"/>
      <c r="AKJ24" s="166"/>
      <c r="AKK24" s="166"/>
      <c r="AKL24" s="166"/>
      <c r="AKM24" s="166"/>
      <c r="AKN24" s="166"/>
      <c r="AKO24" s="166"/>
      <c r="AKP24" s="166"/>
      <c r="AKQ24" s="166"/>
      <c r="AKR24" s="166"/>
      <c r="AKS24" s="166"/>
      <c r="AKT24" s="166"/>
      <c r="AKU24" s="166"/>
      <c r="AKV24" s="166"/>
      <c r="AKW24" s="166"/>
      <c r="AKX24" s="166"/>
      <c r="AKY24" s="166"/>
      <c r="AKZ24" s="166"/>
      <c r="ALA24" s="166"/>
      <c r="ALB24" s="166"/>
      <c r="ALC24" s="166"/>
      <c r="ALD24" s="166"/>
      <c r="ALE24" s="166"/>
      <c r="ALF24" s="166"/>
      <c r="ALG24" s="166"/>
      <c r="ALH24" s="166"/>
      <c r="ALI24" s="166"/>
      <c r="ALJ24" s="166"/>
      <c r="ALK24" s="166"/>
      <c r="ALL24" s="166"/>
      <c r="ALM24" s="166"/>
      <c r="ALN24" s="166"/>
      <c r="ALO24" s="166"/>
      <c r="ALP24" s="166"/>
      <c r="ALQ24" s="166"/>
      <c r="ALR24" s="166"/>
      <c r="ALS24" s="166"/>
      <c r="ALT24" s="166"/>
      <c r="ALU24" s="166"/>
      <c r="ALV24" s="166"/>
      <c r="ALW24" s="166"/>
      <c r="ALX24" s="166"/>
      <c r="ALY24" s="166"/>
      <c r="ALZ24" s="166"/>
      <c r="AMA24" s="166"/>
      <c r="AMB24" s="166"/>
      <c r="AMC24" s="166"/>
      <c r="AMD24" s="166"/>
      <c r="AME24" s="166"/>
      <c r="AMF24" s="166"/>
      <c r="AMG24" s="166"/>
      <c r="AMH24" s="166"/>
      <c r="AMI24" s="166"/>
      <c r="AMJ24" s="166"/>
      <c r="AMK24" s="166"/>
    </row>
    <row r="25" spans="1:1025" x14ac:dyDescent="0.3">
      <c r="A25" s="170"/>
      <c r="B25" s="166"/>
      <c r="C25" s="166"/>
      <c r="D25" s="166"/>
      <c r="E25" s="166"/>
      <c r="F25" s="166"/>
      <c r="G25" s="166"/>
      <c r="H25" s="166"/>
      <c r="I25" s="166"/>
      <c r="J25" s="166"/>
      <c r="K25" s="171"/>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c r="IW25" s="166"/>
      <c r="IX25" s="166"/>
      <c r="IY25" s="166"/>
      <c r="IZ25" s="166"/>
      <c r="JA25" s="166"/>
      <c r="JB25" s="166"/>
      <c r="JC25" s="166"/>
      <c r="JD25" s="166"/>
      <c r="JE25" s="166"/>
      <c r="JF25" s="166"/>
      <c r="JG25" s="166"/>
      <c r="JH25" s="166"/>
      <c r="JI25" s="166"/>
      <c r="JJ25" s="166"/>
      <c r="JK25" s="166"/>
      <c r="JL25" s="166"/>
      <c r="JM25" s="166"/>
      <c r="JN25" s="166"/>
      <c r="JO25" s="166"/>
      <c r="JP25" s="166"/>
      <c r="JQ25" s="166"/>
      <c r="JR25" s="166"/>
      <c r="JS25" s="166"/>
      <c r="JT25" s="166"/>
      <c r="JU25" s="166"/>
      <c r="JV25" s="166"/>
      <c r="JW25" s="166"/>
      <c r="JX25" s="166"/>
      <c r="JY25" s="166"/>
      <c r="JZ25" s="166"/>
      <c r="KA25" s="166"/>
      <c r="KB25" s="166"/>
      <c r="KC25" s="166"/>
      <c r="KD25" s="166"/>
      <c r="KE25" s="166"/>
      <c r="KF25" s="166"/>
      <c r="KG25" s="166"/>
      <c r="KH25" s="166"/>
      <c r="KI25" s="166"/>
      <c r="KJ25" s="166"/>
      <c r="KK25" s="166"/>
      <c r="KL25" s="166"/>
      <c r="KM25" s="166"/>
      <c r="KN25" s="166"/>
      <c r="KO25" s="166"/>
      <c r="KP25" s="166"/>
      <c r="KQ25" s="166"/>
      <c r="KR25" s="166"/>
      <c r="KS25" s="166"/>
      <c r="KT25" s="166"/>
      <c r="KU25" s="166"/>
      <c r="KV25" s="166"/>
      <c r="KW25" s="166"/>
      <c r="KX25" s="166"/>
      <c r="KY25" s="166"/>
      <c r="KZ25" s="166"/>
      <c r="LA25" s="166"/>
      <c r="LB25" s="166"/>
      <c r="LC25" s="166"/>
      <c r="LD25" s="166"/>
      <c r="LE25" s="166"/>
      <c r="LF25" s="166"/>
      <c r="LG25" s="166"/>
      <c r="LH25" s="166"/>
      <c r="LI25" s="166"/>
      <c r="LJ25" s="166"/>
      <c r="LK25" s="166"/>
      <c r="LL25" s="166"/>
      <c r="LM25" s="166"/>
      <c r="LN25" s="166"/>
      <c r="LO25" s="166"/>
      <c r="LP25" s="166"/>
      <c r="LQ25" s="166"/>
      <c r="LR25" s="166"/>
      <c r="LS25" s="166"/>
      <c r="LT25" s="166"/>
      <c r="LU25" s="166"/>
      <c r="LV25" s="166"/>
      <c r="LW25" s="166"/>
      <c r="LX25" s="166"/>
      <c r="LY25" s="166"/>
      <c r="LZ25" s="166"/>
      <c r="MA25" s="166"/>
      <c r="MB25" s="166"/>
      <c r="MC25" s="166"/>
      <c r="MD25" s="166"/>
      <c r="ME25" s="166"/>
      <c r="MF25" s="166"/>
      <c r="MG25" s="166"/>
      <c r="MH25" s="166"/>
      <c r="MI25" s="166"/>
      <c r="MJ25" s="166"/>
      <c r="MK25" s="166"/>
      <c r="ML25" s="166"/>
      <c r="MM25" s="166"/>
      <c r="MN25" s="166"/>
      <c r="MO25" s="166"/>
      <c r="MP25" s="166"/>
      <c r="MQ25" s="166"/>
      <c r="MR25" s="166"/>
      <c r="MS25" s="166"/>
      <c r="MT25" s="166"/>
      <c r="MU25" s="166"/>
      <c r="MV25" s="166"/>
      <c r="MW25" s="166"/>
      <c r="MX25" s="166"/>
      <c r="MY25" s="166"/>
      <c r="MZ25" s="166"/>
      <c r="NA25" s="166"/>
      <c r="NB25" s="166"/>
      <c r="NC25" s="166"/>
      <c r="ND25" s="166"/>
      <c r="NE25" s="166"/>
      <c r="NF25" s="166"/>
      <c r="NG25" s="166"/>
      <c r="NH25" s="166"/>
      <c r="NI25" s="166"/>
      <c r="NJ25" s="166"/>
      <c r="NK25" s="166"/>
      <c r="NL25" s="166"/>
      <c r="NM25" s="166"/>
      <c r="NN25" s="166"/>
      <c r="NO25" s="166"/>
      <c r="NP25" s="166"/>
      <c r="NQ25" s="166"/>
      <c r="NR25" s="166"/>
      <c r="NS25" s="166"/>
      <c r="NT25" s="166"/>
      <c r="NU25" s="166"/>
      <c r="NV25" s="166"/>
      <c r="NW25" s="166"/>
      <c r="NX25" s="166"/>
      <c r="NY25" s="166"/>
      <c r="NZ25" s="166"/>
      <c r="OA25" s="166"/>
      <c r="OB25" s="166"/>
      <c r="OC25" s="166"/>
      <c r="OD25" s="166"/>
      <c r="OE25" s="166"/>
      <c r="OF25" s="166"/>
      <c r="OG25" s="166"/>
      <c r="OH25" s="166"/>
      <c r="OI25" s="166"/>
      <c r="OJ25" s="166"/>
      <c r="OK25" s="166"/>
      <c r="OL25" s="166"/>
      <c r="OM25" s="166"/>
      <c r="ON25" s="166"/>
      <c r="OO25" s="166"/>
      <c r="OP25" s="166"/>
      <c r="OQ25" s="166"/>
      <c r="OR25" s="166"/>
      <c r="OS25" s="166"/>
      <c r="OT25" s="166"/>
      <c r="OU25" s="166"/>
      <c r="OV25" s="166"/>
      <c r="OW25" s="166"/>
      <c r="OX25" s="166"/>
      <c r="OY25" s="166"/>
      <c r="OZ25" s="166"/>
      <c r="PA25" s="166"/>
      <c r="PB25" s="166"/>
      <c r="PC25" s="166"/>
      <c r="PD25" s="166"/>
      <c r="PE25" s="166"/>
      <c r="PF25" s="166"/>
      <c r="PG25" s="166"/>
      <c r="PH25" s="166"/>
      <c r="PI25" s="166"/>
      <c r="PJ25" s="166"/>
      <c r="PK25" s="166"/>
      <c r="PL25" s="166"/>
      <c r="PM25" s="166"/>
      <c r="PN25" s="166"/>
      <c r="PO25" s="166"/>
      <c r="PP25" s="166"/>
      <c r="PQ25" s="166"/>
      <c r="PR25" s="166"/>
      <c r="PS25" s="166"/>
      <c r="PT25" s="166"/>
      <c r="PU25" s="166"/>
      <c r="PV25" s="166"/>
      <c r="PW25" s="166"/>
      <c r="PX25" s="166"/>
      <c r="PY25" s="166"/>
      <c r="PZ25" s="166"/>
      <c r="QA25" s="166"/>
      <c r="QB25" s="166"/>
      <c r="QC25" s="166"/>
      <c r="QD25" s="166"/>
      <c r="QE25" s="166"/>
      <c r="QF25" s="166"/>
      <c r="QG25" s="166"/>
      <c r="QH25" s="166"/>
      <c r="QI25" s="166"/>
      <c r="QJ25" s="166"/>
      <c r="QK25" s="166"/>
      <c r="QL25" s="166"/>
      <c r="QM25" s="166"/>
      <c r="QN25" s="166"/>
      <c r="QO25" s="166"/>
      <c r="QP25" s="166"/>
      <c r="QQ25" s="166"/>
      <c r="QR25" s="166"/>
      <c r="QS25" s="166"/>
      <c r="QT25" s="166"/>
      <c r="QU25" s="166"/>
      <c r="QV25" s="166"/>
      <c r="QW25" s="166"/>
      <c r="QX25" s="166"/>
      <c r="QY25" s="166"/>
      <c r="QZ25" s="166"/>
      <c r="RA25" s="166"/>
      <c r="RB25" s="166"/>
      <c r="RC25" s="166"/>
      <c r="RD25" s="166"/>
      <c r="RE25" s="166"/>
      <c r="RF25" s="166"/>
      <c r="RG25" s="166"/>
      <c r="RH25" s="166"/>
      <c r="RI25" s="166"/>
      <c r="RJ25" s="166"/>
      <c r="RK25" s="166"/>
      <c r="RL25" s="166"/>
      <c r="RM25" s="166"/>
      <c r="RN25" s="166"/>
      <c r="RO25" s="166"/>
      <c r="RP25" s="166"/>
      <c r="RQ25" s="166"/>
      <c r="RR25" s="166"/>
      <c r="RS25" s="166"/>
      <c r="RT25" s="166"/>
      <c r="RU25" s="166"/>
      <c r="RV25" s="166"/>
      <c r="RW25" s="166"/>
      <c r="RX25" s="166"/>
      <c r="RY25" s="166"/>
      <c r="RZ25" s="166"/>
      <c r="SA25" s="166"/>
      <c r="SB25" s="166"/>
      <c r="SC25" s="166"/>
      <c r="SD25" s="166"/>
      <c r="SE25" s="166"/>
      <c r="SF25" s="166"/>
      <c r="SG25" s="166"/>
      <c r="SH25" s="166"/>
      <c r="SI25" s="166"/>
      <c r="SJ25" s="166"/>
      <c r="SK25" s="166"/>
      <c r="SL25" s="166"/>
      <c r="SM25" s="166"/>
      <c r="SN25" s="166"/>
      <c r="SO25" s="166"/>
      <c r="SP25" s="166"/>
      <c r="SQ25" s="166"/>
      <c r="SR25" s="166"/>
      <c r="SS25" s="166"/>
      <c r="ST25" s="166"/>
      <c r="SU25" s="166"/>
      <c r="SV25" s="166"/>
      <c r="SW25" s="166"/>
      <c r="SX25" s="166"/>
      <c r="SY25" s="166"/>
      <c r="SZ25" s="166"/>
      <c r="TA25" s="166"/>
      <c r="TB25" s="166"/>
      <c r="TC25" s="166"/>
      <c r="TD25" s="166"/>
      <c r="TE25" s="166"/>
      <c r="TF25" s="166"/>
      <c r="TG25" s="166"/>
      <c r="TH25" s="166"/>
      <c r="TI25" s="166"/>
      <c r="TJ25" s="166"/>
      <c r="TK25" s="166"/>
      <c r="TL25" s="166"/>
      <c r="TM25" s="166"/>
      <c r="TN25" s="166"/>
      <c r="TO25" s="166"/>
      <c r="TP25" s="166"/>
      <c r="TQ25" s="166"/>
      <c r="TR25" s="166"/>
      <c r="TS25" s="166"/>
      <c r="TT25" s="166"/>
      <c r="TU25" s="166"/>
      <c r="TV25" s="166"/>
      <c r="TW25" s="166"/>
      <c r="TX25" s="166"/>
      <c r="TY25" s="166"/>
      <c r="TZ25" s="166"/>
      <c r="UA25" s="166"/>
      <c r="UB25" s="166"/>
      <c r="UC25" s="166"/>
      <c r="UD25" s="166"/>
      <c r="UE25" s="166"/>
      <c r="UF25" s="166"/>
      <c r="UG25" s="166"/>
      <c r="UH25" s="166"/>
      <c r="UI25" s="166"/>
      <c r="UJ25" s="166"/>
      <c r="UK25" s="166"/>
      <c r="UL25" s="166"/>
      <c r="UM25" s="166"/>
      <c r="UN25" s="166"/>
      <c r="UO25" s="166"/>
      <c r="UP25" s="166"/>
      <c r="UQ25" s="166"/>
      <c r="UR25" s="166"/>
      <c r="US25" s="166"/>
      <c r="UT25" s="166"/>
      <c r="UU25" s="166"/>
      <c r="UV25" s="166"/>
      <c r="UW25" s="166"/>
      <c r="UX25" s="166"/>
      <c r="UY25" s="166"/>
      <c r="UZ25" s="166"/>
      <c r="VA25" s="166"/>
      <c r="VB25" s="166"/>
      <c r="VC25" s="166"/>
      <c r="VD25" s="166"/>
      <c r="VE25" s="166"/>
      <c r="VF25" s="166"/>
      <c r="VG25" s="166"/>
      <c r="VH25" s="166"/>
      <c r="VI25" s="166"/>
      <c r="VJ25" s="166"/>
      <c r="VK25" s="166"/>
      <c r="VL25" s="166"/>
      <c r="VM25" s="166"/>
      <c r="VN25" s="166"/>
      <c r="VO25" s="166"/>
      <c r="VP25" s="166"/>
      <c r="VQ25" s="166"/>
      <c r="VR25" s="166"/>
      <c r="VS25" s="166"/>
      <c r="VT25" s="166"/>
      <c r="VU25" s="166"/>
      <c r="VV25" s="166"/>
      <c r="VW25" s="166"/>
      <c r="VX25" s="166"/>
      <c r="VY25" s="166"/>
      <c r="VZ25" s="166"/>
      <c r="WA25" s="166"/>
      <c r="WB25" s="166"/>
      <c r="WC25" s="166"/>
      <c r="WD25" s="166"/>
      <c r="WE25" s="166"/>
      <c r="WF25" s="166"/>
      <c r="WG25" s="166"/>
      <c r="WH25" s="166"/>
      <c r="WI25" s="166"/>
      <c r="WJ25" s="166"/>
      <c r="WK25" s="166"/>
      <c r="WL25" s="166"/>
      <c r="WM25" s="166"/>
      <c r="WN25" s="166"/>
      <c r="WO25" s="166"/>
      <c r="WP25" s="166"/>
      <c r="WQ25" s="166"/>
      <c r="WR25" s="166"/>
      <c r="WS25" s="166"/>
      <c r="WT25" s="166"/>
      <c r="WU25" s="166"/>
      <c r="WV25" s="166"/>
      <c r="WW25" s="166"/>
      <c r="WX25" s="166"/>
      <c r="WY25" s="166"/>
      <c r="WZ25" s="166"/>
      <c r="XA25" s="166"/>
      <c r="XB25" s="166"/>
      <c r="XC25" s="166"/>
      <c r="XD25" s="166"/>
      <c r="XE25" s="166"/>
      <c r="XF25" s="166"/>
      <c r="XG25" s="166"/>
      <c r="XH25" s="166"/>
      <c r="XI25" s="166"/>
      <c r="XJ25" s="166"/>
      <c r="XK25" s="166"/>
      <c r="XL25" s="166"/>
      <c r="XM25" s="166"/>
      <c r="XN25" s="166"/>
      <c r="XO25" s="166"/>
      <c r="XP25" s="166"/>
      <c r="XQ25" s="166"/>
      <c r="XR25" s="166"/>
      <c r="XS25" s="166"/>
      <c r="XT25" s="166"/>
      <c r="XU25" s="166"/>
      <c r="XV25" s="166"/>
      <c r="XW25" s="166"/>
      <c r="XX25" s="166"/>
      <c r="XY25" s="166"/>
      <c r="XZ25" s="166"/>
      <c r="YA25" s="166"/>
      <c r="YB25" s="166"/>
      <c r="YC25" s="166"/>
      <c r="YD25" s="166"/>
      <c r="YE25" s="166"/>
      <c r="YF25" s="166"/>
      <c r="YG25" s="166"/>
      <c r="YH25" s="166"/>
      <c r="YI25" s="166"/>
      <c r="YJ25" s="166"/>
      <c r="YK25" s="166"/>
      <c r="YL25" s="166"/>
      <c r="YM25" s="166"/>
      <c r="YN25" s="166"/>
      <c r="YO25" s="166"/>
      <c r="YP25" s="166"/>
      <c r="YQ25" s="166"/>
      <c r="YR25" s="166"/>
      <c r="YS25" s="166"/>
      <c r="YT25" s="166"/>
      <c r="YU25" s="166"/>
      <c r="YV25" s="166"/>
      <c r="YW25" s="166"/>
      <c r="YX25" s="166"/>
      <c r="YY25" s="166"/>
      <c r="YZ25" s="166"/>
      <c r="ZA25" s="166"/>
      <c r="ZB25" s="166"/>
      <c r="ZC25" s="166"/>
      <c r="ZD25" s="166"/>
      <c r="ZE25" s="166"/>
      <c r="ZF25" s="166"/>
      <c r="ZG25" s="166"/>
      <c r="ZH25" s="166"/>
      <c r="ZI25" s="166"/>
      <c r="ZJ25" s="166"/>
      <c r="ZK25" s="166"/>
      <c r="ZL25" s="166"/>
      <c r="ZM25" s="166"/>
      <c r="ZN25" s="166"/>
      <c r="ZO25" s="166"/>
      <c r="ZP25" s="166"/>
      <c r="ZQ25" s="166"/>
      <c r="ZR25" s="166"/>
      <c r="ZS25" s="166"/>
      <c r="ZT25" s="166"/>
      <c r="ZU25" s="166"/>
      <c r="ZV25" s="166"/>
      <c r="ZW25" s="166"/>
      <c r="ZX25" s="166"/>
      <c r="ZY25" s="166"/>
      <c r="ZZ25" s="166"/>
      <c r="AAA25" s="166"/>
      <c r="AAB25" s="166"/>
      <c r="AAC25" s="166"/>
      <c r="AAD25" s="166"/>
      <c r="AAE25" s="166"/>
      <c r="AAF25" s="166"/>
      <c r="AAG25" s="166"/>
      <c r="AAH25" s="166"/>
      <c r="AAI25" s="166"/>
      <c r="AAJ25" s="166"/>
      <c r="AAK25" s="166"/>
      <c r="AAL25" s="166"/>
      <c r="AAM25" s="166"/>
      <c r="AAN25" s="166"/>
      <c r="AAO25" s="166"/>
      <c r="AAP25" s="166"/>
      <c r="AAQ25" s="166"/>
      <c r="AAR25" s="166"/>
      <c r="AAS25" s="166"/>
      <c r="AAT25" s="166"/>
      <c r="AAU25" s="166"/>
      <c r="AAV25" s="166"/>
      <c r="AAW25" s="166"/>
      <c r="AAX25" s="166"/>
      <c r="AAY25" s="166"/>
      <c r="AAZ25" s="166"/>
      <c r="ABA25" s="166"/>
      <c r="ABB25" s="166"/>
      <c r="ABC25" s="166"/>
      <c r="ABD25" s="166"/>
      <c r="ABE25" s="166"/>
      <c r="ABF25" s="166"/>
      <c r="ABG25" s="166"/>
      <c r="ABH25" s="166"/>
      <c r="ABI25" s="166"/>
      <c r="ABJ25" s="166"/>
      <c r="ABK25" s="166"/>
      <c r="ABL25" s="166"/>
      <c r="ABM25" s="166"/>
      <c r="ABN25" s="166"/>
      <c r="ABO25" s="166"/>
      <c r="ABP25" s="166"/>
      <c r="ABQ25" s="166"/>
      <c r="ABR25" s="166"/>
      <c r="ABS25" s="166"/>
      <c r="ABT25" s="166"/>
      <c r="ABU25" s="166"/>
      <c r="ABV25" s="166"/>
      <c r="ABW25" s="166"/>
      <c r="ABX25" s="166"/>
      <c r="ABY25" s="166"/>
      <c r="ABZ25" s="166"/>
      <c r="ACA25" s="166"/>
      <c r="ACB25" s="166"/>
      <c r="ACC25" s="166"/>
      <c r="ACD25" s="166"/>
      <c r="ACE25" s="166"/>
      <c r="ACF25" s="166"/>
      <c r="ACG25" s="166"/>
      <c r="ACH25" s="166"/>
      <c r="ACI25" s="166"/>
      <c r="ACJ25" s="166"/>
      <c r="ACK25" s="166"/>
      <c r="ACL25" s="166"/>
      <c r="ACM25" s="166"/>
      <c r="ACN25" s="166"/>
      <c r="ACO25" s="166"/>
      <c r="ACP25" s="166"/>
      <c r="ACQ25" s="166"/>
      <c r="ACR25" s="166"/>
      <c r="ACS25" s="166"/>
      <c r="ACT25" s="166"/>
      <c r="ACU25" s="166"/>
      <c r="ACV25" s="166"/>
      <c r="ACW25" s="166"/>
      <c r="ACX25" s="166"/>
      <c r="ACY25" s="166"/>
      <c r="ACZ25" s="166"/>
      <c r="ADA25" s="166"/>
      <c r="ADB25" s="166"/>
      <c r="ADC25" s="166"/>
      <c r="ADD25" s="166"/>
      <c r="ADE25" s="166"/>
      <c r="ADF25" s="166"/>
      <c r="ADG25" s="166"/>
      <c r="ADH25" s="166"/>
      <c r="ADI25" s="166"/>
      <c r="ADJ25" s="166"/>
      <c r="ADK25" s="166"/>
      <c r="ADL25" s="166"/>
      <c r="ADM25" s="166"/>
      <c r="ADN25" s="166"/>
      <c r="ADO25" s="166"/>
      <c r="ADP25" s="166"/>
      <c r="ADQ25" s="166"/>
      <c r="ADR25" s="166"/>
      <c r="ADS25" s="166"/>
      <c r="ADT25" s="166"/>
      <c r="ADU25" s="166"/>
      <c r="ADV25" s="166"/>
      <c r="ADW25" s="166"/>
      <c r="ADX25" s="166"/>
      <c r="ADY25" s="166"/>
      <c r="ADZ25" s="166"/>
      <c r="AEA25" s="166"/>
      <c r="AEB25" s="166"/>
      <c r="AEC25" s="166"/>
      <c r="AED25" s="166"/>
      <c r="AEE25" s="166"/>
      <c r="AEF25" s="166"/>
      <c r="AEG25" s="166"/>
      <c r="AEH25" s="166"/>
      <c r="AEI25" s="166"/>
      <c r="AEJ25" s="166"/>
      <c r="AEK25" s="166"/>
      <c r="AEL25" s="166"/>
      <c r="AEM25" s="166"/>
      <c r="AEN25" s="166"/>
      <c r="AEO25" s="166"/>
      <c r="AEP25" s="166"/>
      <c r="AEQ25" s="166"/>
      <c r="AER25" s="166"/>
      <c r="AES25" s="166"/>
      <c r="AET25" s="166"/>
      <c r="AEU25" s="166"/>
      <c r="AEV25" s="166"/>
      <c r="AEW25" s="166"/>
      <c r="AEX25" s="166"/>
      <c r="AEY25" s="166"/>
      <c r="AEZ25" s="166"/>
      <c r="AFA25" s="166"/>
      <c r="AFB25" s="166"/>
      <c r="AFC25" s="166"/>
      <c r="AFD25" s="166"/>
      <c r="AFE25" s="166"/>
      <c r="AFF25" s="166"/>
      <c r="AFG25" s="166"/>
      <c r="AFH25" s="166"/>
      <c r="AFI25" s="166"/>
      <c r="AFJ25" s="166"/>
      <c r="AFK25" s="166"/>
      <c r="AFL25" s="166"/>
      <c r="AFM25" s="166"/>
      <c r="AFN25" s="166"/>
      <c r="AFO25" s="166"/>
      <c r="AFP25" s="166"/>
      <c r="AFQ25" s="166"/>
      <c r="AFR25" s="166"/>
      <c r="AFS25" s="166"/>
      <c r="AFT25" s="166"/>
      <c r="AFU25" s="166"/>
      <c r="AFV25" s="166"/>
      <c r="AFW25" s="166"/>
      <c r="AFX25" s="166"/>
      <c r="AFY25" s="166"/>
      <c r="AFZ25" s="166"/>
      <c r="AGA25" s="166"/>
      <c r="AGB25" s="166"/>
      <c r="AGC25" s="166"/>
      <c r="AGD25" s="166"/>
      <c r="AGE25" s="166"/>
      <c r="AGF25" s="166"/>
      <c r="AGG25" s="166"/>
      <c r="AGH25" s="166"/>
      <c r="AGI25" s="166"/>
      <c r="AGJ25" s="166"/>
      <c r="AGK25" s="166"/>
      <c r="AGL25" s="166"/>
      <c r="AGM25" s="166"/>
      <c r="AGN25" s="166"/>
      <c r="AGO25" s="166"/>
      <c r="AGP25" s="166"/>
      <c r="AGQ25" s="166"/>
      <c r="AGR25" s="166"/>
      <c r="AGS25" s="166"/>
      <c r="AGT25" s="166"/>
      <c r="AGU25" s="166"/>
      <c r="AGV25" s="166"/>
      <c r="AGW25" s="166"/>
      <c r="AGX25" s="166"/>
      <c r="AGY25" s="166"/>
      <c r="AGZ25" s="166"/>
      <c r="AHA25" s="166"/>
      <c r="AHB25" s="166"/>
      <c r="AHC25" s="166"/>
      <c r="AHD25" s="166"/>
      <c r="AHE25" s="166"/>
      <c r="AHF25" s="166"/>
      <c r="AHG25" s="166"/>
      <c r="AHH25" s="166"/>
      <c r="AHI25" s="166"/>
      <c r="AHJ25" s="166"/>
      <c r="AHK25" s="166"/>
      <c r="AHL25" s="166"/>
      <c r="AHM25" s="166"/>
      <c r="AHN25" s="166"/>
      <c r="AHO25" s="166"/>
      <c r="AHP25" s="166"/>
      <c r="AHQ25" s="166"/>
      <c r="AHR25" s="166"/>
      <c r="AHS25" s="166"/>
      <c r="AHT25" s="166"/>
      <c r="AHU25" s="166"/>
      <c r="AHV25" s="166"/>
      <c r="AHW25" s="166"/>
      <c r="AHX25" s="166"/>
      <c r="AHY25" s="166"/>
      <c r="AHZ25" s="166"/>
      <c r="AIA25" s="166"/>
      <c r="AIB25" s="166"/>
      <c r="AIC25" s="166"/>
      <c r="AID25" s="166"/>
      <c r="AIE25" s="166"/>
      <c r="AIF25" s="166"/>
      <c r="AIG25" s="166"/>
      <c r="AIH25" s="166"/>
      <c r="AII25" s="166"/>
      <c r="AIJ25" s="166"/>
      <c r="AIK25" s="166"/>
      <c r="AIL25" s="166"/>
      <c r="AIM25" s="166"/>
      <c r="AIN25" s="166"/>
      <c r="AIO25" s="166"/>
      <c r="AIP25" s="166"/>
      <c r="AIQ25" s="166"/>
      <c r="AIR25" s="166"/>
      <c r="AIS25" s="166"/>
      <c r="AIT25" s="166"/>
      <c r="AIU25" s="166"/>
      <c r="AIV25" s="166"/>
      <c r="AIW25" s="166"/>
      <c r="AIX25" s="166"/>
      <c r="AIY25" s="166"/>
      <c r="AIZ25" s="166"/>
      <c r="AJA25" s="166"/>
      <c r="AJB25" s="166"/>
      <c r="AJC25" s="166"/>
      <c r="AJD25" s="166"/>
      <c r="AJE25" s="166"/>
      <c r="AJF25" s="166"/>
      <c r="AJG25" s="166"/>
      <c r="AJH25" s="166"/>
      <c r="AJI25" s="166"/>
      <c r="AJJ25" s="166"/>
      <c r="AJK25" s="166"/>
      <c r="AJL25" s="166"/>
      <c r="AJM25" s="166"/>
      <c r="AJN25" s="166"/>
      <c r="AJO25" s="166"/>
      <c r="AJP25" s="166"/>
      <c r="AJQ25" s="166"/>
      <c r="AJR25" s="166"/>
      <c r="AJS25" s="166"/>
      <c r="AJT25" s="166"/>
      <c r="AJU25" s="166"/>
      <c r="AJV25" s="166"/>
      <c r="AJW25" s="166"/>
      <c r="AJX25" s="166"/>
      <c r="AJY25" s="166"/>
      <c r="AJZ25" s="166"/>
      <c r="AKA25" s="166"/>
      <c r="AKB25" s="166"/>
      <c r="AKC25" s="166"/>
      <c r="AKD25" s="166"/>
      <c r="AKE25" s="166"/>
      <c r="AKF25" s="166"/>
      <c r="AKG25" s="166"/>
      <c r="AKH25" s="166"/>
      <c r="AKI25" s="166"/>
      <c r="AKJ25" s="166"/>
      <c r="AKK25" s="166"/>
      <c r="AKL25" s="166"/>
      <c r="AKM25" s="166"/>
      <c r="AKN25" s="166"/>
      <c r="AKO25" s="166"/>
      <c r="AKP25" s="166"/>
      <c r="AKQ25" s="166"/>
      <c r="AKR25" s="166"/>
      <c r="AKS25" s="166"/>
      <c r="AKT25" s="166"/>
      <c r="AKU25" s="166"/>
      <c r="AKV25" s="166"/>
      <c r="AKW25" s="166"/>
      <c r="AKX25" s="166"/>
      <c r="AKY25" s="166"/>
      <c r="AKZ25" s="166"/>
      <c r="ALA25" s="166"/>
      <c r="ALB25" s="166"/>
      <c r="ALC25" s="166"/>
      <c r="ALD25" s="166"/>
      <c r="ALE25" s="166"/>
      <c r="ALF25" s="166"/>
      <c r="ALG25" s="166"/>
      <c r="ALH25" s="166"/>
      <c r="ALI25" s="166"/>
      <c r="ALJ25" s="166"/>
      <c r="ALK25" s="166"/>
      <c r="ALL25" s="166"/>
      <c r="ALM25" s="166"/>
      <c r="ALN25" s="166"/>
      <c r="ALO25" s="166"/>
      <c r="ALP25" s="166"/>
      <c r="ALQ25" s="166"/>
      <c r="ALR25" s="166"/>
      <c r="ALS25" s="166"/>
      <c r="ALT25" s="166"/>
      <c r="ALU25" s="166"/>
      <c r="ALV25" s="166"/>
      <c r="ALW25" s="166"/>
      <c r="ALX25" s="166"/>
      <c r="ALY25" s="166"/>
      <c r="ALZ25" s="166"/>
      <c r="AMA25" s="166"/>
      <c r="AMB25" s="166"/>
      <c r="AMC25" s="166"/>
      <c r="AMD25" s="166"/>
      <c r="AME25" s="166"/>
      <c r="AMF25" s="166"/>
      <c r="AMG25" s="166"/>
      <c r="AMH25" s="166"/>
      <c r="AMI25" s="166"/>
      <c r="AMJ25" s="166"/>
      <c r="AMK25" s="166"/>
    </row>
    <row r="26" spans="1:1025" x14ac:dyDescent="0.3">
      <c r="A26" s="170"/>
      <c r="B26" s="166"/>
      <c r="C26" s="166"/>
      <c r="D26" s="166"/>
      <c r="E26" s="166"/>
      <c r="F26" s="166"/>
      <c r="G26" s="166"/>
      <c r="H26" s="166"/>
      <c r="I26" s="166"/>
      <c r="J26" s="166"/>
      <c r="K26" s="171"/>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c r="IW26" s="166"/>
      <c r="IX26" s="166"/>
      <c r="IY26" s="166"/>
      <c r="IZ26" s="166"/>
      <c r="JA26" s="166"/>
      <c r="JB26" s="166"/>
      <c r="JC26" s="166"/>
      <c r="JD26" s="166"/>
      <c r="JE26" s="166"/>
      <c r="JF26" s="166"/>
      <c r="JG26" s="166"/>
      <c r="JH26" s="166"/>
      <c r="JI26" s="166"/>
      <c r="JJ26" s="166"/>
      <c r="JK26" s="166"/>
      <c r="JL26" s="166"/>
      <c r="JM26" s="166"/>
      <c r="JN26" s="166"/>
      <c r="JO26" s="166"/>
      <c r="JP26" s="166"/>
      <c r="JQ26" s="166"/>
      <c r="JR26" s="166"/>
      <c r="JS26" s="166"/>
      <c r="JT26" s="166"/>
      <c r="JU26" s="166"/>
      <c r="JV26" s="166"/>
      <c r="JW26" s="166"/>
      <c r="JX26" s="166"/>
      <c r="JY26" s="166"/>
      <c r="JZ26" s="166"/>
      <c r="KA26" s="166"/>
      <c r="KB26" s="166"/>
      <c r="KC26" s="166"/>
      <c r="KD26" s="166"/>
      <c r="KE26" s="166"/>
      <c r="KF26" s="166"/>
      <c r="KG26" s="166"/>
      <c r="KH26" s="166"/>
      <c r="KI26" s="166"/>
      <c r="KJ26" s="166"/>
      <c r="KK26" s="166"/>
      <c r="KL26" s="166"/>
      <c r="KM26" s="166"/>
      <c r="KN26" s="166"/>
      <c r="KO26" s="166"/>
      <c r="KP26" s="166"/>
      <c r="KQ26" s="166"/>
      <c r="KR26" s="166"/>
      <c r="KS26" s="166"/>
      <c r="KT26" s="166"/>
      <c r="KU26" s="166"/>
      <c r="KV26" s="166"/>
      <c r="KW26" s="166"/>
      <c r="KX26" s="166"/>
      <c r="KY26" s="166"/>
      <c r="KZ26" s="166"/>
      <c r="LA26" s="166"/>
      <c r="LB26" s="166"/>
      <c r="LC26" s="166"/>
      <c r="LD26" s="166"/>
      <c r="LE26" s="166"/>
      <c r="LF26" s="166"/>
      <c r="LG26" s="166"/>
      <c r="LH26" s="166"/>
      <c r="LI26" s="166"/>
      <c r="LJ26" s="166"/>
      <c r="LK26" s="166"/>
      <c r="LL26" s="166"/>
      <c r="LM26" s="166"/>
      <c r="LN26" s="166"/>
      <c r="LO26" s="166"/>
      <c r="LP26" s="166"/>
      <c r="LQ26" s="166"/>
      <c r="LR26" s="166"/>
      <c r="LS26" s="166"/>
      <c r="LT26" s="166"/>
      <c r="LU26" s="166"/>
      <c r="LV26" s="166"/>
      <c r="LW26" s="166"/>
      <c r="LX26" s="166"/>
      <c r="LY26" s="166"/>
      <c r="LZ26" s="166"/>
      <c r="MA26" s="166"/>
      <c r="MB26" s="166"/>
      <c r="MC26" s="166"/>
      <c r="MD26" s="166"/>
      <c r="ME26" s="166"/>
      <c r="MF26" s="166"/>
      <c r="MG26" s="166"/>
      <c r="MH26" s="166"/>
      <c r="MI26" s="166"/>
      <c r="MJ26" s="166"/>
      <c r="MK26" s="166"/>
      <c r="ML26" s="166"/>
      <c r="MM26" s="166"/>
      <c r="MN26" s="166"/>
      <c r="MO26" s="166"/>
      <c r="MP26" s="166"/>
      <c r="MQ26" s="166"/>
      <c r="MR26" s="166"/>
      <c r="MS26" s="166"/>
      <c r="MT26" s="166"/>
      <c r="MU26" s="166"/>
      <c r="MV26" s="166"/>
      <c r="MW26" s="166"/>
      <c r="MX26" s="166"/>
      <c r="MY26" s="166"/>
      <c r="MZ26" s="166"/>
      <c r="NA26" s="166"/>
      <c r="NB26" s="166"/>
      <c r="NC26" s="166"/>
      <c r="ND26" s="166"/>
      <c r="NE26" s="166"/>
      <c r="NF26" s="166"/>
      <c r="NG26" s="166"/>
      <c r="NH26" s="166"/>
      <c r="NI26" s="166"/>
      <c r="NJ26" s="166"/>
      <c r="NK26" s="166"/>
      <c r="NL26" s="166"/>
      <c r="NM26" s="166"/>
      <c r="NN26" s="166"/>
      <c r="NO26" s="166"/>
      <c r="NP26" s="166"/>
      <c r="NQ26" s="166"/>
      <c r="NR26" s="166"/>
      <c r="NS26" s="166"/>
      <c r="NT26" s="166"/>
      <c r="NU26" s="166"/>
      <c r="NV26" s="166"/>
      <c r="NW26" s="166"/>
      <c r="NX26" s="166"/>
      <c r="NY26" s="166"/>
      <c r="NZ26" s="166"/>
      <c r="OA26" s="166"/>
      <c r="OB26" s="166"/>
      <c r="OC26" s="166"/>
      <c r="OD26" s="166"/>
      <c r="OE26" s="166"/>
      <c r="OF26" s="166"/>
      <c r="OG26" s="166"/>
      <c r="OH26" s="166"/>
      <c r="OI26" s="166"/>
      <c r="OJ26" s="166"/>
      <c r="OK26" s="166"/>
      <c r="OL26" s="166"/>
      <c r="OM26" s="166"/>
      <c r="ON26" s="166"/>
      <c r="OO26" s="166"/>
      <c r="OP26" s="166"/>
      <c r="OQ26" s="166"/>
      <c r="OR26" s="166"/>
      <c r="OS26" s="166"/>
      <c r="OT26" s="166"/>
      <c r="OU26" s="166"/>
      <c r="OV26" s="166"/>
      <c r="OW26" s="166"/>
      <c r="OX26" s="166"/>
      <c r="OY26" s="166"/>
      <c r="OZ26" s="166"/>
      <c r="PA26" s="166"/>
      <c r="PB26" s="166"/>
      <c r="PC26" s="166"/>
      <c r="PD26" s="166"/>
      <c r="PE26" s="166"/>
      <c r="PF26" s="166"/>
      <c r="PG26" s="166"/>
      <c r="PH26" s="166"/>
      <c r="PI26" s="166"/>
      <c r="PJ26" s="166"/>
      <c r="PK26" s="166"/>
      <c r="PL26" s="166"/>
      <c r="PM26" s="166"/>
      <c r="PN26" s="166"/>
      <c r="PO26" s="166"/>
      <c r="PP26" s="166"/>
      <c r="PQ26" s="166"/>
      <c r="PR26" s="166"/>
      <c r="PS26" s="166"/>
      <c r="PT26" s="166"/>
      <c r="PU26" s="166"/>
      <c r="PV26" s="166"/>
      <c r="PW26" s="166"/>
      <c r="PX26" s="166"/>
      <c r="PY26" s="166"/>
      <c r="PZ26" s="166"/>
      <c r="QA26" s="166"/>
      <c r="QB26" s="166"/>
      <c r="QC26" s="166"/>
      <c r="QD26" s="166"/>
      <c r="QE26" s="166"/>
      <c r="QF26" s="166"/>
      <c r="QG26" s="166"/>
      <c r="QH26" s="166"/>
      <c r="QI26" s="166"/>
      <c r="QJ26" s="166"/>
      <c r="QK26" s="166"/>
      <c r="QL26" s="166"/>
      <c r="QM26" s="166"/>
      <c r="QN26" s="166"/>
      <c r="QO26" s="166"/>
      <c r="QP26" s="166"/>
      <c r="QQ26" s="166"/>
      <c r="QR26" s="166"/>
      <c r="QS26" s="166"/>
      <c r="QT26" s="166"/>
      <c r="QU26" s="166"/>
      <c r="QV26" s="166"/>
      <c r="QW26" s="166"/>
      <c r="QX26" s="166"/>
      <c r="QY26" s="166"/>
      <c r="QZ26" s="166"/>
      <c r="RA26" s="166"/>
      <c r="RB26" s="166"/>
      <c r="RC26" s="166"/>
      <c r="RD26" s="166"/>
      <c r="RE26" s="166"/>
      <c r="RF26" s="166"/>
      <c r="RG26" s="166"/>
      <c r="RH26" s="166"/>
      <c r="RI26" s="166"/>
      <c r="RJ26" s="166"/>
      <c r="RK26" s="166"/>
      <c r="RL26" s="166"/>
      <c r="RM26" s="166"/>
      <c r="RN26" s="166"/>
      <c r="RO26" s="166"/>
      <c r="RP26" s="166"/>
      <c r="RQ26" s="166"/>
      <c r="RR26" s="166"/>
      <c r="RS26" s="166"/>
      <c r="RT26" s="166"/>
      <c r="RU26" s="166"/>
      <c r="RV26" s="166"/>
      <c r="RW26" s="166"/>
      <c r="RX26" s="166"/>
      <c r="RY26" s="166"/>
      <c r="RZ26" s="166"/>
      <c r="SA26" s="166"/>
      <c r="SB26" s="166"/>
      <c r="SC26" s="166"/>
      <c r="SD26" s="166"/>
      <c r="SE26" s="166"/>
      <c r="SF26" s="166"/>
      <c r="SG26" s="166"/>
      <c r="SH26" s="166"/>
      <c r="SI26" s="166"/>
      <c r="SJ26" s="166"/>
      <c r="SK26" s="166"/>
      <c r="SL26" s="166"/>
      <c r="SM26" s="166"/>
      <c r="SN26" s="166"/>
      <c r="SO26" s="166"/>
      <c r="SP26" s="166"/>
      <c r="SQ26" s="166"/>
      <c r="SR26" s="166"/>
      <c r="SS26" s="166"/>
      <c r="ST26" s="166"/>
      <c r="SU26" s="166"/>
      <c r="SV26" s="166"/>
      <c r="SW26" s="166"/>
      <c r="SX26" s="166"/>
      <c r="SY26" s="166"/>
      <c r="SZ26" s="166"/>
      <c r="TA26" s="166"/>
      <c r="TB26" s="166"/>
      <c r="TC26" s="166"/>
      <c r="TD26" s="166"/>
      <c r="TE26" s="166"/>
      <c r="TF26" s="166"/>
      <c r="TG26" s="166"/>
      <c r="TH26" s="166"/>
      <c r="TI26" s="166"/>
      <c r="TJ26" s="166"/>
      <c r="TK26" s="166"/>
      <c r="TL26" s="166"/>
      <c r="TM26" s="166"/>
      <c r="TN26" s="166"/>
      <c r="TO26" s="166"/>
      <c r="TP26" s="166"/>
      <c r="TQ26" s="166"/>
      <c r="TR26" s="166"/>
      <c r="TS26" s="166"/>
      <c r="TT26" s="166"/>
      <c r="TU26" s="166"/>
      <c r="TV26" s="166"/>
      <c r="TW26" s="166"/>
      <c r="TX26" s="166"/>
      <c r="TY26" s="166"/>
      <c r="TZ26" s="166"/>
      <c r="UA26" s="166"/>
      <c r="UB26" s="166"/>
      <c r="UC26" s="166"/>
      <c r="UD26" s="166"/>
      <c r="UE26" s="166"/>
      <c r="UF26" s="166"/>
      <c r="UG26" s="166"/>
      <c r="UH26" s="166"/>
      <c r="UI26" s="166"/>
      <c r="UJ26" s="166"/>
      <c r="UK26" s="166"/>
      <c r="UL26" s="166"/>
      <c r="UM26" s="166"/>
      <c r="UN26" s="166"/>
      <c r="UO26" s="166"/>
      <c r="UP26" s="166"/>
      <c r="UQ26" s="166"/>
      <c r="UR26" s="166"/>
      <c r="US26" s="166"/>
      <c r="UT26" s="166"/>
      <c r="UU26" s="166"/>
      <c r="UV26" s="166"/>
      <c r="UW26" s="166"/>
      <c r="UX26" s="166"/>
      <c r="UY26" s="166"/>
      <c r="UZ26" s="166"/>
      <c r="VA26" s="166"/>
      <c r="VB26" s="166"/>
      <c r="VC26" s="166"/>
      <c r="VD26" s="166"/>
      <c r="VE26" s="166"/>
      <c r="VF26" s="166"/>
      <c r="VG26" s="166"/>
      <c r="VH26" s="166"/>
      <c r="VI26" s="166"/>
      <c r="VJ26" s="166"/>
      <c r="VK26" s="166"/>
      <c r="VL26" s="166"/>
      <c r="VM26" s="166"/>
      <c r="VN26" s="166"/>
      <c r="VO26" s="166"/>
      <c r="VP26" s="166"/>
      <c r="VQ26" s="166"/>
      <c r="VR26" s="166"/>
      <c r="VS26" s="166"/>
      <c r="VT26" s="166"/>
      <c r="VU26" s="166"/>
      <c r="VV26" s="166"/>
      <c r="VW26" s="166"/>
      <c r="VX26" s="166"/>
      <c r="VY26" s="166"/>
      <c r="VZ26" s="166"/>
      <c r="WA26" s="166"/>
      <c r="WB26" s="166"/>
      <c r="WC26" s="166"/>
      <c r="WD26" s="166"/>
      <c r="WE26" s="166"/>
      <c r="WF26" s="166"/>
      <c r="WG26" s="166"/>
      <c r="WH26" s="166"/>
      <c r="WI26" s="166"/>
      <c r="WJ26" s="166"/>
      <c r="WK26" s="166"/>
      <c r="WL26" s="166"/>
      <c r="WM26" s="166"/>
      <c r="WN26" s="166"/>
      <c r="WO26" s="166"/>
      <c r="WP26" s="166"/>
      <c r="WQ26" s="166"/>
      <c r="WR26" s="166"/>
      <c r="WS26" s="166"/>
      <c r="WT26" s="166"/>
      <c r="WU26" s="166"/>
      <c r="WV26" s="166"/>
      <c r="WW26" s="166"/>
      <c r="WX26" s="166"/>
      <c r="WY26" s="166"/>
      <c r="WZ26" s="166"/>
      <c r="XA26" s="166"/>
      <c r="XB26" s="166"/>
      <c r="XC26" s="166"/>
      <c r="XD26" s="166"/>
      <c r="XE26" s="166"/>
      <c r="XF26" s="166"/>
      <c r="XG26" s="166"/>
      <c r="XH26" s="166"/>
      <c r="XI26" s="166"/>
      <c r="XJ26" s="166"/>
      <c r="XK26" s="166"/>
      <c r="XL26" s="166"/>
      <c r="XM26" s="166"/>
      <c r="XN26" s="166"/>
      <c r="XO26" s="166"/>
      <c r="XP26" s="166"/>
      <c r="XQ26" s="166"/>
      <c r="XR26" s="166"/>
      <c r="XS26" s="166"/>
      <c r="XT26" s="166"/>
      <c r="XU26" s="166"/>
      <c r="XV26" s="166"/>
      <c r="XW26" s="166"/>
      <c r="XX26" s="166"/>
      <c r="XY26" s="166"/>
      <c r="XZ26" s="166"/>
      <c r="YA26" s="166"/>
      <c r="YB26" s="166"/>
      <c r="YC26" s="166"/>
      <c r="YD26" s="166"/>
      <c r="YE26" s="166"/>
      <c r="YF26" s="166"/>
      <c r="YG26" s="166"/>
      <c r="YH26" s="166"/>
      <c r="YI26" s="166"/>
      <c r="YJ26" s="166"/>
      <c r="YK26" s="166"/>
      <c r="YL26" s="166"/>
      <c r="YM26" s="166"/>
      <c r="YN26" s="166"/>
      <c r="YO26" s="166"/>
      <c r="YP26" s="166"/>
      <c r="YQ26" s="166"/>
      <c r="YR26" s="166"/>
      <c r="YS26" s="166"/>
      <c r="YT26" s="166"/>
      <c r="YU26" s="166"/>
      <c r="YV26" s="166"/>
      <c r="YW26" s="166"/>
      <c r="YX26" s="166"/>
      <c r="YY26" s="166"/>
      <c r="YZ26" s="166"/>
      <c r="ZA26" s="166"/>
      <c r="ZB26" s="166"/>
      <c r="ZC26" s="166"/>
      <c r="ZD26" s="166"/>
      <c r="ZE26" s="166"/>
      <c r="ZF26" s="166"/>
      <c r="ZG26" s="166"/>
      <c r="ZH26" s="166"/>
      <c r="ZI26" s="166"/>
      <c r="ZJ26" s="166"/>
      <c r="ZK26" s="166"/>
      <c r="ZL26" s="166"/>
      <c r="ZM26" s="166"/>
      <c r="ZN26" s="166"/>
      <c r="ZO26" s="166"/>
      <c r="ZP26" s="166"/>
      <c r="ZQ26" s="166"/>
      <c r="ZR26" s="166"/>
      <c r="ZS26" s="166"/>
      <c r="ZT26" s="166"/>
      <c r="ZU26" s="166"/>
      <c r="ZV26" s="166"/>
      <c r="ZW26" s="166"/>
      <c r="ZX26" s="166"/>
      <c r="ZY26" s="166"/>
      <c r="ZZ26" s="166"/>
      <c r="AAA26" s="166"/>
      <c r="AAB26" s="166"/>
      <c r="AAC26" s="166"/>
      <c r="AAD26" s="166"/>
      <c r="AAE26" s="166"/>
      <c r="AAF26" s="166"/>
      <c r="AAG26" s="166"/>
      <c r="AAH26" s="166"/>
      <c r="AAI26" s="166"/>
      <c r="AAJ26" s="166"/>
      <c r="AAK26" s="166"/>
      <c r="AAL26" s="166"/>
      <c r="AAM26" s="166"/>
      <c r="AAN26" s="166"/>
      <c r="AAO26" s="166"/>
      <c r="AAP26" s="166"/>
      <c r="AAQ26" s="166"/>
      <c r="AAR26" s="166"/>
      <c r="AAS26" s="166"/>
      <c r="AAT26" s="166"/>
      <c r="AAU26" s="166"/>
      <c r="AAV26" s="166"/>
      <c r="AAW26" s="166"/>
      <c r="AAX26" s="166"/>
      <c r="AAY26" s="166"/>
      <c r="AAZ26" s="166"/>
      <c r="ABA26" s="166"/>
      <c r="ABB26" s="166"/>
      <c r="ABC26" s="166"/>
      <c r="ABD26" s="166"/>
      <c r="ABE26" s="166"/>
      <c r="ABF26" s="166"/>
      <c r="ABG26" s="166"/>
      <c r="ABH26" s="166"/>
      <c r="ABI26" s="166"/>
      <c r="ABJ26" s="166"/>
      <c r="ABK26" s="166"/>
      <c r="ABL26" s="166"/>
      <c r="ABM26" s="166"/>
      <c r="ABN26" s="166"/>
      <c r="ABO26" s="166"/>
      <c r="ABP26" s="166"/>
      <c r="ABQ26" s="166"/>
      <c r="ABR26" s="166"/>
      <c r="ABS26" s="166"/>
      <c r="ABT26" s="166"/>
      <c r="ABU26" s="166"/>
      <c r="ABV26" s="166"/>
      <c r="ABW26" s="166"/>
      <c r="ABX26" s="166"/>
      <c r="ABY26" s="166"/>
      <c r="ABZ26" s="166"/>
      <c r="ACA26" s="166"/>
      <c r="ACB26" s="166"/>
      <c r="ACC26" s="166"/>
      <c r="ACD26" s="166"/>
      <c r="ACE26" s="166"/>
      <c r="ACF26" s="166"/>
      <c r="ACG26" s="166"/>
      <c r="ACH26" s="166"/>
      <c r="ACI26" s="166"/>
      <c r="ACJ26" s="166"/>
      <c r="ACK26" s="166"/>
      <c r="ACL26" s="166"/>
      <c r="ACM26" s="166"/>
      <c r="ACN26" s="166"/>
      <c r="ACO26" s="166"/>
      <c r="ACP26" s="166"/>
      <c r="ACQ26" s="166"/>
      <c r="ACR26" s="166"/>
      <c r="ACS26" s="166"/>
      <c r="ACT26" s="166"/>
      <c r="ACU26" s="166"/>
      <c r="ACV26" s="166"/>
      <c r="ACW26" s="166"/>
      <c r="ACX26" s="166"/>
      <c r="ACY26" s="166"/>
      <c r="ACZ26" s="166"/>
      <c r="ADA26" s="166"/>
      <c r="ADB26" s="166"/>
      <c r="ADC26" s="166"/>
      <c r="ADD26" s="166"/>
      <c r="ADE26" s="166"/>
      <c r="ADF26" s="166"/>
      <c r="ADG26" s="166"/>
      <c r="ADH26" s="166"/>
      <c r="ADI26" s="166"/>
      <c r="ADJ26" s="166"/>
      <c r="ADK26" s="166"/>
      <c r="ADL26" s="166"/>
      <c r="ADM26" s="166"/>
      <c r="ADN26" s="166"/>
      <c r="ADO26" s="166"/>
      <c r="ADP26" s="166"/>
      <c r="ADQ26" s="166"/>
      <c r="ADR26" s="166"/>
      <c r="ADS26" s="166"/>
      <c r="ADT26" s="166"/>
      <c r="ADU26" s="166"/>
      <c r="ADV26" s="166"/>
      <c r="ADW26" s="166"/>
      <c r="ADX26" s="166"/>
      <c r="ADY26" s="166"/>
      <c r="ADZ26" s="166"/>
      <c r="AEA26" s="166"/>
      <c r="AEB26" s="166"/>
      <c r="AEC26" s="166"/>
      <c r="AED26" s="166"/>
      <c r="AEE26" s="166"/>
      <c r="AEF26" s="166"/>
      <c r="AEG26" s="166"/>
      <c r="AEH26" s="166"/>
      <c r="AEI26" s="166"/>
      <c r="AEJ26" s="166"/>
      <c r="AEK26" s="166"/>
      <c r="AEL26" s="166"/>
      <c r="AEM26" s="166"/>
      <c r="AEN26" s="166"/>
      <c r="AEO26" s="166"/>
      <c r="AEP26" s="166"/>
      <c r="AEQ26" s="166"/>
      <c r="AER26" s="166"/>
      <c r="AES26" s="166"/>
      <c r="AET26" s="166"/>
      <c r="AEU26" s="166"/>
      <c r="AEV26" s="166"/>
      <c r="AEW26" s="166"/>
      <c r="AEX26" s="166"/>
      <c r="AEY26" s="166"/>
      <c r="AEZ26" s="166"/>
      <c r="AFA26" s="166"/>
      <c r="AFB26" s="166"/>
      <c r="AFC26" s="166"/>
      <c r="AFD26" s="166"/>
      <c r="AFE26" s="166"/>
      <c r="AFF26" s="166"/>
      <c r="AFG26" s="166"/>
      <c r="AFH26" s="166"/>
      <c r="AFI26" s="166"/>
      <c r="AFJ26" s="166"/>
      <c r="AFK26" s="166"/>
      <c r="AFL26" s="166"/>
      <c r="AFM26" s="166"/>
      <c r="AFN26" s="166"/>
      <c r="AFO26" s="166"/>
      <c r="AFP26" s="166"/>
      <c r="AFQ26" s="166"/>
      <c r="AFR26" s="166"/>
      <c r="AFS26" s="166"/>
      <c r="AFT26" s="166"/>
      <c r="AFU26" s="166"/>
      <c r="AFV26" s="166"/>
      <c r="AFW26" s="166"/>
      <c r="AFX26" s="166"/>
      <c r="AFY26" s="166"/>
      <c r="AFZ26" s="166"/>
      <c r="AGA26" s="166"/>
      <c r="AGB26" s="166"/>
      <c r="AGC26" s="166"/>
      <c r="AGD26" s="166"/>
      <c r="AGE26" s="166"/>
      <c r="AGF26" s="166"/>
      <c r="AGG26" s="166"/>
      <c r="AGH26" s="166"/>
      <c r="AGI26" s="166"/>
      <c r="AGJ26" s="166"/>
      <c r="AGK26" s="166"/>
      <c r="AGL26" s="166"/>
      <c r="AGM26" s="166"/>
      <c r="AGN26" s="166"/>
      <c r="AGO26" s="166"/>
      <c r="AGP26" s="166"/>
      <c r="AGQ26" s="166"/>
      <c r="AGR26" s="166"/>
      <c r="AGS26" s="166"/>
      <c r="AGT26" s="166"/>
      <c r="AGU26" s="166"/>
      <c r="AGV26" s="166"/>
      <c r="AGW26" s="166"/>
      <c r="AGX26" s="166"/>
      <c r="AGY26" s="166"/>
      <c r="AGZ26" s="166"/>
      <c r="AHA26" s="166"/>
      <c r="AHB26" s="166"/>
      <c r="AHC26" s="166"/>
      <c r="AHD26" s="166"/>
      <c r="AHE26" s="166"/>
      <c r="AHF26" s="166"/>
      <c r="AHG26" s="166"/>
      <c r="AHH26" s="166"/>
      <c r="AHI26" s="166"/>
      <c r="AHJ26" s="166"/>
      <c r="AHK26" s="166"/>
      <c r="AHL26" s="166"/>
      <c r="AHM26" s="166"/>
      <c r="AHN26" s="166"/>
      <c r="AHO26" s="166"/>
      <c r="AHP26" s="166"/>
      <c r="AHQ26" s="166"/>
      <c r="AHR26" s="166"/>
      <c r="AHS26" s="166"/>
      <c r="AHT26" s="166"/>
      <c r="AHU26" s="166"/>
      <c r="AHV26" s="166"/>
      <c r="AHW26" s="166"/>
      <c r="AHX26" s="166"/>
      <c r="AHY26" s="166"/>
      <c r="AHZ26" s="166"/>
      <c r="AIA26" s="166"/>
      <c r="AIB26" s="166"/>
      <c r="AIC26" s="166"/>
      <c r="AID26" s="166"/>
      <c r="AIE26" s="166"/>
      <c r="AIF26" s="166"/>
      <c r="AIG26" s="166"/>
      <c r="AIH26" s="166"/>
      <c r="AII26" s="166"/>
      <c r="AIJ26" s="166"/>
      <c r="AIK26" s="166"/>
      <c r="AIL26" s="166"/>
      <c r="AIM26" s="166"/>
      <c r="AIN26" s="166"/>
      <c r="AIO26" s="166"/>
      <c r="AIP26" s="166"/>
      <c r="AIQ26" s="166"/>
      <c r="AIR26" s="166"/>
      <c r="AIS26" s="166"/>
      <c r="AIT26" s="166"/>
      <c r="AIU26" s="166"/>
      <c r="AIV26" s="166"/>
      <c r="AIW26" s="166"/>
      <c r="AIX26" s="166"/>
      <c r="AIY26" s="166"/>
      <c r="AIZ26" s="166"/>
      <c r="AJA26" s="166"/>
      <c r="AJB26" s="166"/>
      <c r="AJC26" s="166"/>
      <c r="AJD26" s="166"/>
      <c r="AJE26" s="166"/>
      <c r="AJF26" s="166"/>
      <c r="AJG26" s="166"/>
      <c r="AJH26" s="166"/>
      <c r="AJI26" s="166"/>
      <c r="AJJ26" s="166"/>
      <c r="AJK26" s="166"/>
      <c r="AJL26" s="166"/>
      <c r="AJM26" s="166"/>
      <c r="AJN26" s="166"/>
      <c r="AJO26" s="166"/>
      <c r="AJP26" s="166"/>
      <c r="AJQ26" s="166"/>
      <c r="AJR26" s="166"/>
      <c r="AJS26" s="166"/>
      <c r="AJT26" s="166"/>
      <c r="AJU26" s="166"/>
      <c r="AJV26" s="166"/>
      <c r="AJW26" s="166"/>
      <c r="AJX26" s="166"/>
      <c r="AJY26" s="166"/>
      <c r="AJZ26" s="166"/>
      <c r="AKA26" s="166"/>
      <c r="AKB26" s="166"/>
      <c r="AKC26" s="166"/>
      <c r="AKD26" s="166"/>
      <c r="AKE26" s="166"/>
      <c r="AKF26" s="166"/>
      <c r="AKG26" s="166"/>
      <c r="AKH26" s="166"/>
      <c r="AKI26" s="166"/>
      <c r="AKJ26" s="166"/>
      <c r="AKK26" s="166"/>
      <c r="AKL26" s="166"/>
      <c r="AKM26" s="166"/>
      <c r="AKN26" s="166"/>
      <c r="AKO26" s="166"/>
      <c r="AKP26" s="166"/>
      <c r="AKQ26" s="166"/>
      <c r="AKR26" s="166"/>
      <c r="AKS26" s="166"/>
      <c r="AKT26" s="166"/>
      <c r="AKU26" s="166"/>
      <c r="AKV26" s="166"/>
      <c r="AKW26" s="166"/>
      <c r="AKX26" s="166"/>
      <c r="AKY26" s="166"/>
      <c r="AKZ26" s="166"/>
      <c r="ALA26" s="166"/>
      <c r="ALB26" s="166"/>
      <c r="ALC26" s="166"/>
      <c r="ALD26" s="166"/>
      <c r="ALE26" s="166"/>
      <c r="ALF26" s="166"/>
      <c r="ALG26" s="166"/>
      <c r="ALH26" s="166"/>
      <c r="ALI26" s="166"/>
      <c r="ALJ26" s="166"/>
      <c r="ALK26" s="166"/>
      <c r="ALL26" s="166"/>
      <c r="ALM26" s="166"/>
      <c r="ALN26" s="166"/>
      <c r="ALO26" s="166"/>
      <c r="ALP26" s="166"/>
      <c r="ALQ26" s="166"/>
      <c r="ALR26" s="166"/>
      <c r="ALS26" s="166"/>
      <c r="ALT26" s="166"/>
      <c r="ALU26" s="166"/>
      <c r="ALV26" s="166"/>
      <c r="ALW26" s="166"/>
      <c r="ALX26" s="166"/>
      <c r="ALY26" s="166"/>
      <c r="ALZ26" s="166"/>
      <c r="AMA26" s="166"/>
      <c r="AMB26" s="166"/>
      <c r="AMC26" s="166"/>
      <c r="AMD26" s="166"/>
      <c r="AME26" s="166"/>
      <c r="AMF26" s="166"/>
      <c r="AMG26" s="166"/>
      <c r="AMH26" s="166"/>
      <c r="AMI26" s="166"/>
      <c r="AMJ26" s="166"/>
      <c r="AMK26" s="166"/>
    </row>
    <row r="27" spans="1:1025" x14ac:dyDescent="0.3">
      <c r="A27" s="170"/>
      <c r="B27" s="166"/>
      <c r="C27" s="166"/>
      <c r="D27" s="166"/>
      <c r="E27" s="166"/>
      <c r="F27" s="166"/>
      <c r="G27" s="166"/>
      <c r="H27" s="166"/>
      <c r="I27" s="166"/>
      <c r="J27" s="166"/>
      <c r="K27" s="171"/>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c r="IW27" s="166"/>
      <c r="IX27" s="166"/>
      <c r="IY27" s="166"/>
      <c r="IZ27" s="166"/>
      <c r="JA27" s="166"/>
      <c r="JB27" s="166"/>
      <c r="JC27" s="166"/>
      <c r="JD27" s="166"/>
      <c r="JE27" s="166"/>
      <c r="JF27" s="166"/>
      <c r="JG27" s="166"/>
      <c r="JH27" s="166"/>
      <c r="JI27" s="166"/>
      <c r="JJ27" s="166"/>
      <c r="JK27" s="166"/>
      <c r="JL27" s="166"/>
      <c r="JM27" s="166"/>
      <c r="JN27" s="166"/>
      <c r="JO27" s="166"/>
      <c r="JP27" s="166"/>
      <c r="JQ27" s="166"/>
      <c r="JR27" s="166"/>
      <c r="JS27" s="166"/>
      <c r="JT27" s="166"/>
      <c r="JU27" s="166"/>
      <c r="JV27" s="166"/>
      <c r="JW27" s="166"/>
      <c r="JX27" s="166"/>
      <c r="JY27" s="166"/>
      <c r="JZ27" s="166"/>
      <c r="KA27" s="166"/>
      <c r="KB27" s="166"/>
      <c r="KC27" s="166"/>
      <c r="KD27" s="166"/>
      <c r="KE27" s="166"/>
      <c r="KF27" s="166"/>
      <c r="KG27" s="166"/>
      <c r="KH27" s="166"/>
      <c r="KI27" s="166"/>
      <c r="KJ27" s="166"/>
      <c r="KK27" s="166"/>
      <c r="KL27" s="166"/>
      <c r="KM27" s="166"/>
      <c r="KN27" s="166"/>
      <c r="KO27" s="166"/>
      <c r="KP27" s="166"/>
      <c r="KQ27" s="166"/>
      <c r="KR27" s="166"/>
      <c r="KS27" s="166"/>
      <c r="KT27" s="166"/>
      <c r="KU27" s="166"/>
      <c r="KV27" s="166"/>
      <c r="KW27" s="166"/>
      <c r="KX27" s="166"/>
      <c r="KY27" s="166"/>
      <c r="KZ27" s="166"/>
      <c r="LA27" s="166"/>
      <c r="LB27" s="166"/>
      <c r="LC27" s="166"/>
      <c r="LD27" s="166"/>
      <c r="LE27" s="166"/>
      <c r="LF27" s="166"/>
      <c r="LG27" s="166"/>
      <c r="LH27" s="166"/>
      <c r="LI27" s="166"/>
      <c r="LJ27" s="166"/>
      <c r="LK27" s="166"/>
      <c r="LL27" s="166"/>
      <c r="LM27" s="166"/>
      <c r="LN27" s="166"/>
      <c r="LO27" s="166"/>
      <c r="LP27" s="166"/>
      <c r="LQ27" s="166"/>
      <c r="LR27" s="166"/>
      <c r="LS27" s="166"/>
      <c r="LT27" s="166"/>
      <c r="LU27" s="166"/>
      <c r="LV27" s="166"/>
      <c r="LW27" s="166"/>
      <c r="LX27" s="166"/>
      <c r="LY27" s="166"/>
      <c r="LZ27" s="166"/>
      <c r="MA27" s="166"/>
      <c r="MB27" s="166"/>
      <c r="MC27" s="166"/>
      <c r="MD27" s="166"/>
      <c r="ME27" s="166"/>
      <c r="MF27" s="166"/>
      <c r="MG27" s="166"/>
      <c r="MH27" s="166"/>
      <c r="MI27" s="166"/>
      <c r="MJ27" s="166"/>
      <c r="MK27" s="166"/>
      <c r="ML27" s="166"/>
      <c r="MM27" s="166"/>
      <c r="MN27" s="166"/>
      <c r="MO27" s="166"/>
      <c r="MP27" s="166"/>
      <c r="MQ27" s="166"/>
      <c r="MR27" s="166"/>
      <c r="MS27" s="166"/>
      <c r="MT27" s="166"/>
      <c r="MU27" s="166"/>
      <c r="MV27" s="166"/>
      <c r="MW27" s="166"/>
      <c r="MX27" s="166"/>
      <c r="MY27" s="166"/>
      <c r="MZ27" s="166"/>
      <c r="NA27" s="166"/>
      <c r="NB27" s="166"/>
      <c r="NC27" s="166"/>
      <c r="ND27" s="166"/>
      <c r="NE27" s="166"/>
      <c r="NF27" s="166"/>
      <c r="NG27" s="166"/>
      <c r="NH27" s="166"/>
      <c r="NI27" s="166"/>
      <c r="NJ27" s="166"/>
      <c r="NK27" s="166"/>
      <c r="NL27" s="166"/>
      <c r="NM27" s="166"/>
      <c r="NN27" s="166"/>
      <c r="NO27" s="166"/>
      <c r="NP27" s="166"/>
      <c r="NQ27" s="166"/>
      <c r="NR27" s="166"/>
      <c r="NS27" s="166"/>
      <c r="NT27" s="166"/>
      <c r="NU27" s="166"/>
      <c r="NV27" s="166"/>
      <c r="NW27" s="166"/>
      <c r="NX27" s="166"/>
      <c r="NY27" s="166"/>
      <c r="NZ27" s="166"/>
      <c r="OA27" s="166"/>
      <c r="OB27" s="166"/>
      <c r="OC27" s="166"/>
      <c r="OD27" s="166"/>
      <c r="OE27" s="166"/>
      <c r="OF27" s="166"/>
      <c r="OG27" s="166"/>
      <c r="OH27" s="166"/>
      <c r="OI27" s="166"/>
      <c r="OJ27" s="166"/>
      <c r="OK27" s="166"/>
      <c r="OL27" s="166"/>
      <c r="OM27" s="166"/>
      <c r="ON27" s="166"/>
      <c r="OO27" s="166"/>
      <c r="OP27" s="166"/>
      <c r="OQ27" s="166"/>
      <c r="OR27" s="166"/>
      <c r="OS27" s="166"/>
      <c r="OT27" s="166"/>
      <c r="OU27" s="166"/>
      <c r="OV27" s="166"/>
      <c r="OW27" s="166"/>
      <c r="OX27" s="166"/>
      <c r="OY27" s="166"/>
      <c r="OZ27" s="166"/>
      <c r="PA27" s="166"/>
      <c r="PB27" s="166"/>
      <c r="PC27" s="166"/>
      <c r="PD27" s="166"/>
      <c r="PE27" s="166"/>
      <c r="PF27" s="166"/>
      <c r="PG27" s="166"/>
      <c r="PH27" s="166"/>
      <c r="PI27" s="166"/>
      <c r="PJ27" s="166"/>
      <c r="PK27" s="166"/>
      <c r="PL27" s="166"/>
      <c r="PM27" s="166"/>
      <c r="PN27" s="166"/>
      <c r="PO27" s="166"/>
      <c r="PP27" s="166"/>
      <c r="PQ27" s="166"/>
      <c r="PR27" s="166"/>
      <c r="PS27" s="166"/>
      <c r="PT27" s="166"/>
      <c r="PU27" s="166"/>
      <c r="PV27" s="166"/>
      <c r="PW27" s="166"/>
      <c r="PX27" s="166"/>
      <c r="PY27" s="166"/>
      <c r="PZ27" s="166"/>
      <c r="QA27" s="166"/>
      <c r="QB27" s="166"/>
      <c r="QC27" s="166"/>
      <c r="QD27" s="166"/>
      <c r="QE27" s="166"/>
      <c r="QF27" s="166"/>
      <c r="QG27" s="166"/>
      <c r="QH27" s="166"/>
      <c r="QI27" s="166"/>
      <c r="QJ27" s="166"/>
      <c r="QK27" s="166"/>
      <c r="QL27" s="166"/>
      <c r="QM27" s="166"/>
      <c r="QN27" s="166"/>
      <c r="QO27" s="166"/>
      <c r="QP27" s="166"/>
      <c r="QQ27" s="166"/>
      <c r="QR27" s="166"/>
      <c r="QS27" s="166"/>
      <c r="QT27" s="166"/>
      <c r="QU27" s="166"/>
      <c r="QV27" s="166"/>
      <c r="QW27" s="166"/>
      <c r="QX27" s="166"/>
      <c r="QY27" s="166"/>
      <c r="QZ27" s="166"/>
      <c r="RA27" s="166"/>
      <c r="RB27" s="166"/>
      <c r="RC27" s="166"/>
      <c r="RD27" s="166"/>
      <c r="RE27" s="166"/>
      <c r="RF27" s="166"/>
      <c r="RG27" s="166"/>
      <c r="RH27" s="166"/>
      <c r="RI27" s="166"/>
      <c r="RJ27" s="166"/>
      <c r="RK27" s="166"/>
      <c r="RL27" s="166"/>
      <c r="RM27" s="166"/>
      <c r="RN27" s="166"/>
      <c r="RO27" s="166"/>
      <c r="RP27" s="166"/>
      <c r="RQ27" s="166"/>
      <c r="RR27" s="166"/>
      <c r="RS27" s="166"/>
      <c r="RT27" s="166"/>
      <c r="RU27" s="166"/>
      <c r="RV27" s="166"/>
      <c r="RW27" s="166"/>
      <c r="RX27" s="166"/>
      <c r="RY27" s="166"/>
      <c r="RZ27" s="166"/>
      <c r="SA27" s="166"/>
      <c r="SB27" s="166"/>
      <c r="SC27" s="166"/>
      <c r="SD27" s="166"/>
      <c r="SE27" s="166"/>
      <c r="SF27" s="166"/>
      <c r="SG27" s="166"/>
      <c r="SH27" s="166"/>
      <c r="SI27" s="166"/>
      <c r="SJ27" s="166"/>
      <c r="SK27" s="166"/>
      <c r="SL27" s="166"/>
      <c r="SM27" s="166"/>
      <c r="SN27" s="166"/>
      <c r="SO27" s="166"/>
      <c r="SP27" s="166"/>
      <c r="SQ27" s="166"/>
      <c r="SR27" s="166"/>
      <c r="SS27" s="166"/>
      <c r="ST27" s="166"/>
      <c r="SU27" s="166"/>
      <c r="SV27" s="166"/>
      <c r="SW27" s="166"/>
      <c r="SX27" s="166"/>
      <c r="SY27" s="166"/>
      <c r="SZ27" s="166"/>
      <c r="TA27" s="166"/>
      <c r="TB27" s="166"/>
      <c r="TC27" s="166"/>
      <c r="TD27" s="166"/>
      <c r="TE27" s="166"/>
      <c r="TF27" s="166"/>
      <c r="TG27" s="166"/>
      <c r="TH27" s="166"/>
      <c r="TI27" s="166"/>
      <c r="TJ27" s="166"/>
      <c r="TK27" s="166"/>
      <c r="TL27" s="166"/>
      <c r="TM27" s="166"/>
      <c r="TN27" s="166"/>
      <c r="TO27" s="166"/>
      <c r="TP27" s="166"/>
      <c r="TQ27" s="166"/>
      <c r="TR27" s="166"/>
      <c r="TS27" s="166"/>
      <c r="TT27" s="166"/>
      <c r="TU27" s="166"/>
      <c r="TV27" s="166"/>
      <c r="TW27" s="166"/>
      <c r="TX27" s="166"/>
      <c r="TY27" s="166"/>
      <c r="TZ27" s="166"/>
      <c r="UA27" s="166"/>
      <c r="UB27" s="166"/>
      <c r="UC27" s="166"/>
      <c r="UD27" s="166"/>
      <c r="UE27" s="166"/>
      <c r="UF27" s="166"/>
      <c r="UG27" s="166"/>
      <c r="UH27" s="166"/>
      <c r="UI27" s="166"/>
      <c r="UJ27" s="166"/>
      <c r="UK27" s="166"/>
      <c r="UL27" s="166"/>
      <c r="UM27" s="166"/>
      <c r="UN27" s="166"/>
      <c r="UO27" s="166"/>
      <c r="UP27" s="166"/>
      <c r="UQ27" s="166"/>
      <c r="UR27" s="166"/>
      <c r="US27" s="166"/>
      <c r="UT27" s="166"/>
      <c r="UU27" s="166"/>
      <c r="UV27" s="166"/>
      <c r="UW27" s="166"/>
      <c r="UX27" s="166"/>
      <c r="UY27" s="166"/>
      <c r="UZ27" s="166"/>
      <c r="VA27" s="166"/>
      <c r="VB27" s="166"/>
      <c r="VC27" s="166"/>
      <c r="VD27" s="166"/>
      <c r="VE27" s="166"/>
      <c r="VF27" s="166"/>
      <c r="VG27" s="166"/>
      <c r="VH27" s="166"/>
      <c r="VI27" s="166"/>
      <c r="VJ27" s="166"/>
      <c r="VK27" s="166"/>
      <c r="VL27" s="166"/>
      <c r="VM27" s="166"/>
      <c r="VN27" s="166"/>
      <c r="VO27" s="166"/>
      <c r="VP27" s="166"/>
      <c r="VQ27" s="166"/>
      <c r="VR27" s="166"/>
      <c r="VS27" s="166"/>
      <c r="VT27" s="166"/>
      <c r="VU27" s="166"/>
      <c r="VV27" s="166"/>
      <c r="VW27" s="166"/>
      <c r="VX27" s="166"/>
      <c r="VY27" s="166"/>
      <c r="VZ27" s="166"/>
      <c r="WA27" s="166"/>
      <c r="WB27" s="166"/>
      <c r="WC27" s="166"/>
      <c r="WD27" s="166"/>
      <c r="WE27" s="166"/>
      <c r="WF27" s="166"/>
      <c r="WG27" s="166"/>
      <c r="WH27" s="166"/>
      <c r="WI27" s="166"/>
      <c r="WJ27" s="166"/>
      <c r="WK27" s="166"/>
      <c r="WL27" s="166"/>
      <c r="WM27" s="166"/>
      <c r="WN27" s="166"/>
      <c r="WO27" s="166"/>
      <c r="WP27" s="166"/>
      <c r="WQ27" s="166"/>
      <c r="WR27" s="166"/>
      <c r="WS27" s="166"/>
      <c r="WT27" s="166"/>
      <c r="WU27" s="166"/>
      <c r="WV27" s="166"/>
      <c r="WW27" s="166"/>
      <c r="WX27" s="166"/>
      <c r="WY27" s="166"/>
      <c r="WZ27" s="166"/>
      <c r="XA27" s="166"/>
      <c r="XB27" s="166"/>
      <c r="XC27" s="166"/>
      <c r="XD27" s="166"/>
      <c r="XE27" s="166"/>
      <c r="XF27" s="166"/>
      <c r="XG27" s="166"/>
      <c r="XH27" s="166"/>
      <c r="XI27" s="166"/>
      <c r="XJ27" s="166"/>
      <c r="XK27" s="166"/>
      <c r="XL27" s="166"/>
      <c r="XM27" s="166"/>
      <c r="XN27" s="166"/>
      <c r="XO27" s="166"/>
      <c r="XP27" s="166"/>
      <c r="XQ27" s="166"/>
      <c r="XR27" s="166"/>
      <c r="XS27" s="166"/>
      <c r="XT27" s="166"/>
      <c r="XU27" s="166"/>
      <c r="XV27" s="166"/>
      <c r="XW27" s="166"/>
      <c r="XX27" s="166"/>
      <c r="XY27" s="166"/>
      <c r="XZ27" s="166"/>
      <c r="YA27" s="166"/>
      <c r="YB27" s="166"/>
      <c r="YC27" s="166"/>
      <c r="YD27" s="166"/>
      <c r="YE27" s="166"/>
      <c r="YF27" s="166"/>
      <c r="YG27" s="166"/>
      <c r="YH27" s="166"/>
      <c r="YI27" s="166"/>
      <c r="YJ27" s="166"/>
      <c r="YK27" s="166"/>
      <c r="YL27" s="166"/>
      <c r="YM27" s="166"/>
      <c r="YN27" s="166"/>
      <c r="YO27" s="166"/>
      <c r="YP27" s="166"/>
      <c r="YQ27" s="166"/>
      <c r="YR27" s="166"/>
      <c r="YS27" s="166"/>
      <c r="YT27" s="166"/>
      <c r="YU27" s="166"/>
      <c r="YV27" s="166"/>
      <c r="YW27" s="166"/>
      <c r="YX27" s="166"/>
      <c r="YY27" s="166"/>
      <c r="YZ27" s="166"/>
      <c r="ZA27" s="166"/>
      <c r="ZB27" s="166"/>
      <c r="ZC27" s="166"/>
      <c r="ZD27" s="166"/>
      <c r="ZE27" s="166"/>
      <c r="ZF27" s="166"/>
      <c r="ZG27" s="166"/>
      <c r="ZH27" s="166"/>
      <c r="ZI27" s="166"/>
      <c r="ZJ27" s="166"/>
      <c r="ZK27" s="166"/>
      <c r="ZL27" s="166"/>
      <c r="ZM27" s="166"/>
      <c r="ZN27" s="166"/>
      <c r="ZO27" s="166"/>
      <c r="ZP27" s="166"/>
      <c r="ZQ27" s="166"/>
      <c r="ZR27" s="166"/>
      <c r="ZS27" s="166"/>
      <c r="ZT27" s="166"/>
      <c r="ZU27" s="166"/>
      <c r="ZV27" s="166"/>
      <c r="ZW27" s="166"/>
      <c r="ZX27" s="166"/>
      <c r="ZY27" s="166"/>
      <c r="ZZ27" s="166"/>
      <c r="AAA27" s="166"/>
      <c r="AAB27" s="166"/>
      <c r="AAC27" s="166"/>
      <c r="AAD27" s="166"/>
      <c r="AAE27" s="166"/>
      <c r="AAF27" s="166"/>
      <c r="AAG27" s="166"/>
      <c r="AAH27" s="166"/>
      <c r="AAI27" s="166"/>
      <c r="AAJ27" s="166"/>
      <c r="AAK27" s="166"/>
      <c r="AAL27" s="166"/>
      <c r="AAM27" s="166"/>
      <c r="AAN27" s="166"/>
      <c r="AAO27" s="166"/>
      <c r="AAP27" s="166"/>
      <c r="AAQ27" s="166"/>
      <c r="AAR27" s="166"/>
      <c r="AAS27" s="166"/>
      <c r="AAT27" s="166"/>
      <c r="AAU27" s="166"/>
      <c r="AAV27" s="166"/>
      <c r="AAW27" s="166"/>
      <c r="AAX27" s="166"/>
      <c r="AAY27" s="166"/>
      <c r="AAZ27" s="166"/>
      <c r="ABA27" s="166"/>
      <c r="ABB27" s="166"/>
      <c r="ABC27" s="166"/>
      <c r="ABD27" s="166"/>
      <c r="ABE27" s="166"/>
      <c r="ABF27" s="166"/>
      <c r="ABG27" s="166"/>
      <c r="ABH27" s="166"/>
      <c r="ABI27" s="166"/>
      <c r="ABJ27" s="166"/>
      <c r="ABK27" s="166"/>
      <c r="ABL27" s="166"/>
      <c r="ABM27" s="166"/>
      <c r="ABN27" s="166"/>
      <c r="ABO27" s="166"/>
      <c r="ABP27" s="166"/>
      <c r="ABQ27" s="166"/>
      <c r="ABR27" s="166"/>
      <c r="ABS27" s="166"/>
      <c r="ABT27" s="166"/>
      <c r="ABU27" s="166"/>
      <c r="ABV27" s="166"/>
      <c r="ABW27" s="166"/>
      <c r="ABX27" s="166"/>
      <c r="ABY27" s="166"/>
      <c r="ABZ27" s="166"/>
      <c r="ACA27" s="166"/>
      <c r="ACB27" s="166"/>
      <c r="ACC27" s="166"/>
      <c r="ACD27" s="166"/>
      <c r="ACE27" s="166"/>
      <c r="ACF27" s="166"/>
      <c r="ACG27" s="166"/>
      <c r="ACH27" s="166"/>
      <c r="ACI27" s="166"/>
      <c r="ACJ27" s="166"/>
      <c r="ACK27" s="166"/>
      <c r="ACL27" s="166"/>
      <c r="ACM27" s="166"/>
      <c r="ACN27" s="166"/>
      <c r="ACO27" s="166"/>
      <c r="ACP27" s="166"/>
      <c r="ACQ27" s="166"/>
      <c r="ACR27" s="166"/>
      <c r="ACS27" s="166"/>
      <c r="ACT27" s="166"/>
      <c r="ACU27" s="166"/>
      <c r="ACV27" s="166"/>
      <c r="ACW27" s="166"/>
      <c r="ACX27" s="166"/>
      <c r="ACY27" s="166"/>
      <c r="ACZ27" s="166"/>
      <c r="ADA27" s="166"/>
      <c r="ADB27" s="166"/>
      <c r="ADC27" s="166"/>
      <c r="ADD27" s="166"/>
      <c r="ADE27" s="166"/>
      <c r="ADF27" s="166"/>
      <c r="ADG27" s="166"/>
      <c r="ADH27" s="166"/>
      <c r="ADI27" s="166"/>
      <c r="ADJ27" s="166"/>
      <c r="ADK27" s="166"/>
      <c r="ADL27" s="166"/>
      <c r="ADM27" s="166"/>
      <c r="ADN27" s="166"/>
      <c r="ADO27" s="166"/>
      <c r="ADP27" s="166"/>
      <c r="ADQ27" s="166"/>
      <c r="ADR27" s="166"/>
      <c r="ADS27" s="166"/>
      <c r="ADT27" s="166"/>
      <c r="ADU27" s="166"/>
      <c r="ADV27" s="166"/>
      <c r="ADW27" s="166"/>
      <c r="ADX27" s="166"/>
      <c r="ADY27" s="166"/>
      <c r="ADZ27" s="166"/>
      <c r="AEA27" s="166"/>
      <c r="AEB27" s="166"/>
      <c r="AEC27" s="166"/>
      <c r="AED27" s="166"/>
      <c r="AEE27" s="166"/>
      <c r="AEF27" s="166"/>
      <c r="AEG27" s="166"/>
      <c r="AEH27" s="166"/>
      <c r="AEI27" s="166"/>
      <c r="AEJ27" s="166"/>
      <c r="AEK27" s="166"/>
      <c r="AEL27" s="166"/>
      <c r="AEM27" s="166"/>
      <c r="AEN27" s="166"/>
      <c r="AEO27" s="166"/>
      <c r="AEP27" s="166"/>
      <c r="AEQ27" s="166"/>
      <c r="AER27" s="166"/>
      <c r="AES27" s="166"/>
      <c r="AET27" s="166"/>
      <c r="AEU27" s="166"/>
      <c r="AEV27" s="166"/>
      <c r="AEW27" s="166"/>
      <c r="AEX27" s="166"/>
      <c r="AEY27" s="166"/>
      <c r="AEZ27" s="166"/>
      <c r="AFA27" s="166"/>
      <c r="AFB27" s="166"/>
      <c r="AFC27" s="166"/>
      <c r="AFD27" s="166"/>
      <c r="AFE27" s="166"/>
      <c r="AFF27" s="166"/>
      <c r="AFG27" s="166"/>
      <c r="AFH27" s="166"/>
      <c r="AFI27" s="166"/>
      <c r="AFJ27" s="166"/>
      <c r="AFK27" s="166"/>
      <c r="AFL27" s="166"/>
      <c r="AFM27" s="166"/>
      <c r="AFN27" s="166"/>
      <c r="AFO27" s="166"/>
      <c r="AFP27" s="166"/>
      <c r="AFQ27" s="166"/>
      <c r="AFR27" s="166"/>
      <c r="AFS27" s="166"/>
      <c r="AFT27" s="166"/>
      <c r="AFU27" s="166"/>
      <c r="AFV27" s="166"/>
      <c r="AFW27" s="166"/>
      <c r="AFX27" s="166"/>
      <c r="AFY27" s="166"/>
      <c r="AFZ27" s="166"/>
      <c r="AGA27" s="166"/>
      <c r="AGB27" s="166"/>
      <c r="AGC27" s="166"/>
      <c r="AGD27" s="166"/>
      <c r="AGE27" s="166"/>
      <c r="AGF27" s="166"/>
      <c r="AGG27" s="166"/>
      <c r="AGH27" s="166"/>
      <c r="AGI27" s="166"/>
      <c r="AGJ27" s="166"/>
      <c r="AGK27" s="166"/>
      <c r="AGL27" s="166"/>
      <c r="AGM27" s="166"/>
      <c r="AGN27" s="166"/>
      <c r="AGO27" s="166"/>
      <c r="AGP27" s="166"/>
      <c r="AGQ27" s="166"/>
      <c r="AGR27" s="166"/>
      <c r="AGS27" s="166"/>
      <c r="AGT27" s="166"/>
      <c r="AGU27" s="166"/>
      <c r="AGV27" s="166"/>
      <c r="AGW27" s="166"/>
      <c r="AGX27" s="166"/>
      <c r="AGY27" s="166"/>
      <c r="AGZ27" s="166"/>
      <c r="AHA27" s="166"/>
      <c r="AHB27" s="166"/>
      <c r="AHC27" s="166"/>
      <c r="AHD27" s="166"/>
      <c r="AHE27" s="166"/>
      <c r="AHF27" s="166"/>
      <c r="AHG27" s="166"/>
      <c r="AHH27" s="166"/>
      <c r="AHI27" s="166"/>
      <c r="AHJ27" s="166"/>
      <c r="AHK27" s="166"/>
      <c r="AHL27" s="166"/>
      <c r="AHM27" s="166"/>
      <c r="AHN27" s="166"/>
      <c r="AHO27" s="166"/>
      <c r="AHP27" s="166"/>
      <c r="AHQ27" s="166"/>
      <c r="AHR27" s="166"/>
      <c r="AHS27" s="166"/>
      <c r="AHT27" s="166"/>
      <c r="AHU27" s="166"/>
      <c r="AHV27" s="166"/>
      <c r="AHW27" s="166"/>
      <c r="AHX27" s="166"/>
      <c r="AHY27" s="166"/>
      <c r="AHZ27" s="166"/>
      <c r="AIA27" s="166"/>
      <c r="AIB27" s="166"/>
      <c r="AIC27" s="166"/>
      <c r="AID27" s="166"/>
      <c r="AIE27" s="166"/>
      <c r="AIF27" s="166"/>
      <c r="AIG27" s="166"/>
      <c r="AIH27" s="166"/>
      <c r="AII27" s="166"/>
      <c r="AIJ27" s="166"/>
      <c r="AIK27" s="166"/>
      <c r="AIL27" s="166"/>
      <c r="AIM27" s="166"/>
      <c r="AIN27" s="166"/>
      <c r="AIO27" s="166"/>
      <c r="AIP27" s="166"/>
      <c r="AIQ27" s="166"/>
      <c r="AIR27" s="166"/>
      <c r="AIS27" s="166"/>
      <c r="AIT27" s="166"/>
      <c r="AIU27" s="166"/>
      <c r="AIV27" s="166"/>
      <c r="AIW27" s="166"/>
      <c r="AIX27" s="166"/>
      <c r="AIY27" s="166"/>
      <c r="AIZ27" s="166"/>
      <c r="AJA27" s="166"/>
      <c r="AJB27" s="166"/>
      <c r="AJC27" s="166"/>
      <c r="AJD27" s="166"/>
      <c r="AJE27" s="166"/>
      <c r="AJF27" s="166"/>
      <c r="AJG27" s="166"/>
      <c r="AJH27" s="166"/>
      <c r="AJI27" s="166"/>
      <c r="AJJ27" s="166"/>
      <c r="AJK27" s="166"/>
      <c r="AJL27" s="166"/>
      <c r="AJM27" s="166"/>
      <c r="AJN27" s="166"/>
      <c r="AJO27" s="166"/>
      <c r="AJP27" s="166"/>
      <c r="AJQ27" s="166"/>
      <c r="AJR27" s="166"/>
      <c r="AJS27" s="166"/>
      <c r="AJT27" s="166"/>
      <c r="AJU27" s="166"/>
      <c r="AJV27" s="166"/>
      <c r="AJW27" s="166"/>
      <c r="AJX27" s="166"/>
      <c r="AJY27" s="166"/>
      <c r="AJZ27" s="166"/>
      <c r="AKA27" s="166"/>
      <c r="AKB27" s="166"/>
      <c r="AKC27" s="166"/>
      <c r="AKD27" s="166"/>
      <c r="AKE27" s="166"/>
      <c r="AKF27" s="166"/>
      <c r="AKG27" s="166"/>
      <c r="AKH27" s="166"/>
      <c r="AKI27" s="166"/>
      <c r="AKJ27" s="166"/>
      <c r="AKK27" s="166"/>
      <c r="AKL27" s="166"/>
      <c r="AKM27" s="166"/>
      <c r="AKN27" s="166"/>
      <c r="AKO27" s="166"/>
      <c r="AKP27" s="166"/>
      <c r="AKQ27" s="166"/>
      <c r="AKR27" s="166"/>
      <c r="AKS27" s="166"/>
      <c r="AKT27" s="166"/>
      <c r="AKU27" s="166"/>
      <c r="AKV27" s="166"/>
      <c r="AKW27" s="166"/>
      <c r="AKX27" s="166"/>
      <c r="AKY27" s="166"/>
      <c r="AKZ27" s="166"/>
      <c r="ALA27" s="166"/>
      <c r="ALB27" s="166"/>
      <c r="ALC27" s="166"/>
      <c r="ALD27" s="166"/>
      <c r="ALE27" s="166"/>
      <c r="ALF27" s="166"/>
      <c r="ALG27" s="166"/>
      <c r="ALH27" s="166"/>
      <c r="ALI27" s="166"/>
      <c r="ALJ27" s="166"/>
      <c r="ALK27" s="166"/>
      <c r="ALL27" s="166"/>
      <c r="ALM27" s="166"/>
      <c r="ALN27" s="166"/>
      <c r="ALO27" s="166"/>
      <c r="ALP27" s="166"/>
      <c r="ALQ27" s="166"/>
      <c r="ALR27" s="166"/>
      <c r="ALS27" s="166"/>
      <c r="ALT27" s="166"/>
      <c r="ALU27" s="166"/>
      <c r="ALV27" s="166"/>
      <c r="ALW27" s="166"/>
      <c r="ALX27" s="166"/>
      <c r="ALY27" s="166"/>
      <c r="ALZ27" s="166"/>
      <c r="AMA27" s="166"/>
      <c r="AMB27" s="166"/>
      <c r="AMC27" s="166"/>
      <c r="AMD27" s="166"/>
      <c r="AME27" s="166"/>
      <c r="AMF27" s="166"/>
      <c r="AMG27" s="166"/>
      <c r="AMH27" s="166"/>
      <c r="AMI27" s="166"/>
      <c r="AMJ27" s="166"/>
      <c r="AMK27" s="166"/>
    </row>
    <row r="28" spans="1:1025" ht="34.5" customHeight="1" x14ac:dyDescent="0.3">
      <c r="A28" s="566" t="s">
        <v>197</v>
      </c>
      <c r="B28" s="567"/>
      <c r="C28" s="568"/>
      <c r="D28" s="614" t="s">
        <v>246</v>
      </c>
      <c r="E28" s="615"/>
      <c r="F28" s="615"/>
      <c r="G28" s="615"/>
      <c r="H28" s="615"/>
      <c r="I28" s="615"/>
      <c r="J28" s="615"/>
      <c r="K28" s="61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c r="IW28" s="166"/>
      <c r="IX28" s="166"/>
      <c r="IY28" s="166"/>
      <c r="IZ28" s="166"/>
      <c r="JA28" s="166"/>
      <c r="JB28" s="166"/>
      <c r="JC28" s="166"/>
      <c r="JD28" s="166"/>
      <c r="JE28" s="166"/>
      <c r="JF28" s="166"/>
      <c r="JG28" s="166"/>
      <c r="JH28" s="166"/>
      <c r="JI28" s="166"/>
      <c r="JJ28" s="166"/>
      <c r="JK28" s="166"/>
      <c r="JL28" s="166"/>
      <c r="JM28" s="166"/>
      <c r="JN28" s="166"/>
      <c r="JO28" s="166"/>
      <c r="JP28" s="166"/>
      <c r="JQ28" s="166"/>
      <c r="JR28" s="166"/>
      <c r="JS28" s="166"/>
      <c r="JT28" s="166"/>
      <c r="JU28" s="166"/>
      <c r="JV28" s="166"/>
      <c r="JW28" s="166"/>
      <c r="JX28" s="166"/>
      <c r="JY28" s="166"/>
      <c r="JZ28" s="166"/>
      <c r="KA28" s="166"/>
      <c r="KB28" s="166"/>
      <c r="KC28" s="166"/>
      <c r="KD28" s="166"/>
      <c r="KE28" s="166"/>
      <c r="KF28" s="166"/>
      <c r="KG28" s="166"/>
      <c r="KH28" s="166"/>
      <c r="KI28" s="166"/>
      <c r="KJ28" s="166"/>
      <c r="KK28" s="166"/>
      <c r="KL28" s="166"/>
      <c r="KM28" s="166"/>
      <c r="KN28" s="166"/>
      <c r="KO28" s="166"/>
      <c r="KP28" s="166"/>
      <c r="KQ28" s="166"/>
      <c r="KR28" s="166"/>
      <c r="KS28" s="166"/>
      <c r="KT28" s="166"/>
      <c r="KU28" s="166"/>
      <c r="KV28" s="166"/>
      <c r="KW28" s="166"/>
      <c r="KX28" s="166"/>
      <c r="KY28" s="166"/>
      <c r="KZ28" s="166"/>
      <c r="LA28" s="166"/>
      <c r="LB28" s="166"/>
      <c r="LC28" s="166"/>
      <c r="LD28" s="166"/>
      <c r="LE28" s="166"/>
      <c r="LF28" s="166"/>
      <c r="LG28" s="166"/>
      <c r="LH28" s="166"/>
      <c r="LI28" s="166"/>
      <c r="LJ28" s="166"/>
      <c r="LK28" s="166"/>
      <c r="LL28" s="166"/>
      <c r="LM28" s="166"/>
      <c r="LN28" s="166"/>
      <c r="LO28" s="166"/>
      <c r="LP28" s="166"/>
      <c r="LQ28" s="166"/>
      <c r="LR28" s="166"/>
      <c r="LS28" s="166"/>
      <c r="LT28" s="166"/>
      <c r="LU28" s="166"/>
      <c r="LV28" s="166"/>
      <c r="LW28" s="166"/>
      <c r="LX28" s="166"/>
      <c r="LY28" s="166"/>
      <c r="LZ28" s="166"/>
      <c r="MA28" s="166"/>
      <c r="MB28" s="166"/>
      <c r="MC28" s="166"/>
      <c r="MD28" s="166"/>
      <c r="ME28" s="166"/>
      <c r="MF28" s="166"/>
      <c r="MG28" s="166"/>
      <c r="MH28" s="166"/>
      <c r="MI28" s="166"/>
      <c r="MJ28" s="166"/>
      <c r="MK28" s="166"/>
      <c r="ML28" s="166"/>
      <c r="MM28" s="166"/>
      <c r="MN28" s="166"/>
      <c r="MO28" s="166"/>
      <c r="MP28" s="166"/>
      <c r="MQ28" s="166"/>
      <c r="MR28" s="166"/>
      <c r="MS28" s="166"/>
      <c r="MT28" s="166"/>
      <c r="MU28" s="166"/>
      <c r="MV28" s="166"/>
      <c r="MW28" s="166"/>
      <c r="MX28" s="166"/>
      <c r="MY28" s="166"/>
      <c r="MZ28" s="166"/>
      <c r="NA28" s="166"/>
      <c r="NB28" s="166"/>
      <c r="NC28" s="166"/>
      <c r="ND28" s="166"/>
      <c r="NE28" s="166"/>
      <c r="NF28" s="166"/>
      <c r="NG28" s="166"/>
      <c r="NH28" s="166"/>
      <c r="NI28" s="166"/>
      <c r="NJ28" s="166"/>
      <c r="NK28" s="166"/>
      <c r="NL28" s="166"/>
      <c r="NM28" s="166"/>
      <c r="NN28" s="166"/>
      <c r="NO28" s="166"/>
      <c r="NP28" s="166"/>
      <c r="NQ28" s="166"/>
      <c r="NR28" s="166"/>
      <c r="NS28" s="166"/>
      <c r="NT28" s="166"/>
      <c r="NU28" s="166"/>
      <c r="NV28" s="166"/>
      <c r="NW28" s="166"/>
      <c r="NX28" s="166"/>
      <c r="NY28" s="166"/>
      <c r="NZ28" s="166"/>
      <c r="OA28" s="166"/>
      <c r="OB28" s="166"/>
      <c r="OC28" s="166"/>
      <c r="OD28" s="166"/>
      <c r="OE28" s="166"/>
      <c r="OF28" s="166"/>
      <c r="OG28" s="166"/>
      <c r="OH28" s="166"/>
      <c r="OI28" s="166"/>
      <c r="OJ28" s="166"/>
      <c r="OK28" s="166"/>
      <c r="OL28" s="166"/>
      <c r="OM28" s="166"/>
      <c r="ON28" s="166"/>
      <c r="OO28" s="166"/>
      <c r="OP28" s="166"/>
      <c r="OQ28" s="166"/>
      <c r="OR28" s="166"/>
      <c r="OS28" s="166"/>
      <c r="OT28" s="166"/>
      <c r="OU28" s="166"/>
      <c r="OV28" s="166"/>
      <c r="OW28" s="166"/>
      <c r="OX28" s="166"/>
      <c r="OY28" s="166"/>
      <c r="OZ28" s="166"/>
      <c r="PA28" s="166"/>
      <c r="PB28" s="166"/>
      <c r="PC28" s="166"/>
      <c r="PD28" s="166"/>
      <c r="PE28" s="166"/>
      <c r="PF28" s="166"/>
      <c r="PG28" s="166"/>
      <c r="PH28" s="166"/>
      <c r="PI28" s="166"/>
      <c r="PJ28" s="166"/>
      <c r="PK28" s="166"/>
      <c r="PL28" s="166"/>
      <c r="PM28" s="166"/>
      <c r="PN28" s="166"/>
      <c r="PO28" s="166"/>
      <c r="PP28" s="166"/>
      <c r="PQ28" s="166"/>
      <c r="PR28" s="166"/>
      <c r="PS28" s="166"/>
      <c r="PT28" s="166"/>
      <c r="PU28" s="166"/>
      <c r="PV28" s="166"/>
      <c r="PW28" s="166"/>
      <c r="PX28" s="166"/>
      <c r="PY28" s="166"/>
      <c r="PZ28" s="166"/>
      <c r="QA28" s="166"/>
      <c r="QB28" s="166"/>
      <c r="QC28" s="166"/>
      <c r="QD28" s="166"/>
      <c r="QE28" s="166"/>
      <c r="QF28" s="166"/>
      <c r="QG28" s="166"/>
      <c r="QH28" s="166"/>
      <c r="QI28" s="166"/>
      <c r="QJ28" s="166"/>
      <c r="QK28" s="166"/>
      <c r="QL28" s="166"/>
      <c r="QM28" s="166"/>
      <c r="QN28" s="166"/>
      <c r="QO28" s="166"/>
      <c r="QP28" s="166"/>
      <c r="QQ28" s="166"/>
      <c r="QR28" s="166"/>
      <c r="QS28" s="166"/>
      <c r="QT28" s="166"/>
      <c r="QU28" s="166"/>
      <c r="QV28" s="166"/>
      <c r="QW28" s="166"/>
      <c r="QX28" s="166"/>
      <c r="QY28" s="166"/>
      <c r="QZ28" s="166"/>
      <c r="RA28" s="166"/>
      <c r="RB28" s="166"/>
      <c r="RC28" s="166"/>
      <c r="RD28" s="166"/>
      <c r="RE28" s="166"/>
      <c r="RF28" s="166"/>
      <c r="RG28" s="166"/>
      <c r="RH28" s="166"/>
      <c r="RI28" s="166"/>
      <c r="RJ28" s="166"/>
      <c r="RK28" s="166"/>
      <c r="RL28" s="166"/>
      <c r="RM28" s="166"/>
      <c r="RN28" s="166"/>
      <c r="RO28" s="166"/>
      <c r="RP28" s="166"/>
      <c r="RQ28" s="166"/>
      <c r="RR28" s="166"/>
      <c r="RS28" s="166"/>
      <c r="RT28" s="166"/>
      <c r="RU28" s="166"/>
      <c r="RV28" s="166"/>
      <c r="RW28" s="166"/>
      <c r="RX28" s="166"/>
      <c r="RY28" s="166"/>
      <c r="RZ28" s="166"/>
      <c r="SA28" s="166"/>
      <c r="SB28" s="166"/>
      <c r="SC28" s="166"/>
      <c r="SD28" s="166"/>
      <c r="SE28" s="166"/>
      <c r="SF28" s="166"/>
      <c r="SG28" s="166"/>
      <c r="SH28" s="166"/>
      <c r="SI28" s="166"/>
      <c r="SJ28" s="166"/>
      <c r="SK28" s="166"/>
      <c r="SL28" s="166"/>
      <c r="SM28" s="166"/>
      <c r="SN28" s="166"/>
      <c r="SO28" s="166"/>
      <c r="SP28" s="166"/>
      <c r="SQ28" s="166"/>
      <c r="SR28" s="166"/>
      <c r="SS28" s="166"/>
      <c r="ST28" s="166"/>
      <c r="SU28" s="166"/>
      <c r="SV28" s="166"/>
      <c r="SW28" s="166"/>
      <c r="SX28" s="166"/>
      <c r="SY28" s="166"/>
      <c r="SZ28" s="166"/>
      <c r="TA28" s="166"/>
      <c r="TB28" s="166"/>
      <c r="TC28" s="166"/>
      <c r="TD28" s="166"/>
      <c r="TE28" s="166"/>
      <c r="TF28" s="166"/>
      <c r="TG28" s="166"/>
      <c r="TH28" s="166"/>
      <c r="TI28" s="166"/>
      <c r="TJ28" s="166"/>
      <c r="TK28" s="166"/>
      <c r="TL28" s="166"/>
      <c r="TM28" s="166"/>
      <c r="TN28" s="166"/>
      <c r="TO28" s="166"/>
      <c r="TP28" s="166"/>
      <c r="TQ28" s="166"/>
      <c r="TR28" s="166"/>
      <c r="TS28" s="166"/>
      <c r="TT28" s="166"/>
      <c r="TU28" s="166"/>
      <c r="TV28" s="166"/>
      <c r="TW28" s="166"/>
      <c r="TX28" s="166"/>
      <c r="TY28" s="166"/>
      <c r="TZ28" s="166"/>
      <c r="UA28" s="166"/>
      <c r="UB28" s="166"/>
      <c r="UC28" s="166"/>
      <c r="UD28" s="166"/>
      <c r="UE28" s="166"/>
      <c r="UF28" s="166"/>
      <c r="UG28" s="166"/>
      <c r="UH28" s="166"/>
      <c r="UI28" s="166"/>
      <c r="UJ28" s="166"/>
      <c r="UK28" s="166"/>
      <c r="UL28" s="166"/>
      <c r="UM28" s="166"/>
      <c r="UN28" s="166"/>
      <c r="UO28" s="166"/>
      <c r="UP28" s="166"/>
      <c r="UQ28" s="166"/>
      <c r="UR28" s="166"/>
      <c r="US28" s="166"/>
      <c r="UT28" s="166"/>
      <c r="UU28" s="166"/>
      <c r="UV28" s="166"/>
      <c r="UW28" s="166"/>
      <c r="UX28" s="166"/>
      <c r="UY28" s="166"/>
      <c r="UZ28" s="166"/>
      <c r="VA28" s="166"/>
      <c r="VB28" s="166"/>
      <c r="VC28" s="166"/>
      <c r="VD28" s="166"/>
      <c r="VE28" s="166"/>
      <c r="VF28" s="166"/>
      <c r="VG28" s="166"/>
      <c r="VH28" s="166"/>
      <c r="VI28" s="166"/>
      <c r="VJ28" s="166"/>
      <c r="VK28" s="166"/>
      <c r="VL28" s="166"/>
      <c r="VM28" s="166"/>
      <c r="VN28" s="166"/>
      <c r="VO28" s="166"/>
      <c r="VP28" s="166"/>
      <c r="VQ28" s="166"/>
      <c r="VR28" s="166"/>
      <c r="VS28" s="166"/>
      <c r="VT28" s="166"/>
      <c r="VU28" s="166"/>
      <c r="VV28" s="166"/>
      <c r="VW28" s="166"/>
      <c r="VX28" s="166"/>
      <c r="VY28" s="166"/>
      <c r="VZ28" s="166"/>
      <c r="WA28" s="166"/>
      <c r="WB28" s="166"/>
      <c r="WC28" s="166"/>
      <c r="WD28" s="166"/>
      <c r="WE28" s="166"/>
      <c r="WF28" s="166"/>
      <c r="WG28" s="166"/>
      <c r="WH28" s="166"/>
      <c r="WI28" s="166"/>
      <c r="WJ28" s="166"/>
      <c r="WK28" s="166"/>
      <c r="WL28" s="166"/>
      <c r="WM28" s="166"/>
      <c r="WN28" s="166"/>
      <c r="WO28" s="166"/>
      <c r="WP28" s="166"/>
      <c r="WQ28" s="166"/>
      <c r="WR28" s="166"/>
      <c r="WS28" s="166"/>
      <c r="WT28" s="166"/>
      <c r="WU28" s="166"/>
      <c r="WV28" s="166"/>
      <c r="WW28" s="166"/>
      <c r="WX28" s="166"/>
      <c r="WY28" s="166"/>
      <c r="WZ28" s="166"/>
      <c r="XA28" s="166"/>
      <c r="XB28" s="166"/>
      <c r="XC28" s="166"/>
      <c r="XD28" s="166"/>
      <c r="XE28" s="166"/>
      <c r="XF28" s="166"/>
      <c r="XG28" s="166"/>
      <c r="XH28" s="166"/>
      <c r="XI28" s="166"/>
      <c r="XJ28" s="166"/>
      <c r="XK28" s="166"/>
      <c r="XL28" s="166"/>
      <c r="XM28" s="166"/>
      <c r="XN28" s="166"/>
      <c r="XO28" s="166"/>
      <c r="XP28" s="166"/>
      <c r="XQ28" s="166"/>
      <c r="XR28" s="166"/>
      <c r="XS28" s="166"/>
      <c r="XT28" s="166"/>
      <c r="XU28" s="166"/>
      <c r="XV28" s="166"/>
      <c r="XW28" s="166"/>
      <c r="XX28" s="166"/>
      <c r="XY28" s="166"/>
      <c r="XZ28" s="166"/>
      <c r="YA28" s="166"/>
      <c r="YB28" s="166"/>
      <c r="YC28" s="166"/>
      <c r="YD28" s="166"/>
      <c r="YE28" s="166"/>
      <c r="YF28" s="166"/>
      <c r="YG28" s="166"/>
      <c r="YH28" s="166"/>
      <c r="YI28" s="166"/>
      <c r="YJ28" s="166"/>
      <c r="YK28" s="166"/>
      <c r="YL28" s="166"/>
      <c r="YM28" s="166"/>
      <c r="YN28" s="166"/>
      <c r="YO28" s="166"/>
      <c r="YP28" s="166"/>
      <c r="YQ28" s="166"/>
      <c r="YR28" s="166"/>
      <c r="YS28" s="166"/>
      <c r="YT28" s="166"/>
      <c r="YU28" s="166"/>
      <c r="YV28" s="166"/>
      <c r="YW28" s="166"/>
      <c r="YX28" s="166"/>
      <c r="YY28" s="166"/>
      <c r="YZ28" s="166"/>
      <c r="ZA28" s="166"/>
      <c r="ZB28" s="166"/>
      <c r="ZC28" s="166"/>
      <c r="ZD28" s="166"/>
      <c r="ZE28" s="166"/>
      <c r="ZF28" s="166"/>
      <c r="ZG28" s="166"/>
      <c r="ZH28" s="166"/>
      <c r="ZI28" s="166"/>
      <c r="ZJ28" s="166"/>
      <c r="ZK28" s="166"/>
      <c r="ZL28" s="166"/>
      <c r="ZM28" s="166"/>
      <c r="ZN28" s="166"/>
      <c r="ZO28" s="166"/>
      <c r="ZP28" s="166"/>
      <c r="ZQ28" s="166"/>
      <c r="ZR28" s="166"/>
      <c r="ZS28" s="166"/>
      <c r="ZT28" s="166"/>
      <c r="ZU28" s="166"/>
      <c r="ZV28" s="166"/>
      <c r="ZW28" s="166"/>
      <c r="ZX28" s="166"/>
      <c r="ZY28" s="166"/>
      <c r="ZZ28" s="166"/>
      <c r="AAA28" s="166"/>
      <c r="AAB28" s="166"/>
      <c r="AAC28" s="166"/>
      <c r="AAD28" s="166"/>
      <c r="AAE28" s="166"/>
      <c r="AAF28" s="166"/>
      <c r="AAG28" s="166"/>
      <c r="AAH28" s="166"/>
      <c r="AAI28" s="166"/>
      <c r="AAJ28" s="166"/>
      <c r="AAK28" s="166"/>
      <c r="AAL28" s="166"/>
      <c r="AAM28" s="166"/>
      <c r="AAN28" s="166"/>
      <c r="AAO28" s="166"/>
      <c r="AAP28" s="166"/>
      <c r="AAQ28" s="166"/>
      <c r="AAR28" s="166"/>
      <c r="AAS28" s="166"/>
      <c r="AAT28" s="166"/>
      <c r="AAU28" s="166"/>
      <c r="AAV28" s="166"/>
      <c r="AAW28" s="166"/>
      <c r="AAX28" s="166"/>
      <c r="AAY28" s="166"/>
      <c r="AAZ28" s="166"/>
      <c r="ABA28" s="166"/>
      <c r="ABB28" s="166"/>
      <c r="ABC28" s="166"/>
      <c r="ABD28" s="166"/>
      <c r="ABE28" s="166"/>
      <c r="ABF28" s="166"/>
      <c r="ABG28" s="166"/>
      <c r="ABH28" s="166"/>
      <c r="ABI28" s="166"/>
      <c r="ABJ28" s="166"/>
      <c r="ABK28" s="166"/>
      <c r="ABL28" s="166"/>
      <c r="ABM28" s="166"/>
      <c r="ABN28" s="166"/>
      <c r="ABO28" s="166"/>
      <c r="ABP28" s="166"/>
      <c r="ABQ28" s="166"/>
      <c r="ABR28" s="166"/>
      <c r="ABS28" s="166"/>
      <c r="ABT28" s="166"/>
      <c r="ABU28" s="166"/>
      <c r="ABV28" s="166"/>
      <c r="ABW28" s="166"/>
      <c r="ABX28" s="166"/>
      <c r="ABY28" s="166"/>
      <c r="ABZ28" s="166"/>
      <c r="ACA28" s="166"/>
      <c r="ACB28" s="166"/>
      <c r="ACC28" s="166"/>
      <c r="ACD28" s="166"/>
      <c r="ACE28" s="166"/>
      <c r="ACF28" s="166"/>
      <c r="ACG28" s="166"/>
      <c r="ACH28" s="166"/>
      <c r="ACI28" s="166"/>
      <c r="ACJ28" s="166"/>
      <c r="ACK28" s="166"/>
      <c r="ACL28" s="166"/>
      <c r="ACM28" s="166"/>
      <c r="ACN28" s="166"/>
      <c r="ACO28" s="166"/>
      <c r="ACP28" s="166"/>
      <c r="ACQ28" s="166"/>
      <c r="ACR28" s="166"/>
      <c r="ACS28" s="166"/>
      <c r="ACT28" s="166"/>
      <c r="ACU28" s="166"/>
      <c r="ACV28" s="166"/>
      <c r="ACW28" s="166"/>
      <c r="ACX28" s="166"/>
      <c r="ACY28" s="166"/>
      <c r="ACZ28" s="166"/>
      <c r="ADA28" s="166"/>
      <c r="ADB28" s="166"/>
      <c r="ADC28" s="166"/>
      <c r="ADD28" s="166"/>
      <c r="ADE28" s="166"/>
      <c r="ADF28" s="166"/>
      <c r="ADG28" s="166"/>
      <c r="ADH28" s="166"/>
      <c r="ADI28" s="166"/>
      <c r="ADJ28" s="166"/>
      <c r="ADK28" s="166"/>
      <c r="ADL28" s="166"/>
      <c r="ADM28" s="166"/>
      <c r="ADN28" s="166"/>
      <c r="ADO28" s="166"/>
      <c r="ADP28" s="166"/>
      <c r="ADQ28" s="166"/>
      <c r="ADR28" s="166"/>
      <c r="ADS28" s="166"/>
      <c r="ADT28" s="166"/>
      <c r="ADU28" s="166"/>
      <c r="ADV28" s="166"/>
      <c r="ADW28" s="166"/>
      <c r="ADX28" s="166"/>
      <c r="ADY28" s="166"/>
      <c r="ADZ28" s="166"/>
      <c r="AEA28" s="166"/>
      <c r="AEB28" s="166"/>
      <c r="AEC28" s="166"/>
      <c r="AED28" s="166"/>
      <c r="AEE28" s="166"/>
      <c r="AEF28" s="166"/>
      <c r="AEG28" s="166"/>
      <c r="AEH28" s="166"/>
      <c r="AEI28" s="166"/>
      <c r="AEJ28" s="166"/>
      <c r="AEK28" s="166"/>
      <c r="AEL28" s="166"/>
      <c r="AEM28" s="166"/>
      <c r="AEN28" s="166"/>
      <c r="AEO28" s="166"/>
      <c r="AEP28" s="166"/>
      <c r="AEQ28" s="166"/>
      <c r="AER28" s="166"/>
      <c r="AES28" s="166"/>
      <c r="AET28" s="166"/>
      <c r="AEU28" s="166"/>
      <c r="AEV28" s="166"/>
      <c r="AEW28" s="166"/>
      <c r="AEX28" s="166"/>
      <c r="AEY28" s="166"/>
      <c r="AEZ28" s="166"/>
      <c r="AFA28" s="166"/>
      <c r="AFB28" s="166"/>
      <c r="AFC28" s="166"/>
      <c r="AFD28" s="166"/>
      <c r="AFE28" s="166"/>
      <c r="AFF28" s="166"/>
      <c r="AFG28" s="166"/>
      <c r="AFH28" s="166"/>
      <c r="AFI28" s="166"/>
      <c r="AFJ28" s="166"/>
      <c r="AFK28" s="166"/>
      <c r="AFL28" s="166"/>
      <c r="AFM28" s="166"/>
      <c r="AFN28" s="166"/>
      <c r="AFO28" s="166"/>
      <c r="AFP28" s="166"/>
      <c r="AFQ28" s="166"/>
      <c r="AFR28" s="166"/>
      <c r="AFS28" s="166"/>
      <c r="AFT28" s="166"/>
      <c r="AFU28" s="166"/>
      <c r="AFV28" s="166"/>
      <c r="AFW28" s="166"/>
      <c r="AFX28" s="166"/>
      <c r="AFY28" s="166"/>
      <c r="AFZ28" s="166"/>
      <c r="AGA28" s="166"/>
      <c r="AGB28" s="166"/>
      <c r="AGC28" s="166"/>
      <c r="AGD28" s="166"/>
      <c r="AGE28" s="166"/>
      <c r="AGF28" s="166"/>
      <c r="AGG28" s="166"/>
      <c r="AGH28" s="166"/>
      <c r="AGI28" s="166"/>
      <c r="AGJ28" s="166"/>
      <c r="AGK28" s="166"/>
      <c r="AGL28" s="166"/>
      <c r="AGM28" s="166"/>
      <c r="AGN28" s="166"/>
      <c r="AGO28" s="166"/>
      <c r="AGP28" s="166"/>
      <c r="AGQ28" s="166"/>
      <c r="AGR28" s="166"/>
      <c r="AGS28" s="166"/>
      <c r="AGT28" s="166"/>
      <c r="AGU28" s="166"/>
      <c r="AGV28" s="166"/>
      <c r="AGW28" s="166"/>
      <c r="AGX28" s="166"/>
      <c r="AGY28" s="166"/>
      <c r="AGZ28" s="166"/>
      <c r="AHA28" s="166"/>
      <c r="AHB28" s="166"/>
      <c r="AHC28" s="166"/>
      <c r="AHD28" s="166"/>
      <c r="AHE28" s="166"/>
      <c r="AHF28" s="166"/>
      <c r="AHG28" s="166"/>
      <c r="AHH28" s="166"/>
      <c r="AHI28" s="166"/>
      <c r="AHJ28" s="166"/>
      <c r="AHK28" s="166"/>
      <c r="AHL28" s="166"/>
      <c r="AHM28" s="166"/>
      <c r="AHN28" s="166"/>
      <c r="AHO28" s="166"/>
      <c r="AHP28" s="166"/>
      <c r="AHQ28" s="166"/>
      <c r="AHR28" s="166"/>
      <c r="AHS28" s="166"/>
      <c r="AHT28" s="166"/>
      <c r="AHU28" s="166"/>
      <c r="AHV28" s="166"/>
      <c r="AHW28" s="166"/>
      <c r="AHX28" s="166"/>
      <c r="AHY28" s="166"/>
      <c r="AHZ28" s="166"/>
      <c r="AIA28" s="166"/>
      <c r="AIB28" s="166"/>
      <c r="AIC28" s="166"/>
      <c r="AID28" s="166"/>
      <c r="AIE28" s="166"/>
      <c r="AIF28" s="166"/>
      <c r="AIG28" s="166"/>
      <c r="AIH28" s="166"/>
      <c r="AII28" s="166"/>
      <c r="AIJ28" s="166"/>
      <c r="AIK28" s="166"/>
      <c r="AIL28" s="166"/>
      <c r="AIM28" s="166"/>
      <c r="AIN28" s="166"/>
      <c r="AIO28" s="166"/>
      <c r="AIP28" s="166"/>
      <c r="AIQ28" s="166"/>
      <c r="AIR28" s="166"/>
      <c r="AIS28" s="166"/>
      <c r="AIT28" s="166"/>
      <c r="AIU28" s="166"/>
      <c r="AIV28" s="166"/>
      <c r="AIW28" s="166"/>
      <c r="AIX28" s="166"/>
      <c r="AIY28" s="166"/>
      <c r="AIZ28" s="166"/>
      <c r="AJA28" s="166"/>
      <c r="AJB28" s="166"/>
      <c r="AJC28" s="166"/>
      <c r="AJD28" s="166"/>
      <c r="AJE28" s="166"/>
      <c r="AJF28" s="166"/>
      <c r="AJG28" s="166"/>
      <c r="AJH28" s="166"/>
      <c r="AJI28" s="166"/>
      <c r="AJJ28" s="166"/>
      <c r="AJK28" s="166"/>
      <c r="AJL28" s="166"/>
      <c r="AJM28" s="166"/>
      <c r="AJN28" s="166"/>
      <c r="AJO28" s="166"/>
      <c r="AJP28" s="166"/>
      <c r="AJQ28" s="166"/>
      <c r="AJR28" s="166"/>
      <c r="AJS28" s="166"/>
      <c r="AJT28" s="166"/>
      <c r="AJU28" s="166"/>
      <c r="AJV28" s="166"/>
      <c r="AJW28" s="166"/>
      <c r="AJX28" s="166"/>
      <c r="AJY28" s="166"/>
      <c r="AJZ28" s="166"/>
      <c r="AKA28" s="166"/>
      <c r="AKB28" s="166"/>
      <c r="AKC28" s="166"/>
      <c r="AKD28" s="166"/>
      <c r="AKE28" s="166"/>
      <c r="AKF28" s="166"/>
      <c r="AKG28" s="166"/>
      <c r="AKH28" s="166"/>
      <c r="AKI28" s="166"/>
      <c r="AKJ28" s="166"/>
      <c r="AKK28" s="166"/>
      <c r="AKL28" s="166"/>
      <c r="AKM28" s="166"/>
      <c r="AKN28" s="166"/>
      <c r="AKO28" s="166"/>
      <c r="AKP28" s="166"/>
      <c r="AKQ28" s="166"/>
      <c r="AKR28" s="166"/>
      <c r="AKS28" s="166"/>
      <c r="AKT28" s="166"/>
      <c r="AKU28" s="166"/>
      <c r="AKV28" s="166"/>
      <c r="AKW28" s="166"/>
      <c r="AKX28" s="166"/>
      <c r="AKY28" s="166"/>
      <c r="AKZ28" s="166"/>
      <c r="ALA28" s="166"/>
      <c r="ALB28" s="166"/>
      <c r="ALC28" s="166"/>
      <c r="ALD28" s="166"/>
      <c r="ALE28" s="166"/>
      <c r="ALF28" s="166"/>
      <c r="ALG28" s="166"/>
      <c r="ALH28" s="166"/>
      <c r="ALI28" s="166"/>
      <c r="ALJ28" s="166"/>
      <c r="ALK28" s="166"/>
      <c r="ALL28" s="166"/>
      <c r="ALM28" s="166"/>
      <c r="ALN28" s="166"/>
      <c r="ALO28" s="166"/>
      <c r="ALP28" s="166"/>
      <c r="ALQ28" s="166"/>
      <c r="ALR28" s="166"/>
      <c r="ALS28" s="166"/>
      <c r="ALT28" s="166"/>
      <c r="ALU28" s="166"/>
      <c r="ALV28" s="166"/>
      <c r="ALW28" s="166"/>
      <c r="ALX28" s="166"/>
      <c r="ALY28" s="166"/>
      <c r="ALZ28" s="166"/>
      <c r="AMA28" s="166"/>
      <c r="AMB28" s="166"/>
      <c r="AMC28" s="166"/>
      <c r="AMD28" s="166"/>
      <c r="AME28" s="166"/>
      <c r="AMF28" s="166"/>
      <c r="AMG28" s="166"/>
      <c r="AMH28" s="166"/>
      <c r="AMI28" s="166"/>
      <c r="AMJ28" s="166"/>
      <c r="AMK28" s="166"/>
    </row>
    <row r="29" spans="1:1025" ht="24" customHeight="1" x14ac:dyDescent="0.3">
      <c r="A29" s="566" t="s">
        <v>31</v>
      </c>
      <c r="B29" s="567"/>
      <c r="C29" s="568"/>
      <c r="D29" s="611" t="s">
        <v>247</v>
      </c>
      <c r="E29" s="612"/>
      <c r="F29" s="612"/>
      <c r="G29" s="612"/>
      <c r="H29" s="612"/>
      <c r="I29" s="612"/>
      <c r="J29" s="612"/>
      <c r="K29" s="613"/>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c r="IT29" s="166"/>
      <c r="IU29" s="166"/>
      <c r="IV29" s="166"/>
      <c r="IW29" s="166"/>
      <c r="IX29" s="166"/>
      <c r="IY29" s="166"/>
      <c r="IZ29" s="166"/>
      <c r="JA29" s="166"/>
      <c r="JB29" s="166"/>
      <c r="JC29" s="166"/>
      <c r="JD29" s="166"/>
      <c r="JE29" s="166"/>
      <c r="JF29" s="166"/>
      <c r="JG29" s="166"/>
      <c r="JH29" s="166"/>
      <c r="JI29" s="166"/>
      <c r="JJ29" s="166"/>
      <c r="JK29" s="166"/>
      <c r="JL29" s="166"/>
      <c r="JM29" s="166"/>
      <c r="JN29" s="166"/>
      <c r="JO29" s="166"/>
      <c r="JP29" s="166"/>
      <c r="JQ29" s="166"/>
      <c r="JR29" s="166"/>
      <c r="JS29" s="166"/>
      <c r="JT29" s="166"/>
      <c r="JU29" s="166"/>
      <c r="JV29" s="166"/>
      <c r="JW29" s="166"/>
      <c r="JX29" s="166"/>
      <c r="JY29" s="166"/>
      <c r="JZ29" s="166"/>
      <c r="KA29" s="166"/>
      <c r="KB29" s="166"/>
      <c r="KC29" s="166"/>
      <c r="KD29" s="166"/>
      <c r="KE29" s="166"/>
      <c r="KF29" s="166"/>
      <c r="KG29" s="166"/>
      <c r="KH29" s="166"/>
      <c r="KI29" s="166"/>
      <c r="KJ29" s="166"/>
      <c r="KK29" s="166"/>
      <c r="KL29" s="166"/>
      <c r="KM29" s="166"/>
      <c r="KN29" s="166"/>
      <c r="KO29" s="166"/>
      <c r="KP29" s="166"/>
      <c r="KQ29" s="166"/>
      <c r="KR29" s="166"/>
      <c r="KS29" s="166"/>
      <c r="KT29" s="166"/>
      <c r="KU29" s="166"/>
      <c r="KV29" s="166"/>
      <c r="KW29" s="166"/>
      <c r="KX29" s="166"/>
      <c r="KY29" s="166"/>
      <c r="KZ29" s="166"/>
      <c r="LA29" s="166"/>
      <c r="LB29" s="166"/>
      <c r="LC29" s="166"/>
      <c r="LD29" s="166"/>
      <c r="LE29" s="166"/>
      <c r="LF29" s="166"/>
      <c r="LG29" s="166"/>
      <c r="LH29" s="166"/>
      <c r="LI29" s="166"/>
      <c r="LJ29" s="166"/>
      <c r="LK29" s="166"/>
      <c r="LL29" s="166"/>
      <c r="LM29" s="166"/>
      <c r="LN29" s="166"/>
      <c r="LO29" s="166"/>
      <c r="LP29" s="166"/>
      <c r="LQ29" s="166"/>
      <c r="LR29" s="166"/>
      <c r="LS29" s="166"/>
      <c r="LT29" s="166"/>
      <c r="LU29" s="166"/>
      <c r="LV29" s="166"/>
      <c r="LW29" s="166"/>
      <c r="LX29" s="166"/>
      <c r="LY29" s="166"/>
      <c r="LZ29" s="166"/>
      <c r="MA29" s="166"/>
      <c r="MB29" s="166"/>
      <c r="MC29" s="166"/>
      <c r="MD29" s="166"/>
      <c r="ME29" s="166"/>
      <c r="MF29" s="166"/>
      <c r="MG29" s="166"/>
      <c r="MH29" s="166"/>
      <c r="MI29" s="166"/>
      <c r="MJ29" s="166"/>
      <c r="MK29" s="166"/>
      <c r="ML29" s="166"/>
      <c r="MM29" s="166"/>
      <c r="MN29" s="166"/>
      <c r="MO29" s="166"/>
      <c r="MP29" s="166"/>
      <c r="MQ29" s="166"/>
      <c r="MR29" s="166"/>
      <c r="MS29" s="166"/>
      <c r="MT29" s="166"/>
      <c r="MU29" s="166"/>
      <c r="MV29" s="166"/>
      <c r="MW29" s="166"/>
      <c r="MX29" s="166"/>
      <c r="MY29" s="166"/>
      <c r="MZ29" s="166"/>
      <c r="NA29" s="166"/>
      <c r="NB29" s="166"/>
      <c r="NC29" s="166"/>
      <c r="ND29" s="166"/>
      <c r="NE29" s="166"/>
      <c r="NF29" s="166"/>
      <c r="NG29" s="166"/>
      <c r="NH29" s="166"/>
      <c r="NI29" s="166"/>
      <c r="NJ29" s="166"/>
      <c r="NK29" s="166"/>
      <c r="NL29" s="166"/>
      <c r="NM29" s="166"/>
      <c r="NN29" s="166"/>
      <c r="NO29" s="166"/>
      <c r="NP29" s="166"/>
      <c r="NQ29" s="166"/>
      <c r="NR29" s="166"/>
      <c r="NS29" s="166"/>
      <c r="NT29" s="166"/>
      <c r="NU29" s="166"/>
      <c r="NV29" s="166"/>
      <c r="NW29" s="166"/>
      <c r="NX29" s="166"/>
      <c r="NY29" s="166"/>
      <c r="NZ29" s="166"/>
      <c r="OA29" s="166"/>
      <c r="OB29" s="166"/>
      <c r="OC29" s="166"/>
      <c r="OD29" s="166"/>
      <c r="OE29" s="166"/>
      <c r="OF29" s="166"/>
      <c r="OG29" s="166"/>
      <c r="OH29" s="166"/>
      <c r="OI29" s="166"/>
      <c r="OJ29" s="166"/>
      <c r="OK29" s="166"/>
      <c r="OL29" s="166"/>
      <c r="OM29" s="166"/>
      <c r="ON29" s="166"/>
      <c r="OO29" s="166"/>
      <c r="OP29" s="166"/>
      <c r="OQ29" s="166"/>
      <c r="OR29" s="166"/>
      <c r="OS29" s="166"/>
      <c r="OT29" s="166"/>
      <c r="OU29" s="166"/>
      <c r="OV29" s="166"/>
      <c r="OW29" s="166"/>
      <c r="OX29" s="166"/>
      <c r="OY29" s="166"/>
      <c r="OZ29" s="166"/>
      <c r="PA29" s="166"/>
      <c r="PB29" s="166"/>
      <c r="PC29" s="166"/>
      <c r="PD29" s="166"/>
      <c r="PE29" s="166"/>
      <c r="PF29" s="166"/>
      <c r="PG29" s="166"/>
      <c r="PH29" s="166"/>
      <c r="PI29" s="166"/>
      <c r="PJ29" s="166"/>
      <c r="PK29" s="166"/>
      <c r="PL29" s="166"/>
      <c r="PM29" s="166"/>
      <c r="PN29" s="166"/>
      <c r="PO29" s="166"/>
      <c r="PP29" s="166"/>
      <c r="PQ29" s="166"/>
      <c r="PR29" s="166"/>
      <c r="PS29" s="166"/>
      <c r="PT29" s="166"/>
      <c r="PU29" s="166"/>
      <c r="PV29" s="166"/>
      <c r="PW29" s="166"/>
      <c r="PX29" s="166"/>
      <c r="PY29" s="166"/>
      <c r="PZ29" s="166"/>
      <c r="QA29" s="166"/>
      <c r="QB29" s="166"/>
      <c r="QC29" s="166"/>
      <c r="QD29" s="166"/>
      <c r="QE29" s="166"/>
      <c r="QF29" s="166"/>
      <c r="QG29" s="166"/>
      <c r="QH29" s="166"/>
      <c r="QI29" s="166"/>
      <c r="QJ29" s="166"/>
      <c r="QK29" s="166"/>
      <c r="QL29" s="166"/>
      <c r="QM29" s="166"/>
      <c r="QN29" s="166"/>
      <c r="QO29" s="166"/>
      <c r="QP29" s="166"/>
      <c r="QQ29" s="166"/>
      <c r="QR29" s="166"/>
      <c r="QS29" s="166"/>
      <c r="QT29" s="166"/>
      <c r="QU29" s="166"/>
      <c r="QV29" s="166"/>
      <c r="QW29" s="166"/>
      <c r="QX29" s="166"/>
      <c r="QY29" s="166"/>
      <c r="QZ29" s="166"/>
      <c r="RA29" s="166"/>
      <c r="RB29" s="166"/>
      <c r="RC29" s="166"/>
      <c r="RD29" s="166"/>
      <c r="RE29" s="166"/>
      <c r="RF29" s="166"/>
      <c r="RG29" s="166"/>
      <c r="RH29" s="166"/>
      <c r="RI29" s="166"/>
      <c r="RJ29" s="166"/>
      <c r="RK29" s="166"/>
      <c r="RL29" s="166"/>
      <c r="RM29" s="166"/>
      <c r="RN29" s="166"/>
      <c r="RO29" s="166"/>
      <c r="RP29" s="166"/>
      <c r="RQ29" s="166"/>
      <c r="RR29" s="166"/>
      <c r="RS29" s="166"/>
      <c r="RT29" s="166"/>
      <c r="RU29" s="166"/>
      <c r="RV29" s="166"/>
      <c r="RW29" s="166"/>
      <c r="RX29" s="166"/>
      <c r="RY29" s="166"/>
      <c r="RZ29" s="166"/>
      <c r="SA29" s="166"/>
      <c r="SB29" s="166"/>
      <c r="SC29" s="166"/>
      <c r="SD29" s="166"/>
      <c r="SE29" s="166"/>
      <c r="SF29" s="166"/>
      <c r="SG29" s="166"/>
      <c r="SH29" s="166"/>
      <c r="SI29" s="166"/>
      <c r="SJ29" s="166"/>
      <c r="SK29" s="166"/>
      <c r="SL29" s="166"/>
      <c r="SM29" s="166"/>
      <c r="SN29" s="166"/>
      <c r="SO29" s="166"/>
      <c r="SP29" s="166"/>
      <c r="SQ29" s="166"/>
      <c r="SR29" s="166"/>
      <c r="SS29" s="166"/>
      <c r="ST29" s="166"/>
      <c r="SU29" s="166"/>
      <c r="SV29" s="166"/>
      <c r="SW29" s="166"/>
      <c r="SX29" s="166"/>
      <c r="SY29" s="166"/>
      <c r="SZ29" s="166"/>
      <c r="TA29" s="166"/>
      <c r="TB29" s="166"/>
      <c r="TC29" s="166"/>
      <c r="TD29" s="166"/>
      <c r="TE29" s="166"/>
      <c r="TF29" s="166"/>
      <c r="TG29" s="166"/>
      <c r="TH29" s="166"/>
      <c r="TI29" s="166"/>
      <c r="TJ29" s="166"/>
      <c r="TK29" s="166"/>
      <c r="TL29" s="166"/>
      <c r="TM29" s="166"/>
      <c r="TN29" s="166"/>
      <c r="TO29" s="166"/>
      <c r="TP29" s="166"/>
      <c r="TQ29" s="166"/>
      <c r="TR29" s="166"/>
      <c r="TS29" s="166"/>
      <c r="TT29" s="166"/>
      <c r="TU29" s="166"/>
      <c r="TV29" s="166"/>
      <c r="TW29" s="166"/>
      <c r="TX29" s="166"/>
      <c r="TY29" s="166"/>
      <c r="TZ29" s="166"/>
      <c r="UA29" s="166"/>
      <c r="UB29" s="166"/>
      <c r="UC29" s="166"/>
      <c r="UD29" s="166"/>
      <c r="UE29" s="166"/>
      <c r="UF29" s="166"/>
      <c r="UG29" s="166"/>
      <c r="UH29" s="166"/>
      <c r="UI29" s="166"/>
      <c r="UJ29" s="166"/>
      <c r="UK29" s="166"/>
      <c r="UL29" s="166"/>
      <c r="UM29" s="166"/>
      <c r="UN29" s="166"/>
      <c r="UO29" s="166"/>
      <c r="UP29" s="166"/>
      <c r="UQ29" s="166"/>
      <c r="UR29" s="166"/>
      <c r="US29" s="166"/>
      <c r="UT29" s="166"/>
      <c r="UU29" s="166"/>
      <c r="UV29" s="166"/>
      <c r="UW29" s="166"/>
      <c r="UX29" s="166"/>
      <c r="UY29" s="166"/>
      <c r="UZ29" s="166"/>
      <c r="VA29" s="166"/>
      <c r="VB29" s="166"/>
      <c r="VC29" s="166"/>
      <c r="VD29" s="166"/>
      <c r="VE29" s="166"/>
      <c r="VF29" s="166"/>
      <c r="VG29" s="166"/>
      <c r="VH29" s="166"/>
      <c r="VI29" s="166"/>
      <c r="VJ29" s="166"/>
      <c r="VK29" s="166"/>
      <c r="VL29" s="166"/>
      <c r="VM29" s="166"/>
      <c r="VN29" s="166"/>
      <c r="VO29" s="166"/>
      <c r="VP29" s="166"/>
      <c r="VQ29" s="166"/>
      <c r="VR29" s="166"/>
      <c r="VS29" s="166"/>
      <c r="VT29" s="166"/>
      <c r="VU29" s="166"/>
      <c r="VV29" s="166"/>
      <c r="VW29" s="166"/>
      <c r="VX29" s="166"/>
      <c r="VY29" s="166"/>
      <c r="VZ29" s="166"/>
      <c r="WA29" s="166"/>
      <c r="WB29" s="166"/>
      <c r="WC29" s="166"/>
      <c r="WD29" s="166"/>
      <c r="WE29" s="166"/>
      <c r="WF29" s="166"/>
      <c r="WG29" s="166"/>
      <c r="WH29" s="166"/>
      <c r="WI29" s="166"/>
      <c r="WJ29" s="166"/>
      <c r="WK29" s="166"/>
      <c r="WL29" s="166"/>
      <c r="WM29" s="166"/>
      <c r="WN29" s="166"/>
      <c r="WO29" s="166"/>
      <c r="WP29" s="166"/>
      <c r="WQ29" s="166"/>
      <c r="WR29" s="166"/>
      <c r="WS29" s="166"/>
      <c r="WT29" s="166"/>
      <c r="WU29" s="166"/>
      <c r="WV29" s="166"/>
      <c r="WW29" s="166"/>
      <c r="WX29" s="166"/>
      <c r="WY29" s="166"/>
      <c r="WZ29" s="166"/>
      <c r="XA29" s="166"/>
      <c r="XB29" s="166"/>
      <c r="XC29" s="166"/>
      <c r="XD29" s="166"/>
      <c r="XE29" s="166"/>
      <c r="XF29" s="166"/>
      <c r="XG29" s="166"/>
      <c r="XH29" s="166"/>
      <c r="XI29" s="166"/>
      <c r="XJ29" s="166"/>
      <c r="XK29" s="166"/>
      <c r="XL29" s="166"/>
      <c r="XM29" s="166"/>
      <c r="XN29" s="166"/>
      <c r="XO29" s="166"/>
      <c r="XP29" s="166"/>
      <c r="XQ29" s="166"/>
      <c r="XR29" s="166"/>
      <c r="XS29" s="166"/>
      <c r="XT29" s="166"/>
      <c r="XU29" s="166"/>
      <c r="XV29" s="166"/>
      <c r="XW29" s="166"/>
      <c r="XX29" s="166"/>
      <c r="XY29" s="166"/>
      <c r="XZ29" s="166"/>
      <c r="YA29" s="166"/>
      <c r="YB29" s="166"/>
      <c r="YC29" s="166"/>
      <c r="YD29" s="166"/>
      <c r="YE29" s="166"/>
      <c r="YF29" s="166"/>
      <c r="YG29" s="166"/>
      <c r="YH29" s="166"/>
      <c r="YI29" s="166"/>
      <c r="YJ29" s="166"/>
      <c r="YK29" s="166"/>
      <c r="YL29" s="166"/>
      <c r="YM29" s="166"/>
      <c r="YN29" s="166"/>
      <c r="YO29" s="166"/>
      <c r="YP29" s="166"/>
      <c r="YQ29" s="166"/>
      <c r="YR29" s="166"/>
      <c r="YS29" s="166"/>
      <c r="YT29" s="166"/>
      <c r="YU29" s="166"/>
      <c r="YV29" s="166"/>
      <c r="YW29" s="166"/>
      <c r="YX29" s="166"/>
      <c r="YY29" s="166"/>
      <c r="YZ29" s="166"/>
      <c r="ZA29" s="166"/>
      <c r="ZB29" s="166"/>
      <c r="ZC29" s="166"/>
      <c r="ZD29" s="166"/>
      <c r="ZE29" s="166"/>
      <c r="ZF29" s="166"/>
      <c r="ZG29" s="166"/>
      <c r="ZH29" s="166"/>
      <c r="ZI29" s="166"/>
      <c r="ZJ29" s="166"/>
      <c r="ZK29" s="166"/>
      <c r="ZL29" s="166"/>
      <c r="ZM29" s="166"/>
      <c r="ZN29" s="166"/>
      <c r="ZO29" s="166"/>
      <c r="ZP29" s="166"/>
      <c r="ZQ29" s="166"/>
      <c r="ZR29" s="166"/>
      <c r="ZS29" s="166"/>
      <c r="ZT29" s="166"/>
      <c r="ZU29" s="166"/>
      <c r="ZV29" s="166"/>
      <c r="ZW29" s="166"/>
      <c r="ZX29" s="166"/>
      <c r="ZY29" s="166"/>
      <c r="ZZ29" s="166"/>
      <c r="AAA29" s="166"/>
      <c r="AAB29" s="166"/>
      <c r="AAC29" s="166"/>
      <c r="AAD29" s="166"/>
      <c r="AAE29" s="166"/>
      <c r="AAF29" s="166"/>
      <c r="AAG29" s="166"/>
      <c r="AAH29" s="166"/>
      <c r="AAI29" s="166"/>
      <c r="AAJ29" s="166"/>
      <c r="AAK29" s="166"/>
      <c r="AAL29" s="166"/>
      <c r="AAM29" s="166"/>
      <c r="AAN29" s="166"/>
      <c r="AAO29" s="166"/>
      <c r="AAP29" s="166"/>
      <c r="AAQ29" s="166"/>
      <c r="AAR29" s="166"/>
      <c r="AAS29" s="166"/>
      <c r="AAT29" s="166"/>
      <c r="AAU29" s="166"/>
      <c r="AAV29" s="166"/>
      <c r="AAW29" s="166"/>
      <c r="AAX29" s="166"/>
      <c r="AAY29" s="166"/>
      <c r="AAZ29" s="166"/>
      <c r="ABA29" s="166"/>
      <c r="ABB29" s="166"/>
      <c r="ABC29" s="166"/>
      <c r="ABD29" s="166"/>
      <c r="ABE29" s="166"/>
      <c r="ABF29" s="166"/>
      <c r="ABG29" s="166"/>
      <c r="ABH29" s="166"/>
      <c r="ABI29" s="166"/>
      <c r="ABJ29" s="166"/>
      <c r="ABK29" s="166"/>
      <c r="ABL29" s="166"/>
      <c r="ABM29" s="166"/>
      <c r="ABN29" s="166"/>
      <c r="ABO29" s="166"/>
      <c r="ABP29" s="166"/>
      <c r="ABQ29" s="166"/>
      <c r="ABR29" s="166"/>
      <c r="ABS29" s="166"/>
      <c r="ABT29" s="166"/>
      <c r="ABU29" s="166"/>
      <c r="ABV29" s="166"/>
      <c r="ABW29" s="166"/>
      <c r="ABX29" s="166"/>
      <c r="ABY29" s="166"/>
      <c r="ABZ29" s="166"/>
      <c r="ACA29" s="166"/>
      <c r="ACB29" s="166"/>
      <c r="ACC29" s="166"/>
      <c r="ACD29" s="166"/>
      <c r="ACE29" s="166"/>
      <c r="ACF29" s="166"/>
      <c r="ACG29" s="166"/>
      <c r="ACH29" s="166"/>
      <c r="ACI29" s="166"/>
      <c r="ACJ29" s="166"/>
      <c r="ACK29" s="166"/>
      <c r="ACL29" s="166"/>
      <c r="ACM29" s="166"/>
      <c r="ACN29" s="166"/>
      <c r="ACO29" s="166"/>
      <c r="ACP29" s="166"/>
      <c r="ACQ29" s="166"/>
      <c r="ACR29" s="166"/>
      <c r="ACS29" s="166"/>
      <c r="ACT29" s="166"/>
      <c r="ACU29" s="166"/>
      <c r="ACV29" s="166"/>
      <c r="ACW29" s="166"/>
      <c r="ACX29" s="166"/>
      <c r="ACY29" s="166"/>
      <c r="ACZ29" s="166"/>
      <c r="ADA29" s="166"/>
      <c r="ADB29" s="166"/>
      <c r="ADC29" s="166"/>
      <c r="ADD29" s="166"/>
      <c r="ADE29" s="166"/>
      <c r="ADF29" s="166"/>
      <c r="ADG29" s="166"/>
      <c r="ADH29" s="166"/>
      <c r="ADI29" s="166"/>
      <c r="ADJ29" s="166"/>
      <c r="ADK29" s="166"/>
      <c r="ADL29" s="166"/>
      <c r="ADM29" s="166"/>
      <c r="ADN29" s="166"/>
      <c r="ADO29" s="166"/>
      <c r="ADP29" s="166"/>
      <c r="ADQ29" s="166"/>
      <c r="ADR29" s="166"/>
      <c r="ADS29" s="166"/>
      <c r="ADT29" s="166"/>
      <c r="ADU29" s="166"/>
      <c r="ADV29" s="166"/>
      <c r="ADW29" s="166"/>
      <c r="ADX29" s="166"/>
      <c r="ADY29" s="166"/>
      <c r="ADZ29" s="166"/>
      <c r="AEA29" s="166"/>
      <c r="AEB29" s="166"/>
      <c r="AEC29" s="166"/>
      <c r="AED29" s="166"/>
      <c r="AEE29" s="166"/>
      <c r="AEF29" s="166"/>
      <c r="AEG29" s="166"/>
      <c r="AEH29" s="166"/>
      <c r="AEI29" s="166"/>
      <c r="AEJ29" s="166"/>
      <c r="AEK29" s="166"/>
      <c r="AEL29" s="166"/>
      <c r="AEM29" s="166"/>
      <c r="AEN29" s="166"/>
      <c r="AEO29" s="166"/>
      <c r="AEP29" s="166"/>
      <c r="AEQ29" s="166"/>
      <c r="AER29" s="166"/>
      <c r="AES29" s="166"/>
      <c r="AET29" s="166"/>
      <c r="AEU29" s="166"/>
      <c r="AEV29" s="166"/>
      <c r="AEW29" s="166"/>
      <c r="AEX29" s="166"/>
      <c r="AEY29" s="166"/>
      <c r="AEZ29" s="166"/>
      <c r="AFA29" s="166"/>
      <c r="AFB29" s="166"/>
      <c r="AFC29" s="166"/>
      <c r="AFD29" s="166"/>
      <c r="AFE29" s="166"/>
      <c r="AFF29" s="166"/>
      <c r="AFG29" s="166"/>
      <c r="AFH29" s="166"/>
      <c r="AFI29" s="166"/>
      <c r="AFJ29" s="166"/>
      <c r="AFK29" s="166"/>
      <c r="AFL29" s="166"/>
      <c r="AFM29" s="166"/>
      <c r="AFN29" s="166"/>
      <c r="AFO29" s="166"/>
      <c r="AFP29" s="166"/>
      <c r="AFQ29" s="166"/>
      <c r="AFR29" s="166"/>
      <c r="AFS29" s="166"/>
      <c r="AFT29" s="166"/>
      <c r="AFU29" s="166"/>
      <c r="AFV29" s="166"/>
      <c r="AFW29" s="166"/>
      <c r="AFX29" s="166"/>
      <c r="AFY29" s="166"/>
      <c r="AFZ29" s="166"/>
      <c r="AGA29" s="166"/>
      <c r="AGB29" s="166"/>
      <c r="AGC29" s="166"/>
      <c r="AGD29" s="166"/>
      <c r="AGE29" s="166"/>
      <c r="AGF29" s="166"/>
      <c r="AGG29" s="166"/>
      <c r="AGH29" s="166"/>
      <c r="AGI29" s="166"/>
      <c r="AGJ29" s="166"/>
      <c r="AGK29" s="166"/>
      <c r="AGL29" s="166"/>
      <c r="AGM29" s="166"/>
      <c r="AGN29" s="166"/>
      <c r="AGO29" s="166"/>
      <c r="AGP29" s="166"/>
      <c r="AGQ29" s="166"/>
      <c r="AGR29" s="166"/>
      <c r="AGS29" s="166"/>
      <c r="AGT29" s="166"/>
      <c r="AGU29" s="166"/>
      <c r="AGV29" s="166"/>
      <c r="AGW29" s="166"/>
      <c r="AGX29" s="166"/>
      <c r="AGY29" s="166"/>
      <c r="AGZ29" s="166"/>
      <c r="AHA29" s="166"/>
      <c r="AHB29" s="166"/>
      <c r="AHC29" s="166"/>
      <c r="AHD29" s="166"/>
      <c r="AHE29" s="166"/>
      <c r="AHF29" s="166"/>
      <c r="AHG29" s="166"/>
      <c r="AHH29" s="166"/>
      <c r="AHI29" s="166"/>
      <c r="AHJ29" s="166"/>
      <c r="AHK29" s="166"/>
      <c r="AHL29" s="166"/>
      <c r="AHM29" s="166"/>
      <c r="AHN29" s="166"/>
      <c r="AHO29" s="166"/>
      <c r="AHP29" s="166"/>
      <c r="AHQ29" s="166"/>
      <c r="AHR29" s="166"/>
      <c r="AHS29" s="166"/>
      <c r="AHT29" s="166"/>
      <c r="AHU29" s="166"/>
      <c r="AHV29" s="166"/>
      <c r="AHW29" s="166"/>
      <c r="AHX29" s="166"/>
      <c r="AHY29" s="166"/>
      <c r="AHZ29" s="166"/>
      <c r="AIA29" s="166"/>
      <c r="AIB29" s="166"/>
      <c r="AIC29" s="166"/>
      <c r="AID29" s="166"/>
      <c r="AIE29" s="166"/>
      <c r="AIF29" s="166"/>
      <c r="AIG29" s="166"/>
      <c r="AIH29" s="166"/>
      <c r="AII29" s="166"/>
      <c r="AIJ29" s="166"/>
      <c r="AIK29" s="166"/>
      <c r="AIL29" s="166"/>
      <c r="AIM29" s="166"/>
      <c r="AIN29" s="166"/>
      <c r="AIO29" s="166"/>
      <c r="AIP29" s="166"/>
      <c r="AIQ29" s="166"/>
      <c r="AIR29" s="166"/>
      <c r="AIS29" s="166"/>
      <c r="AIT29" s="166"/>
      <c r="AIU29" s="166"/>
      <c r="AIV29" s="166"/>
      <c r="AIW29" s="166"/>
      <c r="AIX29" s="166"/>
      <c r="AIY29" s="166"/>
      <c r="AIZ29" s="166"/>
      <c r="AJA29" s="166"/>
      <c r="AJB29" s="166"/>
      <c r="AJC29" s="166"/>
      <c r="AJD29" s="166"/>
      <c r="AJE29" s="166"/>
      <c r="AJF29" s="166"/>
      <c r="AJG29" s="166"/>
      <c r="AJH29" s="166"/>
      <c r="AJI29" s="166"/>
      <c r="AJJ29" s="166"/>
      <c r="AJK29" s="166"/>
      <c r="AJL29" s="166"/>
      <c r="AJM29" s="166"/>
      <c r="AJN29" s="166"/>
      <c r="AJO29" s="166"/>
      <c r="AJP29" s="166"/>
      <c r="AJQ29" s="166"/>
      <c r="AJR29" s="166"/>
      <c r="AJS29" s="166"/>
      <c r="AJT29" s="166"/>
      <c r="AJU29" s="166"/>
      <c r="AJV29" s="166"/>
      <c r="AJW29" s="166"/>
      <c r="AJX29" s="166"/>
      <c r="AJY29" s="166"/>
      <c r="AJZ29" s="166"/>
      <c r="AKA29" s="166"/>
      <c r="AKB29" s="166"/>
      <c r="AKC29" s="166"/>
      <c r="AKD29" s="166"/>
      <c r="AKE29" s="166"/>
      <c r="AKF29" s="166"/>
      <c r="AKG29" s="166"/>
      <c r="AKH29" s="166"/>
      <c r="AKI29" s="166"/>
      <c r="AKJ29" s="166"/>
      <c r="AKK29" s="166"/>
      <c r="AKL29" s="166"/>
      <c r="AKM29" s="166"/>
      <c r="AKN29" s="166"/>
      <c r="AKO29" s="166"/>
      <c r="AKP29" s="166"/>
      <c r="AKQ29" s="166"/>
      <c r="AKR29" s="166"/>
      <c r="AKS29" s="166"/>
      <c r="AKT29" s="166"/>
      <c r="AKU29" s="166"/>
      <c r="AKV29" s="166"/>
      <c r="AKW29" s="166"/>
      <c r="AKX29" s="166"/>
      <c r="AKY29" s="166"/>
      <c r="AKZ29" s="166"/>
      <c r="ALA29" s="166"/>
      <c r="ALB29" s="166"/>
      <c r="ALC29" s="166"/>
      <c r="ALD29" s="166"/>
      <c r="ALE29" s="166"/>
      <c r="ALF29" s="166"/>
      <c r="ALG29" s="166"/>
      <c r="ALH29" s="166"/>
      <c r="ALI29" s="166"/>
      <c r="ALJ29" s="166"/>
      <c r="ALK29" s="166"/>
      <c r="ALL29" s="166"/>
      <c r="ALM29" s="166"/>
      <c r="ALN29" s="166"/>
      <c r="ALO29" s="166"/>
      <c r="ALP29" s="166"/>
      <c r="ALQ29" s="166"/>
      <c r="ALR29" s="166"/>
      <c r="ALS29" s="166"/>
      <c r="ALT29" s="166"/>
      <c r="ALU29" s="166"/>
      <c r="ALV29" s="166"/>
      <c r="ALW29" s="166"/>
      <c r="ALX29" s="166"/>
      <c r="ALY29" s="166"/>
      <c r="ALZ29" s="166"/>
      <c r="AMA29" s="166"/>
      <c r="AMB29" s="166"/>
      <c r="AMC29" s="166"/>
      <c r="AMD29" s="166"/>
      <c r="AME29" s="166"/>
      <c r="AMF29" s="166"/>
      <c r="AMG29" s="166"/>
      <c r="AMH29" s="166"/>
      <c r="AMI29" s="166"/>
      <c r="AMJ29" s="166"/>
      <c r="AMK29" s="166"/>
    </row>
    <row r="30" spans="1:1025" ht="43.5" customHeight="1" x14ac:dyDescent="0.3">
      <c r="A30" s="566" t="s">
        <v>198</v>
      </c>
      <c r="B30" s="567"/>
      <c r="C30" s="568"/>
      <c r="D30" s="611" t="s">
        <v>248</v>
      </c>
      <c r="E30" s="612"/>
      <c r="F30" s="612"/>
      <c r="G30" s="612"/>
      <c r="H30" s="612"/>
      <c r="I30" s="612"/>
      <c r="J30" s="612"/>
      <c r="K30" s="613"/>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c r="IW30" s="166"/>
      <c r="IX30" s="166"/>
      <c r="IY30" s="166"/>
      <c r="IZ30" s="166"/>
      <c r="JA30" s="166"/>
      <c r="JB30" s="166"/>
      <c r="JC30" s="166"/>
      <c r="JD30" s="166"/>
      <c r="JE30" s="166"/>
      <c r="JF30" s="166"/>
      <c r="JG30" s="166"/>
      <c r="JH30" s="166"/>
      <c r="JI30" s="166"/>
      <c r="JJ30" s="166"/>
      <c r="JK30" s="166"/>
      <c r="JL30" s="166"/>
      <c r="JM30" s="166"/>
      <c r="JN30" s="166"/>
      <c r="JO30" s="166"/>
      <c r="JP30" s="166"/>
      <c r="JQ30" s="166"/>
      <c r="JR30" s="166"/>
      <c r="JS30" s="166"/>
      <c r="JT30" s="166"/>
      <c r="JU30" s="166"/>
      <c r="JV30" s="166"/>
      <c r="JW30" s="166"/>
      <c r="JX30" s="166"/>
      <c r="JY30" s="166"/>
      <c r="JZ30" s="166"/>
      <c r="KA30" s="166"/>
      <c r="KB30" s="166"/>
      <c r="KC30" s="166"/>
      <c r="KD30" s="166"/>
      <c r="KE30" s="166"/>
      <c r="KF30" s="166"/>
      <c r="KG30" s="166"/>
      <c r="KH30" s="166"/>
      <c r="KI30" s="166"/>
      <c r="KJ30" s="166"/>
      <c r="KK30" s="166"/>
      <c r="KL30" s="166"/>
      <c r="KM30" s="166"/>
      <c r="KN30" s="166"/>
      <c r="KO30" s="166"/>
      <c r="KP30" s="166"/>
      <c r="KQ30" s="166"/>
      <c r="KR30" s="166"/>
      <c r="KS30" s="166"/>
      <c r="KT30" s="166"/>
      <c r="KU30" s="166"/>
      <c r="KV30" s="166"/>
      <c r="KW30" s="166"/>
      <c r="KX30" s="166"/>
      <c r="KY30" s="166"/>
      <c r="KZ30" s="166"/>
      <c r="LA30" s="166"/>
      <c r="LB30" s="166"/>
      <c r="LC30" s="166"/>
      <c r="LD30" s="166"/>
      <c r="LE30" s="166"/>
      <c r="LF30" s="166"/>
      <c r="LG30" s="166"/>
      <c r="LH30" s="166"/>
      <c r="LI30" s="166"/>
      <c r="LJ30" s="166"/>
      <c r="LK30" s="166"/>
      <c r="LL30" s="166"/>
      <c r="LM30" s="166"/>
      <c r="LN30" s="166"/>
      <c r="LO30" s="166"/>
      <c r="LP30" s="166"/>
      <c r="LQ30" s="166"/>
      <c r="LR30" s="166"/>
      <c r="LS30" s="166"/>
      <c r="LT30" s="166"/>
      <c r="LU30" s="166"/>
      <c r="LV30" s="166"/>
      <c r="LW30" s="166"/>
      <c r="LX30" s="166"/>
      <c r="LY30" s="166"/>
      <c r="LZ30" s="166"/>
      <c r="MA30" s="166"/>
      <c r="MB30" s="166"/>
      <c r="MC30" s="166"/>
      <c r="MD30" s="166"/>
      <c r="ME30" s="166"/>
      <c r="MF30" s="166"/>
      <c r="MG30" s="166"/>
      <c r="MH30" s="166"/>
      <c r="MI30" s="166"/>
      <c r="MJ30" s="166"/>
      <c r="MK30" s="166"/>
      <c r="ML30" s="166"/>
      <c r="MM30" s="166"/>
      <c r="MN30" s="166"/>
      <c r="MO30" s="166"/>
      <c r="MP30" s="166"/>
      <c r="MQ30" s="166"/>
      <c r="MR30" s="166"/>
      <c r="MS30" s="166"/>
      <c r="MT30" s="166"/>
      <c r="MU30" s="166"/>
      <c r="MV30" s="166"/>
      <c r="MW30" s="166"/>
      <c r="MX30" s="166"/>
      <c r="MY30" s="166"/>
      <c r="MZ30" s="166"/>
      <c r="NA30" s="166"/>
      <c r="NB30" s="166"/>
      <c r="NC30" s="166"/>
      <c r="ND30" s="166"/>
      <c r="NE30" s="166"/>
      <c r="NF30" s="166"/>
      <c r="NG30" s="166"/>
      <c r="NH30" s="166"/>
      <c r="NI30" s="166"/>
      <c r="NJ30" s="166"/>
      <c r="NK30" s="166"/>
      <c r="NL30" s="166"/>
      <c r="NM30" s="166"/>
      <c r="NN30" s="166"/>
      <c r="NO30" s="166"/>
      <c r="NP30" s="166"/>
      <c r="NQ30" s="166"/>
      <c r="NR30" s="166"/>
      <c r="NS30" s="166"/>
      <c r="NT30" s="166"/>
      <c r="NU30" s="166"/>
      <c r="NV30" s="166"/>
      <c r="NW30" s="166"/>
      <c r="NX30" s="166"/>
      <c r="NY30" s="166"/>
      <c r="NZ30" s="166"/>
      <c r="OA30" s="166"/>
      <c r="OB30" s="166"/>
      <c r="OC30" s="166"/>
      <c r="OD30" s="166"/>
      <c r="OE30" s="166"/>
      <c r="OF30" s="166"/>
      <c r="OG30" s="166"/>
      <c r="OH30" s="166"/>
      <c r="OI30" s="166"/>
      <c r="OJ30" s="166"/>
      <c r="OK30" s="166"/>
      <c r="OL30" s="166"/>
      <c r="OM30" s="166"/>
      <c r="ON30" s="166"/>
      <c r="OO30" s="166"/>
      <c r="OP30" s="166"/>
      <c r="OQ30" s="166"/>
      <c r="OR30" s="166"/>
      <c r="OS30" s="166"/>
      <c r="OT30" s="166"/>
      <c r="OU30" s="166"/>
      <c r="OV30" s="166"/>
      <c r="OW30" s="166"/>
      <c r="OX30" s="166"/>
      <c r="OY30" s="166"/>
      <c r="OZ30" s="166"/>
      <c r="PA30" s="166"/>
      <c r="PB30" s="166"/>
      <c r="PC30" s="166"/>
      <c r="PD30" s="166"/>
      <c r="PE30" s="166"/>
      <c r="PF30" s="166"/>
      <c r="PG30" s="166"/>
      <c r="PH30" s="166"/>
      <c r="PI30" s="166"/>
      <c r="PJ30" s="166"/>
      <c r="PK30" s="166"/>
      <c r="PL30" s="166"/>
      <c r="PM30" s="166"/>
      <c r="PN30" s="166"/>
      <c r="PO30" s="166"/>
      <c r="PP30" s="166"/>
      <c r="PQ30" s="166"/>
      <c r="PR30" s="166"/>
      <c r="PS30" s="166"/>
      <c r="PT30" s="166"/>
      <c r="PU30" s="166"/>
      <c r="PV30" s="166"/>
      <c r="PW30" s="166"/>
      <c r="PX30" s="166"/>
      <c r="PY30" s="166"/>
      <c r="PZ30" s="166"/>
      <c r="QA30" s="166"/>
      <c r="QB30" s="166"/>
      <c r="QC30" s="166"/>
      <c r="QD30" s="166"/>
      <c r="QE30" s="166"/>
      <c r="QF30" s="166"/>
      <c r="QG30" s="166"/>
      <c r="QH30" s="166"/>
      <c r="QI30" s="166"/>
      <c r="QJ30" s="166"/>
      <c r="QK30" s="166"/>
      <c r="QL30" s="166"/>
      <c r="QM30" s="166"/>
      <c r="QN30" s="166"/>
      <c r="QO30" s="166"/>
      <c r="QP30" s="166"/>
      <c r="QQ30" s="166"/>
      <c r="QR30" s="166"/>
      <c r="QS30" s="166"/>
      <c r="QT30" s="166"/>
      <c r="QU30" s="166"/>
      <c r="QV30" s="166"/>
      <c r="QW30" s="166"/>
      <c r="QX30" s="166"/>
      <c r="QY30" s="166"/>
      <c r="QZ30" s="166"/>
      <c r="RA30" s="166"/>
      <c r="RB30" s="166"/>
      <c r="RC30" s="166"/>
      <c r="RD30" s="166"/>
      <c r="RE30" s="166"/>
      <c r="RF30" s="166"/>
      <c r="RG30" s="166"/>
      <c r="RH30" s="166"/>
      <c r="RI30" s="166"/>
      <c r="RJ30" s="166"/>
      <c r="RK30" s="166"/>
      <c r="RL30" s="166"/>
      <c r="RM30" s="166"/>
      <c r="RN30" s="166"/>
      <c r="RO30" s="166"/>
      <c r="RP30" s="166"/>
      <c r="RQ30" s="166"/>
      <c r="RR30" s="166"/>
      <c r="RS30" s="166"/>
      <c r="RT30" s="166"/>
      <c r="RU30" s="166"/>
      <c r="RV30" s="166"/>
      <c r="RW30" s="166"/>
      <c r="RX30" s="166"/>
      <c r="RY30" s="166"/>
      <c r="RZ30" s="166"/>
      <c r="SA30" s="166"/>
      <c r="SB30" s="166"/>
      <c r="SC30" s="166"/>
      <c r="SD30" s="166"/>
      <c r="SE30" s="166"/>
      <c r="SF30" s="166"/>
      <c r="SG30" s="166"/>
      <c r="SH30" s="166"/>
      <c r="SI30" s="166"/>
      <c r="SJ30" s="166"/>
      <c r="SK30" s="166"/>
      <c r="SL30" s="166"/>
      <c r="SM30" s="166"/>
      <c r="SN30" s="166"/>
      <c r="SO30" s="166"/>
      <c r="SP30" s="166"/>
      <c r="SQ30" s="166"/>
      <c r="SR30" s="166"/>
      <c r="SS30" s="166"/>
      <c r="ST30" s="166"/>
      <c r="SU30" s="166"/>
      <c r="SV30" s="166"/>
      <c r="SW30" s="166"/>
      <c r="SX30" s="166"/>
      <c r="SY30" s="166"/>
      <c r="SZ30" s="166"/>
      <c r="TA30" s="166"/>
      <c r="TB30" s="166"/>
      <c r="TC30" s="166"/>
      <c r="TD30" s="166"/>
      <c r="TE30" s="166"/>
      <c r="TF30" s="166"/>
      <c r="TG30" s="166"/>
      <c r="TH30" s="166"/>
      <c r="TI30" s="166"/>
      <c r="TJ30" s="166"/>
      <c r="TK30" s="166"/>
      <c r="TL30" s="166"/>
      <c r="TM30" s="166"/>
      <c r="TN30" s="166"/>
      <c r="TO30" s="166"/>
      <c r="TP30" s="166"/>
      <c r="TQ30" s="166"/>
      <c r="TR30" s="166"/>
      <c r="TS30" s="166"/>
      <c r="TT30" s="166"/>
      <c r="TU30" s="166"/>
      <c r="TV30" s="166"/>
      <c r="TW30" s="166"/>
      <c r="TX30" s="166"/>
      <c r="TY30" s="166"/>
      <c r="TZ30" s="166"/>
      <c r="UA30" s="166"/>
      <c r="UB30" s="166"/>
      <c r="UC30" s="166"/>
      <c r="UD30" s="166"/>
      <c r="UE30" s="166"/>
      <c r="UF30" s="166"/>
      <c r="UG30" s="166"/>
      <c r="UH30" s="166"/>
      <c r="UI30" s="166"/>
      <c r="UJ30" s="166"/>
      <c r="UK30" s="166"/>
      <c r="UL30" s="166"/>
      <c r="UM30" s="166"/>
      <c r="UN30" s="166"/>
      <c r="UO30" s="166"/>
      <c r="UP30" s="166"/>
      <c r="UQ30" s="166"/>
      <c r="UR30" s="166"/>
      <c r="US30" s="166"/>
      <c r="UT30" s="166"/>
      <c r="UU30" s="166"/>
      <c r="UV30" s="166"/>
      <c r="UW30" s="166"/>
      <c r="UX30" s="166"/>
      <c r="UY30" s="166"/>
      <c r="UZ30" s="166"/>
      <c r="VA30" s="166"/>
      <c r="VB30" s="166"/>
      <c r="VC30" s="166"/>
      <c r="VD30" s="166"/>
      <c r="VE30" s="166"/>
      <c r="VF30" s="166"/>
      <c r="VG30" s="166"/>
      <c r="VH30" s="166"/>
      <c r="VI30" s="166"/>
      <c r="VJ30" s="166"/>
      <c r="VK30" s="166"/>
      <c r="VL30" s="166"/>
      <c r="VM30" s="166"/>
      <c r="VN30" s="166"/>
      <c r="VO30" s="166"/>
      <c r="VP30" s="166"/>
      <c r="VQ30" s="166"/>
      <c r="VR30" s="166"/>
      <c r="VS30" s="166"/>
      <c r="VT30" s="166"/>
      <c r="VU30" s="166"/>
      <c r="VV30" s="166"/>
      <c r="VW30" s="166"/>
      <c r="VX30" s="166"/>
      <c r="VY30" s="166"/>
      <c r="VZ30" s="166"/>
      <c r="WA30" s="166"/>
      <c r="WB30" s="166"/>
      <c r="WC30" s="166"/>
      <c r="WD30" s="166"/>
      <c r="WE30" s="166"/>
      <c r="WF30" s="166"/>
      <c r="WG30" s="166"/>
      <c r="WH30" s="166"/>
      <c r="WI30" s="166"/>
      <c r="WJ30" s="166"/>
      <c r="WK30" s="166"/>
      <c r="WL30" s="166"/>
      <c r="WM30" s="166"/>
      <c r="WN30" s="166"/>
      <c r="WO30" s="166"/>
      <c r="WP30" s="166"/>
      <c r="WQ30" s="166"/>
      <c r="WR30" s="166"/>
      <c r="WS30" s="166"/>
      <c r="WT30" s="166"/>
      <c r="WU30" s="166"/>
      <c r="WV30" s="166"/>
      <c r="WW30" s="166"/>
      <c r="WX30" s="166"/>
      <c r="WY30" s="166"/>
      <c r="WZ30" s="166"/>
      <c r="XA30" s="166"/>
      <c r="XB30" s="166"/>
      <c r="XC30" s="166"/>
      <c r="XD30" s="166"/>
      <c r="XE30" s="166"/>
      <c r="XF30" s="166"/>
      <c r="XG30" s="166"/>
      <c r="XH30" s="166"/>
      <c r="XI30" s="166"/>
      <c r="XJ30" s="166"/>
      <c r="XK30" s="166"/>
      <c r="XL30" s="166"/>
      <c r="XM30" s="166"/>
      <c r="XN30" s="166"/>
      <c r="XO30" s="166"/>
      <c r="XP30" s="166"/>
      <c r="XQ30" s="166"/>
      <c r="XR30" s="166"/>
      <c r="XS30" s="166"/>
      <c r="XT30" s="166"/>
      <c r="XU30" s="166"/>
      <c r="XV30" s="166"/>
      <c r="XW30" s="166"/>
      <c r="XX30" s="166"/>
      <c r="XY30" s="166"/>
      <c r="XZ30" s="166"/>
      <c r="YA30" s="166"/>
      <c r="YB30" s="166"/>
      <c r="YC30" s="166"/>
      <c r="YD30" s="166"/>
      <c r="YE30" s="166"/>
      <c r="YF30" s="166"/>
      <c r="YG30" s="166"/>
      <c r="YH30" s="166"/>
      <c r="YI30" s="166"/>
      <c r="YJ30" s="166"/>
      <c r="YK30" s="166"/>
      <c r="YL30" s="166"/>
      <c r="YM30" s="166"/>
      <c r="YN30" s="166"/>
      <c r="YO30" s="166"/>
      <c r="YP30" s="166"/>
      <c r="YQ30" s="166"/>
      <c r="YR30" s="166"/>
      <c r="YS30" s="166"/>
      <c r="YT30" s="166"/>
      <c r="YU30" s="166"/>
      <c r="YV30" s="166"/>
      <c r="YW30" s="166"/>
      <c r="YX30" s="166"/>
      <c r="YY30" s="166"/>
      <c r="YZ30" s="166"/>
      <c r="ZA30" s="166"/>
      <c r="ZB30" s="166"/>
      <c r="ZC30" s="166"/>
      <c r="ZD30" s="166"/>
      <c r="ZE30" s="166"/>
      <c r="ZF30" s="166"/>
      <c r="ZG30" s="166"/>
      <c r="ZH30" s="166"/>
      <c r="ZI30" s="166"/>
      <c r="ZJ30" s="166"/>
      <c r="ZK30" s="166"/>
      <c r="ZL30" s="166"/>
      <c r="ZM30" s="166"/>
      <c r="ZN30" s="166"/>
      <c r="ZO30" s="166"/>
      <c r="ZP30" s="166"/>
      <c r="ZQ30" s="166"/>
      <c r="ZR30" s="166"/>
      <c r="ZS30" s="166"/>
      <c r="ZT30" s="166"/>
      <c r="ZU30" s="166"/>
      <c r="ZV30" s="166"/>
      <c r="ZW30" s="166"/>
      <c r="ZX30" s="166"/>
      <c r="ZY30" s="166"/>
      <c r="ZZ30" s="166"/>
      <c r="AAA30" s="166"/>
      <c r="AAB30" s="166"/>
      <c r="AAC30" s="166"/>
      <c r="AAD30" s="166"/>
      <c r="AAE30" s="166"/>
      <c r="AAF30" s="166"/>
      <c r="AAG30" s="166"/>
      <c r="AAH30" s="166"/>
      <c r="AAI30" s="166"/>
      <c r="AAJ30" s="166"/>
      <c r="AAK30" s="166"/>
      <c r="AAL30" s="166"/>
      <c r="AAM30" s="166"/>
      <c r="AAN30" s="166"/>
      <c r="AAO30" s="166"/>
      <c r="AAP30" s="166"/>
      <c r="AAQ30" s="166"/>
      <c r="AAR30" s="166"/>
      <c r="AAS30" s="166"/>
      <c r="AAT30" s="166"/>
      <c r="AAU30" s="166"/>
      <c r="AAV30" s="166"/>
      <c r="AAW30" s="166"/>
      <c r="AAX30" s="166"/>
      <c r="AAY30" s="166"/>
      <c r="AAZ30" s="166"/>
      <c r="ABA30" s="166"/>
      <c r="ABB30" s="166"/>
      <c r="ABC30" s="166"/>
      <c r="ABD30" s="166"/>
      <c r="ABE30" s="166"/>
      <c r="ABF30" s="166"/>
      <c r="ABG30" s="166"/>
      <c r="ABH30" s="166"/>
      <c r="ABI30" s="166"/>
      <c r="ABJ30" s="166"/>
      <c r="ABK30" s="166"/>
      <c r="ABL30" s="166"/>
      <c r="ABM30" s="166"/>
      <c r="ABN30" s="166"/>
      <c r="ABO30" s="166"/>
      <c r="ABP30" s="166"/>
      <c r="ABQ30" s="166"/>
      <c r="ABR30" s="166"/>
      <c r="ABS30" s="166"/>
      <c r="ABT30" s="166"/>
      <c r="ABU30" s="166"/>
      <c r="ABV30" s="166"/>
      <c r="ABW30" s="166"/>
      <c r="ABX30" s="166"/>
      <c r="ABY30" s="166"/>
      <c r="ABZ30" s="166"/>
      <c r="ACA30" s="166"/>
      <c r="ACB30" s="166"/>
      <c r="ACC30" s="166"/>
      <c r="ACD30" s="166"/>
      <c r="ACE30" s="166"/>
      <c r="ACF30" s="166"/>
      <c r="ACG30" s="166"/>
      <c r="ACH30" s="166"/>
      <c r="ACI30" s="166"/>
      <c r="ACJ30" s="166"/>
      <c r="ACK30" s="166"/>
      <c r="ACL30" s="166"/>
      <c r="ACM30" s="166"/>
      <c r="ACN30" s="166"/>
      <c r="ACO30" s="166"/>
      <c r="ACP30" s="166"/>
      <c r="ACQ30" s="166"/>
      <c r="ACR30" s="166"/>
      <c r="ACS30" s="166"/>
      <c r="ACT30" s="166"/>
      <c r="ACU30" s="166"/>
      <c r="ACV30" s="166"/>
      <c r="ACW30" s="166"/>
      <c r="ACX30" s="166"/>
      <c r="ACY30" s="166"/>
      <c r="ACZ30" s="166"/>
      <c r="ADA30" s="166"/>
      <c r="ADB30" s="166"/>
      <c r="ADC30" s="166"/>
      <c r="ADD30" s="166"/>
      <c r="ADE30" s="166"/>
      <c r="ADF30" s="166"/>
      <c r="ADG30" s="166"/>
      <c r="ADH30" s="166"/>
      <c r="ADI30" s="166"/>
      <c r="ADJ30" s="166"/>
      <c r="ADK30" s="166"/>
      <c r="ADL30" s="166"/>
      <c r="ADM30" s="166"/>
      <c r="ADN30" s="166"/>
      <c r="ADO30" s="166"/>
      <c r="ADP30" s="166"/>
      <c r="ADQ30" s="166"/>
      <c r="ADR30" s="166"/>
      <c r="ADS30" s="166"/>
      <c r="ADT30" s="166"/>
      <c r="ADU30" s="166"/>
      <c r="ADV30" s="166"/>
      <c r="ADW30" s="166"/>
      <c r="ADX30" s="166"/>
      <c r="ADY30" s="166"/>
      <c r="ADZ30" s="166"/>
      <c r="AEA30" s="166"/>
      <c r="AEB30" s="166"/>
      <c r="AEC30" s="166"/>
      <c r="AED30" s="166"/>
      <c r="AEE30" s="166"/>
      <c r="AEF30" s="166"/>
      <c r="AEG30" s="166"/>
      <c r="AEH30" s="166"/>
      <c r="AEI30" s="166"/>
      <c r="AEJ30" s="166"/>
      <c r="AEK30" s="166"/>
      <c r="AEL30" s="166"/>
      <c r="AEM30" s="166"/>
      <c r="AEN30" s="166"/>
      <c r="AEO30" s="166"/>
      <c r="AEP30" s="166"/>
      <c r="AEQ30" s="166"/>
      <c r="AER30" s="166"/>
      <c r="AES30" s="166"/>
      <c r="AET30" s="166"/>
      <c r="AEU30" s="166"/>
      <c r="AEV30" s="166"/>
      <c r="AEW30" s="166"/>
      <c r="AEX30" s="166"/>
      <c r="AEY30" s="166"/>
      <c r="AEZ30" s="166"/>
      <c r="AFA30" s="166"/>
      <c r="AFB30" s="166"/>
      <c r="AFC30" s="166"/>
      <c r="AFD30" s="166"/>
      <c r="AFE30" s="166"/>
      <c r="AFF30" s="166"/>
      <c r="AFG30" s="166"/>
      <c r="AFH30" s="166"/>
      <c r="AFI30" s="166"/>
      <c r="AFJ30" s="166"/>
      <c r="AFK30" s="166"/>
      <c r="AFL30" s="166"/>
      <c r="AFM30" s="166"/>
      <c r="AFN30" s="166"/>
      <c r="AFO30" s="166"/>
      <c r="AFP30" s="166"/>
      <c r="AFQ30" s="166"/>
      <c r="AFR30" s="166"/>
      <c r="AFS30" s="166"/>
      <c r="AFT30" s="166"/>
      <c r="AFU30" s="166"/>
      <c r="AFV30" s="166"/>
      <c r="AFW30" s="166"/>
      <c r="AFX30" s="166"/>
      <c r="AFY30" s="166"/>
      <c r="AFZ30" s="166"/>
      <c r="AGA30" s="166"/>
      <c r="AGB30" s="166"/>
      <c r="AGC30" s="166"/>
      <c r="AGD30" s="166"/>
      <c r="AGE30" s="166"/>
      <c r="AGF30" s="166"/>
      <c r="AGG30" s="166"/>
      <c r="AGH30" s="166"/>
      <c r="AGI30" s="166"/>
      <c r="AGJ30" s="166"/>
      <c r="AGK30" s="166"/>
      <c r="AGL30" s="166"/>
      <c r="AGM30" s="166"/>
      <c r="AGN30" s="166"/>
      <c r="AGO30" s="166"/>
      <c r="AGP30" s="166"/>
      <c r="AGQ30" s="166"/>
      <c r="AGR30" s="166"/>
      <c r="AGS30" s="166"/>
      <c r="AGT30" s="166"/>
      <c r="AGU30" s="166"/>
      <c r="AGV30" s="166"/>
      <c r="AGW30" s="166"/>
      <c r="AGX30" s="166"/>
      <c r="AGY30" s="166"/>
      <c r="AGZ30" s="166"/>
      <c r="AHA30" s="166"/>
      <c r="AHB30" s="166"/>
      <c r="AHC30" s="166"/>
      <c r="AHD30" s="166"/>
      <c r="AHE30" s="166"/>
      <c r="AHF30" s="166"/>
      <c r="AHG30" s="166"/>
      <c r="AHH30" s="166"/>
      <c r="AHI30" s="166"/>
      <c r="AHJ30" s="166"/>
      <c r="AHK30" s="166"/>
      <c r="AHL30" s="166"/>
      <c r="AHM30" s="166"/>
      <c r="AHN30" s="166"/>
      <c r="AHO30" s="166"/>
      <c r="AHP30" s="166"/>
      <c r="AHQ30" s="166"/>
      <c r="AHR30" s="166"/>
      <c r="AHS30" s="166"/>
      <c r="AHT30" s="166"/>
      <c r="AHU30" s="166"/>
      <c r="AHV30" s="166"/>
      <c r="AHW30" s="166"/>
      <c r="AHX30" s="166"/>
      <c r="AHY30" s="166"/>
      <c r="AHZ30" s="166"/>
      <c r="AIA30" s="166"/>
      <c r="AIB30" s="166"/>
      <c r="AIC30" s="166"/>
      <c r="AID30" s="166"/>
      <c r="AIE30" s="166"/>
      <c r="AIF30" s="166"/>
      <c r="AIG30" s="166"/>
      <c r="AIH30" s="166"/>
      <c r="AII30" s="166"/>
      <c r="AIJ30" s="166"/>
      <c r="AIK30" s="166"/>
      <c r="AIL30" s="166"/>
      <c r="AIM30" s="166"/>
      <c r="AIN30" s="166"/>
      <c r="AIO30" s="166"/>
      <c r="AIP30" s="166"/>
      <c r="AIQ30" s="166"/>
      <c r="AIR30" s="166"/>
      <c r="AIS30" s="166"/>
      <c r="AIT30" s="166"/>
      <c r="AIU30" s="166"/>
      <c r="AIV30" s="166"/>
      <c r="AIW30" s="166"/>
      <c r="AIX30" s="166"/>
      <c r="AIY30" s="166"/>
      <c r="AIZ30" s="166"/>
      <c r="AJA30" s="166"/>
      <c r="AJB30" s="166"/>
      <c r="AJC30" s="166"/>
      <c r="AJD30" s="166"/>
      <c r="AJE30" s="166"/>
      <c r="AJF30" s="166"/>
      <c r="AJG30" s="166"/>
      <c r="AJH30" s="166"/>
      <c r="AJI30" s="166"/>
      <c r="AJJ30" s="166"/>
      <c r="AJK30" s="166"/>
      <c r="AJL30" s="166"/>
      <c r="AJM30" s="166"/>
      <c r="AJN30" s="166"/>
      <c r="AJO30" s="166"/>
      <c r="AJP30" s="166"/>
      <c r="AJQ30" s="166"/>
      <c r="AJR30" s="166"/>
      <c r="AJS30" s="166"/>
      <c r="AJT30" s="166"/>
      <c r="AJU30" s="166"/>
      <c r="AJV30" s="166"/>
      <c r="AJW30" s="166"/>
      <c r="AJX30" s="166"/>
      <c r="AJY30" s="166"/>
      <c r="AJZ30" s="166"/>
      <c r="AKA30" s="166"/>
      <c r="AKB30" s="166"/>
      <c r="AKC30" s="166"/>
      <c r="AKD30" s="166"/>
      <c r="AKE30" s="166"/>
      <c r="AKF30" s="166"/>
      <c r="AKG30" s="166"/>
      <c r="AKH30" s="166"/>
      <c r="AKI30" s="166"/>
      <c r="AKJ30" s="166"/>
      <c r="AKK30" s="166"/>
      <c r="AKL30" s="166"/>
      <c r="AKM30" s="166"/>
      <c r="AKN30" s="166"/>
      <c r="AKO30" s="166"/>
      <c r="AKP30" s="166"/>
      <c r="AKQ30" s="166"/>
      <c r="AKR30" s="166"/>
      <c r="AKS30" s="166"/>
      <c r="AKT30" s="166"/>
      <c r="AKU30" s="166"/>
      <c r="AKV30" s="166"/>
      <c r="AKW30" s="166"/>
      <c r="AKX30" s="166"/>
      <c r="AKY30" s="166"/>
      <c r="AKZ30" s="166"/>
      <c r="ALA30" s="166"/>
      <c r="ALB30" s="166"/>
      <c r="ALC30" s="166"/>
      <c r="ALD30" s="166"/>
      <c r="ALE30" s="166"/>
      <c r="ALF30" s="166"/>
      <c r="ALG30" s="166"/>
      <c r="ALH30" s="166"/>
      <c r="ALI30" s="166"/>
      <c r="ALJ30" s="166"/>
      <c r="ALK30" s="166"/>
      <c r="ALL30" s="166"/>
      <c r="ALM30" s="166"/>
      <c r="ALN30" s="166"/>
      <c r="ALO30" s="166"/>
      <c r="ALP30" s="166"/>
      <c r="ALQ30" s="166"/>
      <c r="ALR30" s="166"/>
      <c r="ALS30" s="166"/>
      <c r="ALT30" s="166"/>
      <c r="ALU30" s="166"/>
      <c r="ALV30" s="166"/>
      <c r="ALW30" s="166"/>
      <c r="ALX30" s="166"/>
      <c r="ALY30" s="166"/>
      <c r="ALZ30" s="166"/>
      <c r="AMA30" s="166"/>
      <c r="AMB30" s="166"/>
      <c r="AMC30" s="166"/>
      <c r="AMD30" s="166"/>
      <c r="AME30" s="166"/>
      <c r="AMF30" s="166"/>
      <c r="AMG30" s="166"/>
      <c r="AMH30" s="166"/>
      <c r="AMI30" s="166"/>
      <c r="AMJ30" s="166"/>
      <c r="AMK30" s="166"/>
    </row>
    <row r="31" spans="1:1025" ht="41.25" customHeight="1" x14ac:dyDescent="0.3">
      <c r="A31" s="566" t="s">
        <v>32</v>
      </c>
      <c r="B31" s="567"/>
      <c r="C31" s="568"/>
      <c r="D31" s="611" t="s">
        <v>249</v>
      </c>
      <c r="E31" s="612"/>
      <c r="F31" s="612"/>
      <c r="G31" s="612"/>
      <c r="H31" s="612"/>
      <c r="I31" s="612"/>
      <c r="J31" s="612"/>
      <c r="K31" s="613"/>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c r="IW31" s="166"/>
      <c r="IX31" s="166"/>
      <c r="IY31" s="166"/>
      <c r="IZ31" s="166"/>
      <c r="JA31" s="166"/>
      <c r="JB31" s="166"/>
      <c r="JC31" s="166"/>
      <c r="JD31" s="166"/>
      <c r="JE31" s="166"/>
      <c r="JF31" s="166"/>
      <c r="JG31" s="166"/>
      <c r="JH31" s="166"/>
      <c r="JI31" s="166"/>
      <c r="JJ31" s="166"/>
      <c r="JK31" s="166"/>
      <c r="JL31" s="166"/>
      <c r="JM31" s="166"/>
      <c r="JN31" s="166"/>
      <c r="JO31" s="166"/>
      <c r="JP31" s="166"/>
      <c r="JQ31" s="166"/>
      <c r="JR31" s="166"/>
      <c r="JS31" s="166"/>
      <c r="JT31" s="166"/>
      <c r="JU31" s="166"/>
      <c r="JV31" s="166"/>
      <c r="JW31" s="166"/>
      <c r="JX31" s="166"/>
      <c r="JY31" s="166"/>
      <c r="JZ31" s="166"/>
      <c r="KA31" s="166"/>
      <c r="KB31" s="166"/>
      <c r="KC31" s="166"/>
      <c r="KD31" s="166"/>
      <c r="KE31" s="166"/>
      <c r="KF31" s="166"/>
      <c r="KG31" s="166"/>
      <c r="KH31" s="166"/>
      <c r="KI31" s="166"/>
      <c r="KJ31" s="166"/>
      <c r="KK31" s="166"/>
      <c r="KL31" s="166"/>
      <c r="KM31" s="166"/>
      <c r="KN31" s="166"/>
      <c r="KO31" s="166"/>
      <c r="KP31" s="166"/>
      <c r="KQ31" s="166"/>
      <c r="KR31" s="166"/>
      <c r="KS31" s="166"/>
      <c r="KT31" s="166"/>
      <c r="KU31" s="166"/>
      <c r="KV31" s="166"/>
      <c r="KW31" s="166"/>
      <c r="KX31" s="166"/>
      <c r="KY31" s="166"/>
      <c r="KZ31" s="166"/>
      <c r="LA31" s="166"/>
      <c r="LB31" s="166"/>
      <c r="LC31" s="166"/>
      <c r="LD31" s="166"/>
      <c r="LE31" s="166"/>
      <c r="LF31" s="166"/>
      <c r="LG31" s="166"/>
      <c r="LH31" s="166"/>
      <c r="LI31" s="166"/>
      <c r="LJ31" s="166"/>
      <c r="LK31" s="166"/>
      <c r="LL31" s="166"/>
      <c r="LM31" s="166"/>
      <c r="LN31" s="166"/>
      <c r="LO31" s="166"/>
      <c r="LP31" s="166"/>
      <c r="LQ31" s="166"/>
      <c r="LR31" s="166"/>
      <c r="LS31" s="166"/>
      <c r="LT31" s="166"/>
      <c r="LU31" s="166"/>
      <c r="LV31" s="166"/>
      <c r="LW31" s="166"/>
      <c r="LX31" s="166"/>
      <c r="LY31" s="166"/>
      <c r="LZ31" s="166"/>
      <c r="MA31" s="166"/>
      <c r="MB31" s="166"/>
      <c r="MC31" s="166"/>
      <c r="MD31" s="166"/>
      <c r="ME31" s="166"/>
      <c r="MF31" s="166"/>
      <c r="MG31" s="166"/>
      <c r="MH31" s="166"/>
      <c r="MI31" s="166"/>
      <c r="MJ31" s="166"/>
      <c r="MK31" s="166"/>
      <c r="ML31" s="166"/>
      <c r="MM31" s="166"/>
      <c r="MN31" s="166"/>
      <c r="MO31" s="166"/>
      <c r="MP31" s="166"/>
      <c r="MQ31" s="166"/>
      <c r="MR31" s="166"/>
      <c r="MS31" s="166"/>
      <c r="MT31" s="166"/>
      <c r="MU31" s="166"/>
      <c r="MV31" s="166"/>
      <c r="MW31" s="166"/>
      <c r="MX31" s="166"/>
      <c r="MY31" s="166"/>
      <c r="MZ31" s="166"/>
      <c r="NA31" s="166"/>
      <c r="NB31" s="166"/>
      <c r="NC31" s="166"/>
      <c r="ND31" s="166"/>
      <c r="NE31" s="166"/>
      <c r="NF31" s="166"/>
      <c r="NG31" s="166"/>
      <c r="NH31" s="166"/>
      <c r="NI31" s="166"/>
      <c r="NJ31" s="166"/>
      <c r="NK31" s="166"/>
      <c r="NL31" s="166"/>
      <c r="NM31" s="166"/>
      <c r="NN31" s="166"/>
      <c r="NO31" s="166"/>
      <c r="NP31" s="166"/>
      <c r="NQ31" s="166"/>
      <c r="NR31" s="166"/>
      <c r="NS31" s="166"/>
      <c r="NT31" s="166"/>
      <c r="NU31" s="166"/>
      <c r="NV31" s="166"/>
      <c r="NW31" s="166"/>
      <c r="NX31" s="166"/>
      <c r="NY31" s="166"/>
      <c r="NZ31" s="166"/>
      <c r="OA31" s="166"/>
      <c r="OB31" s="166"/>
      <c r="OC31" s="166"/>
      <c r="OD31" s="166"/>
      <c r="OE31" s="166"/>
      <c r="OF31" s="166"/>
      <c r="OG31" s="166"/>
      <c r="OH31" s="166"/>
      <c r="OI31" s="166"/>
      <c r="OJ31" s="166"/>
      <c r="OK31" s="166"/>
      <c r="OL31" s="166"/>
      <c r="OM31" s="166"/>
      <c r="ON31" s="166"/>
      <c r="OO31" s="166"/>
      <c r="OP31" s="166"/>
      <c r="OQ31" s="166"/>
      <c r="OR31" s="166"/>
      <c r="OS31" s="166"/>
      <c r="OT31" s="166"/>
      <c r="OU31" s="166"/>
      <c r="OV31" s="166"/>
      <c r="OW31" s="166"/>
      <c r="OX31" s="166"/>
      <c r="OY31" s="166"/>
      <c r="OZ31" s="166"/>
      <c r="PA31" s="166"/>
      <c r="PB31" s="166"/>
      <c r="PC31" s="166"/>
      <c r="PD31" s="166"/>
      <c r="PE31" s="166"/>
      <c r="PF31" s="166"/>
      <c r="PG31" s="166"/>
      <c r="PH31" s="166"/>
      <c r="PI31" s="166"/>
      <c r="PJ31" s="166"/>
      <c r="PK31" s="166"/>
      <c r="PL31" s="166"/>
      <c r="PM31" s="166"/>
      <c r="PN31" s="166"/>
      <c r="PO31" s="166"/>
      <c r="PP31" s="166"/>
      <c r="PQ31" s="166"/>
      <c r="PR31" s="166"/>
      <c r="PS31" s="166"/>
      <c r="PT31" s="166"/>
      <c r="PU31" s="166"/>
      <c r="PV31" s="166"/>
      <c r="PW31" s="166"/>
      <c r="PX31" s="166"/>
      <c r="PY31" s="166"/>
      <c r="PZ31" s="166"/>
      <c r="QA31" s="166"/>
      <c r="QB31" s="166"/>
      <c r="QC31" s="166"/>
      <c r="QD31" s="166"/>
      <c r="QE31" s="166"/>
      <c r="QF31" s="166"/>
      <c r="QG31" s="166"/>
      <c r="QH31" s="166"/>
      <c r="QI31" s="166"/>
      <c r="QJ31" s="166"/>
      <c r="QK31" s="166"/>
      <c r="QL31" s="166"/>
      <c r="QM31" s="166"/>
      <c r="QN31" s="166"/>
      <c r="QO31" s="166"/>
      <c r="QP31" s="166"/>
      <c r="QQ31" s="166"/>
      <c r="QR31" s="166"/>
      <c r="QS31" s="166"/>
      <c r="QT31" s="166"/>
      <c r="QU31" s="166"/>
      <c r="QV31" s="166"/>
      <c r="QW31" s="166"/>
      <c r="QX31" s="166"/>
      <c r="QY31" s="166"/>
      <c r="QZ31" s="166"/>
      <c r="RA31" s="166"/>
      <c r="RB31" s="166"/>
      <c r="RC31" s="166"/>
      <c r="RD31" s="166"/>
      <c r="RE31" s="166"/>
      <c r="RF31" s="166"/>
      <c r="RG31" s="166"/>
      <c r="RH31" s="166"/>
      <c r="RI31" s="166"/>
      <c r="RJ31" s="166"/>
      <c r="RK31" s="166"/>
      <c r="RL31" s="166"/>
      <c r="RM31" s="166"/>
      <c r="RN31" s="166"/>
      <c r="RO31" s="166"/>
      <c r="RP31" s="166"/>
      <c r="RQ31" s="166"/>
      <c r="RR31" s="166"/>
      <c r="RS31" s="166"/>
      <c r="RT31" s="166"/>
      <c r="RU31" s="166"/>
      <c r="RV31" s="166"/>
      <c r="RW31" s="166"/>
      <c r="RX31" s="166"/>
      <c r="RY31" s="166"/>
      <c r="RZ31" s="166"/>
      <c r="SA31" s="166"/>
      <c r="SB31" s="166"/>
      <c r="SC31" s="166"/>
      <c r="SD31" s="166"/>
      <c r="SE31" s="166"/>
      <c r="SF31" s="166"/>
      <c r="SG31" s="166"/>
      <c r="SH31" s="166"/>
      <c r="SI31" s="166"/>
      <c r="SJ31" s="166"/>
      <c r="SK31" s="166"/>
      <c r="SL31" s="166"/>
      <c r="SM31" s="166"/>
      <c r="SN31" s="166"/>
      <c r="SO31" s="166"/>
      <c r="SP31" s="166"/>
      <c r="SQ31" s="166"/>
      <c r="SR31" s="166"/>
      <c r="SS31" s="166"/>
      <c r="ST31" s="166"/>
      <c r="SU31" s="166"/>
      <c r="SV31" s="166"/>
      <c r="SW31" s="166"/>
      <c r="SX31" s="166"/>
      <c r="SY31" s="166"/>
      <c r="SZ31" s="166"/>
      <c r="TA31" s="166"/>
      <c r="TB31" s="166"/>
      <c r="TC31" s="166"/>
      <c r="TD31" s="166"/>
      <c r="TE31" s="166"/>
      <c r="TF31" s="166"/>
      <c r="TG31" s="166"/>
      <c r="TH31" s="166"/>
      <c r="TI31" s="166"/>
      <c r="TJ31" s="166"/>
      <c r="TK31" s="166"/>
      <c r="TL31" s="166"/>
      <c r="TM31" s="166"/>
      <c r="TN31" s="166"/>
      <c r="TO31" s="166"/>
      <c r="TP31" s="166"/>
      <c r="TQ31" s="166"/>
      <c r="TR31" s="166"/>
      <c r="TS31" s="166"/>
      <c r="TT31" s="166"/>
      <c r="TU31" s="166"/>
      <c r="TV31" s="166"/>
      <c r="TW31" s="166"/>
      <c r="TX31" s="166"/>
      <c r="TY31" s="166"/>
      <c r="TZ31" s="166"/>
      <c r="UA31" s="166"/>
      <c r="UB31" s="166"/>
      <c r="UC31" s="166"/>
      <c r="UD31" s="166"/>
      <c r="UE31" s="166"/>
      <c r="UF31" s="166"/>
      <c r="UG31" s="166"/>
      <c r="UH31" s="166"/>
      <c r="UI31" s="166"/>
      <c r="UJ31" s="166"/>
      <c r="UK31" s="166"/>
      <c r="UL31" s="166"/>
      <c r="UM31" s="166"/>
      <c r="UN31" s="166"/>
      <c r="UO31" s="166"/>
      <c r="UP31" s="166"/>
      <c r="UQ31" s="166"/>
      <c r="UR31" s="166"/>
      <c r="US31" s="166"/>
      <c r="UT31" s="166"/>
      <c r="UU31" s="166"/>
      <c r="UV31" s="166"/>
      <c r="UW31" s="166"/>
      <c r="UX31" s="166"/>
      <c r="UY31" s="166"/>
      <c r="UZ31" s="166"/>
      <c r="VA31" s="166"/>
      <c r="VB31" s="166"/>
      <c r="VC31" s="166"/>
      <c r="VD31" s="166"/>
      <c r="VE31" s="166"/>
      <c r="VF31" s="166"/>
      <c r="VG31" s="166"/>
      <c r="VH31" s="166"/>
      <c r="VI31" s="166"/>
      <c r="VJ31" s="166"/>
      <c r="VK31" s="166"/>
      <c r="VL31" s="166"/>
      <c r="VM31" s="166"/>
      <c r="VN31" s="166"/>
      <c r="VO31" s="166"/>
      <c r="VP31" s="166"/>
      <c r="VQ31" s="166"/>
      <c r="VR31" s="166"/>
      <c r="VS31" s="166"/>
      <c r="VT31" s="166"/>
      <c r="VU31" s="166"/>
      <c r="VV31" s="166"/>
      <c r="VW31" s="166"/>
      <c r="VX31" s="166"/>
      <c r="VY31" s="166"/>
      <c r="VZ31" s="166"/>
      <c r="WA31" s="166"/>
      <c r="WB31" s="166"/>
      <c r="WC31" s="166"/>
      <c r="WD31" s="166"/>
      <c r="WE31" s="166"/>
      <c r="WF31" s="166"/>
      <c r="WG31" s="166"/>
      <c r="WH31" s="166"/>
      <c r="WI31" s="166"/>
      <c r="WJ31" s="166"/>
      <c r="WK31" s="166"/>
      <c r="WL31" s="166"/>
      <c r="WM31" s="166"/>
      <c r="WN31" s="166"/>
      <c r="WO31" s="166"/>
      <c r="WP31" s="166"/>
      <c r="WQ31" s="166"/>
      <c r="WR31" s="166"/>
      <c r="WS31" s="166"/>
      <c r="WT31" s="166"/>
      <c r="WU31" s="166"/>
      <c r="WV31" s="166"/>
      <c r="WW31" s="166"/>
      <c r="WX31" s="166"/>
      <c r="WY31" s="166"/>
      <c r="WZ31" s="166"/>
      <c r="XA31" s="166"/>
      <c r="XB31" s="166"/>
      <c r="XC31" s="166"/>
      <c r="XD31" s="166"/>
      <c r="XE31" s="166"/>
      <c r="XF31" s="166"/>
      <c r="XG31" s="166"/>
      <c r="XH31" s="166"/>
      <c r="XI31" s="166"/>
      <c r="XJ31" s="166"/>
      <c r="XK31" s="166"/>
      <c r="XL31" s="166"/>
      <c r="XM31" s="166"/>
      <c r="XN31" s="166"/>
      <c r="XO31" s="166"/>
      <c r="XP31" s="166"/>
      <c r="XQ31" s="166"/>
      <c r="XR31" s="166"/>
      <c r="XS31" s="166"/>
      <c r="XT31" s="166"/>
      <c r="XU31" s="166"/>
      <c r="XV31" s="166"/>
      <c r="XW31" s="166"/>
      <c r="XX31" s="166"/>
      <c r="XY31" s="166"/>
      <c r="XZ31" s="166"/>
      <c r="YA31" s="166"/>
      <c r="YB31" s="166"/>
      <c r="YC31" s="166"/>
      <c r="YD31" s="166"/>
      <c r="YE31" s="166"/>
      <c r="YF31" s="166"/>
      <c r="YG31" s="166"/>
      <c r="YH31" s="166"/>
      <c r="YI31" s="166"/>
      <c r="YJ31" s="166"/>
      <c r="YK31" s="166"/>
      <c r="YL31" s="166"/>
      <c r="YM31" s="166"/>
      <c r="YN31" s="166"/>
      <c r="YO31" s="166"/>
      <c r="YP31" s="166"/>
      <c r="YQ31" s="166"/>
      <c r="YR31" s="166"/>
      <c r="YS31" s="166"/>
      <c r="YT31" s="166"/>
      <c r="YU31" s="166"/>
      <c r="YV31" s="166"/>
      <c r="YW31" s="166"/>
      <c r="YX31" s="166"/>
      <c r="YY31" s="166"/>
      <c r="YZ31" s="166"/>
      <c r="ZA31" s="166"/>
      <c r="ZB31" s="166"/>
      <c r="ZC31" s="166"/>
      <c r="ZD31" s="166"/>
      <c r="ZE31" s="166"/>
      <c r="ZF31" s="166"/>
      <c r="ZG31" s="166"/>
      <c r="ZH31" s="166"/>
      <c r="ZI31" s="166"/>
      <c r="ZJ31" s="166"/>
      <c r="ZK31" s="166"/>
      <c r="ZL31" s="166"/>
      <c r="ZM31" s="166"/>
      <c r="ZN31" s="166"/>
      <c r="ZO31" s="166"/>
      <c r="ZP31" s="166"/>
      <c r="ZQ31" s="166"/>
      <c r="ZR31" s="166"/>
      <c r="ZS31" s="166"/>
      <c r="ZT31" s="166"/>
      <c r="ZU31" s="166"/>
      <c r="ZV31" s="166"/>
      <c r="ZW31" s="166"/>
      <c r="ZX31" s="166"/>
      <c r="ZY31" s="166"/>
      <c r="ZZ31" s="166"/>
      <c r="AAA31" s="166"/>
      <c r="AAB31" s="166"/>
      <c r="AAC31" s="166"/>
      <c r="AAD31" s="166"/>
      <c r="AAE31" s="166"/>
      <c r="AAF31" s="166"/>
      <c r="AAG31" s="166"/>
      <c r="AAH31" s="166"/>
      <c r="AAI31" s="166"/>
      <c r="AAJ31" s="166"/>
      <c r="AAK31" s="166"/>
      <c r="AAL31" s="166"/>
      <c r="AAM31" s="166"/>
      <c r="AAN31" s="166"/>
      <c r="AAO31" s="166"/>
      <c r="AAP31" s="166"/>
      <c r="AAQ31" s="166"/>
      <c r="AAR31" s="166"/>
      <c r="AAS31" s="166"/>
      <c r="AAT31" s="166"/>
      <c r="AAU31" s="166"/>
      <c r="AAV31" s="166"/>
      <c r="AAW31" s="166"/>
      <c r="AAX31" s="166"/>
      <c r="AAY31" s="166"/>
      <c r="AAZ31" s="166"/>
      <c r="ABA31" s="166"/>
      <c r="ABB31" s="166"/>
      <c r="ABC31" s="166"/>
      <c r="ABD31" s="166"/>
      <c r="ABE31" s="166"/>
      <c r="ABF31" s="166"/>
      <c r="ABG31" s="166"/>
      <c r="ABH31" s="166"/>
      <c r="ABI31" s="166"/>
      <c r="ABJ31" s="166"/>
      <c r="ABK31" s="166"/>
      <c r="ABL31" s="166"/>
      <c r="ABM31" s="166"/>
      <c r="ABN31" s="166"/>
      <c r="ABO31" s="166"/>
      <c r="ABP31" s="166"/>
      <c r="ABQ31" s="166"/>
      <c r="ABR31" s="166"/>
      <c r="ABS31" s="166"/>
      <c r="ABT31" s="166"/>
      <c r="ABU31" s="166"/>
      <c r="ABV31" s="166"/>
      <c r="ABW31" s="166"/>
      <c r="ABX31" s="166"/>
      <c r="ABY31" s="166"/>
      <c r="ABZ31" s="166"/>
      <c r="ACA31" s="166"/>
      <c r="ACB31" s="166"/>
      <c r="ACC31" s="166"/>
      <c r="ACD31" s="166"/>
      <c r="ACE31" s="166"/>
      <c r="ACF31" s="166"/>
      <c r="ACG31" s="166"/>
      <c r="ACH31" s="166"/>
      <c r="ACI31" s="166"/>
      <c r="ACJ31" s="166"/>
      <c r="ACK31" s="166"/>
      <c r="ACL31" s="166"/>
      <c r="ACM31" s="166"/>
      <c r="ACN31" s="166"/>
      <c r="ACO31" s="166"/>
      <c r="ACP31" s="166"/>
      <c r="ACQ31" s="166"/>
      <c r="ACR31" s="166"/>
      <c r="ACS31" s="166"/>
      <c r="ACT31" s="166"/>
      <c r="ACU31" s="166"/>
      <c r="ACV31" s="166"/>
      <c r="ACW31" s="166"/>
      <c r="ACX31" s="166"/>
      <c r="ACY31" s="166"/>
      <c r="ACZ31" s="166"/>
      <c r="ADA31" s="166"/>
      <c r="ADB31" s="166"/>
      <c r="ADC31" s="166"/>
      <c r="ADD31" s="166"/>
      <c r="ADE31" s="166"/>
      <c r="ADF31" s="166"/>
      <c r="ADG31" s="166"/>
      <c r="ADH31" s="166"/>
      <c r="ADI31" s="166"/>
      <c r="ADJ31" s="166"/>
      <c r="ADK31" s="166"/>
      <c r="ADL31" s="166"/>
      <c r="ADM31" s="166"/>
      <c r="ADN31" s="166"/>
      <c r="ADO31" s="166"/>
      <c r="ADP31" s="166"/>
      <c r="ADQ31" s="166"/>
      <c r="ADR31" s="166"/>
      <c r="ADS31" s="166"/>
      <c r="ADT31" s="166"/>
      <c r="ADU31" s="166"/>
      <c r="ADV31" s="166"/>
      <c r="ADW31" s="166"/>
      <c r="ADX31" s="166"/>
      <c r="ADY31" s="166"/>
      <c r="ADZ31" s="166"/>
      <c r="AEA31" s="166"/>
      <c r="AEB31" s="166"/>
      <c r="AEC31" s="166"/>
      <c r="AED31" s="166"/>
      <c r="AEE31" s="166"/>
      <c r="AEF31" s="166"/>
      <c r="AEG31" s="166"/>
      <c r="AEH31" s="166"/>
      <c r="AEI31" s="166"/>
      <c r="AEJ31" s="166"/>
      <c r="AEK31" s="166"/>
      <c r="AEL31" s="166"/>
      <c r="AEM31" s="166"/>
      <c r="AEN31" s="166"/>
      <c r="AEO31" s="166"/>
      <c r="AEP31" s="166"/>
      <c r="AEQ31" s="166"/>
      <c r="AER31" s="166"/>
      <c r="AES31" s="166"/>
      <c r="AET31" s="166"/>
      <c r="AEU31" s="166"/>
      <c r="AEV31" s="166"/>
      <c r="AEW31" s="166"/>
      <c r="AEX31" s="166"/>
      <c r="AEY31" s="166"/>
      <c r="AEZ31" s="166"/>
      <c r="AFA31" s="166"/>
      <c r="AFB31" s="166"/>
      <c r="AFC31" s="166"/>
      <c r="AFD31" s="166"/>
      <c r="AFE31" s="166"/>
      <c r="AFF31" s="166"/>
      <c r="AFG31" s="166"/>
      <c r="AFH31" s="166"/>
      <c r="AFI31" s="166"/>
      <c r="AFJ31" s="166"/>
      <c r="AFK31" s="166"/>
      <c r="AFL31" s="166"/>
      <c r="AFM31" s="166"/>
      <c r="AFN31" s="166"/>
      <c r="AFO31" s="166"/>
      <c r="AFP31" s="166"/>
      <c r="AFQ31" s="166"/>
      <c r="AFR31" s="166"/>
      <c r="AFS31" s="166"/>
      <c r="AFT31" s="166"/>
      <c r="AFU31" s="166"/>
      <c r="AFV31" s="166"/>
      <c r="AFW31" s="166"/>
      <c r="AFX31" s="166"/>
      <c r="AFY31" s="166"/>
      <c r="AFZ31" s="166"/>
      <c r="AGA31" s="166"/>
      <c r="AGB31" s="166"/>
      <c r="AGC31" s="166"/>
      <c r="AGD31" s="166"/>
      <c r="AGE31" s="166"/>
      <c r="AGF31" s="166"/>
      <c r="AGG31" s="166"/>
      <c r="AGH31" s="166"/>
      <c r="AGI31" s="166"/>
      <c r="AGJ31" s="166"/>
      <c r="AGK31" s="166"/>
      <c r="AGL31" s="166"/>
      <c r="AGM31" s="166"/>
      <c r="AGN31" s="166"/>
      <c r="AGO31" s="166"/>
      <c r="AGP31" s="166"/>
      <c r="AGQ31" s="166"/>
      <c r="AGR31" s="166"/>
      <c r="AGS31" s="166"/>
      <c r="AGT31" s="166"/>
      <c r="AGU31" s="166"/>
      <c r="AGV31" s="166"/>
      <c r="AGW31" s="166"/>
      <c r="AGX31" s="166"/>
      <c r="AGY31" s="166"/>
      <c r="AGZ31" s="166"/>
      <c r="AHA31" s="166"/>
      <c r="AHB31" s="166"/>
      <c r="AHC31" s="166"/>
      <c r="AHD31" s="166"/>
      <c r="AHE31" s="166"/>
      <c r="AHF31" s="166"/>
      <c r="AHG31" s="166"/>
      <c r="AHH31" s="166"/>
      <c r="AHI31" s="166"/>
      <c r="AHJ31" s="166"/>
      <c r="AHK31" s="166"/>
      <c r="AHL31" s="166"/>
      <c r="AHM31" s="166"/>
      <c r="AHN31" s="166"/>
      <c r="AHO31" s="166"/>
      <c r="AHP31" s="166"/>
      <c r="AHQ31" s="166"/>
      <c r="AHR31" s="166"/>
      <c r="AHS31" s="166"/>
      <c r="AHT31" s="166"/>
      <c r="AHU31" s="166"/>
      <c r="AHV31" s="166"/>
      <c r="AHW31" s="166"/>
      <c r="AHX31" s="166"/>
      <c r="AHY31" s="166"/>
      <c r="AHZ31" s="166"/>
      <c r="AIA31" s="166"/>
      <c r="AIB31" s="166"/>
      <c r="AIC31" s="166"/>
      <c r="AID31" s="166"/>
      <c r="AIE31" s="166"/>
      <c r="AIF31" s="166"/>
      <c r="AIG31" s="166"/>
      <c r="AIH31" s="166"/>
      <c r="AII31" s="166"/>
      <c r="AIJ31" s="166"/>
      <c r="AIK31" s="166"/>
      <c r="AIL31" s="166"/>
      <c r="AIM31" s="166"/>
      <c r="AIN31" s="166"/>
      <c r="AIO31" s="166"/>
      <c r="AIP31" s="166"/>
      <c r="AIQ31" s="166"/>
      <c r="AIR31" s="166"/>
      <c r="AIS31" s="166"/>
      <c r="AIT31" s="166"/>
      <c r="AIU31" s="166"/>
      <c r="AIV31" s="166"/>
      <c r="AIW31" s="166"/>
      <c r="AIX31" s="166"/>
      <c r="AIY31" s="166"/>
      <c r="AIZ31" s="166"/>
      <c r="AJA31" s="166"/>
      <c r="AJB31" s="166"/>
      <c r="AJC31" s="166"/>
      <c r="AJD31" s="166"/>
      <c r="AJE31" s="166"/>
      <c r="AJF31" s="166"/>
      <c r="AJG31" s="166"/>
      <c r="AJH31" s="166"/>
      <c r="AJI31" s="166"/>
      <c r="AJJ31" s="166"/>
      <c r="AJK31" s="166"/>
      <c r="AJL31" s="166"/>
      <c r="AJM31" s="166"/>
      <c r="AJN31" s="166"/>
      <c r="AJO31" s="166"/>
      <c r="AJP31" s="166"/>
      <c r="AJQ31" s="166"/>
      <c r="AJR31" s="166"/>
      <c r="AJS31" s="166"/>
      <c r="AJT31" s="166"/>
      <c r="AJU31" s="166"/>
      <c r="AJV31" s="166"/>
      <c r="AJW31" s="166"/>
      <c r="AJX31" s="166"/>
      <c r="AJY31" s="166"/>
      <c r="AJZ31" s="166"/>
      <c r="AKA31" s="166"/>
      <c r="AKB31" s="166"/>
      <c r="AKC31" s="166"/>
      <c r="AKD31" s="166"/>
      <c r="AKE31" s="166"/>
      <c r="AKF31" s="166"/>
      <c r="AKG31" s="166"/>
      <c r="AKH31" s="166"/>
      <c r="AKI31" s="166"/>
      <c r="AKJ31" s="166"/>
      <c r="AKK31" s="166"/>
      <c r="AKL31" s="166"/>
      <c r="AKM31" s="166"/>
      <c r="AKN31" s="166"/>
      <c r="AKO31" s="166"/>
      <c r="AKP31" s="166"/>
      <c r="AKQ31" s="166"/>
      <c r="AKR31" s="166"/>
      <c r="AKS31" s="166"/>
      <c r="AKT31" s="166"/>
      <c r="AKU31" s="166"/>
      <c r="AKV31" s="166"/>
      <c r="AKW31" s="166"/>
      <c r="AKX31" s="166"/>
      <c r="AKY31" s="166"/>
      <c r="AKZ31" s="166"/>
      <c r="ALA31" s="166"/>
      <c r="ALB31" s="166"/>
      <c r="ALC31" s="166"/>
      <c r="ALD31" s="166"/>
      <c r="ALE31" s="166"/>
      <c r="ALF31" s="166"/>
      <c r="ALG31" s="166"/>
      <c r="ALH31" s="166"/>
      <c r="ALI31" s="166"/>
      <c r="ALJ31" s="166"/>
      <c r="ALK31" s="166"/>
      <c r="ALL31" s="166"/>
      <c r="ALM31" s="166"/>
      <c r="ALN31" s="166"/>
      <c r="ALO31" s="166"/>
      <c r="ALP31" s="166"/>
      <c r="ALQ31" s="166"/>
      <c r="ALR31" s="166"/>
      <c r="ALS31" s="166"/>
      <c r="ALT31" s="166"/>
      <c r="ALU31" s="166"/>
      <c r="ALV31" s="166"/>
      <c r="ALW31" s="166"/>
      <c r="ALX31" s="166"/>
      <c r="ALY31" s="166"/>
      <c r="ALZ31" s="166"/>
      <c r="AMA31" s="166"/>
      <c r="AMB31" s="166"/>
      <c r="AMC31" s="166"/>
      <c r="AMD31" s="166"/>
      <c r="AME31" s="166"/>
      <c r="AMF31" s="166"/>
      <c r="AMG31" s="166"/>
      <c r="AMH31" s="166"/>
      <c r="AMI31" s="166"/>
      <c r="AMJ31" s="166"/>
      <c r="AMK31" s="166"/>
    </row>
    <row r="32" spans="1:1025" ht="22.5" customHeight="1" x14ac:dyDescent="0.3">
      <c r="A32" s="175" t="s">
        <v>199</v>
      </c>
      <c r="B32" s="166"/>
      <c r="C32" s="166"/>
      <c r="D32" s="166"/>
      <c r="E32" s="166"/>
      <c r="F32" s="166"/>
      <c r="G32" s="166"/>
      <c r="H32" s="166"/>
      <c r="I32" s="166"/>
      <c r="J32" s="166"/>
      <c r="K32" s="171"/>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c r="IW32" s="166"/>
      <c r="IX32" s="166"/>
      <c r="IY32" s="166"/>
      <c r="IZ32" s="166"/>
      <c r="JA32" s="166"/>
      <c r="JB32" s="166"/>
      <c r="JC32" s="166"/>
      <c r="JD32" s="166"/>
      <c r="JE32" s="166"/>
      <c r="JF32" s="166"/>
      <c r="JG32" s="166"/>
      <c r="JH32" s="166"/>
      <c r="JI32" s="166"/>
      <c r="JJ32" s="166"/>
      <c r="JK32" s="166"/>
      <c r="JL32" s="166"/>
      <c r="JM32" s="166"/>
      <c r="JN32" s="166"/>
      <c r="JO32" s="166"/>
      <c r="JP32" s="166"/>
      <c r="JQ32" s="166"/>
      <c r="JR32" s="166"/>
      <c r="JS32" s="166"/>
      <c r="JT32" s="166"/>
      <c r="JU32" s="166"/>
      <c r="JV32" s="166"/>
      <c r="JW32" s="166"/>
      <c r="JX32" s="166"/>
      <c r="JY32" s="166"/>
      <c r="JZ32" s="166"/>
      <c r="KA32" s="166"/>
      <c r="KB32" s="166"/>
      <c r="KC32" s="166"/>
      <c r="KD32" s="166"/>
      <c r="KE32" s="166"/>
      <c r="KF32" s="166"/>
      <c r="KG32" s="166"/>
      <c r="KH32" s="166"/>
      <c r="KI32" s="166"/>
      <c r="KJ32" s="166"/>
      <c r="KK32" s="166"/>
      <c r="KL32" s="166"/>
      <c r="KM32" s="166"/>
      <c r="KN32" s="166"/>
      <c r="KO32" s="166"/>
      <c r="KP32" s="166"/>
      <c r="KQ32" s="166"/>
      <c r="KR32" s="166"/>
      <c r="KS32" s="166"/>
      <c r="KT32" s="166"/>
      <c r="KU32" s="166"/>
      <c r="KV32" s="166"/>
      <c r="KW32" s="166"/>
      <c r="KX32" s="166"/>
      <c r="KY32" s="166"/>
      <c r="KZ32" s="166"/>
      <c r="LA32" s="166"/>
      <c r="LB32" s="166"/>
      <c r="LC32" s="166"/>
      <c r="LD32" s="166"/>
      <c r="LE32" s="166"/>
      <c r="LF32" s="166"/>
      <c r="LG32" s="166"/>
      <c r="LH32" s="166"/>
      <c r="LI32" s="166"/>
      <c r="LJ32" s="166"/>
      <c r="LK32" s="166"/>
      <c r="LL32" s="166"/>
      <c r="LM32" s="166"/>
      <c r="LN32" s="166"/>
      <c r="LO32" s="166"/>
      <c r="LP32" s="166"/>
      <c r="LQ32" s="166"/>
      <c r="LR32" s="166"/>
      <c r="LS32" s="166"/>
      <c r="LT32" s="166"/>
      <c r="LU32" s="166"/>
      <c r="LV32" s="166"/>
      <c r="LW32" s="166"/>
      <c r="LX32" s="166"/>
      <c r="LY32" s="166"/>
      <c r="LZ32" s="166"/>
      <c r="MA32" s="166"/>
      <c r="MB32" s="166"/>
      <c r="MC32" s="166"/>
      <c r="MD32" s="166"/>
      <c r="ME32" s="166"/>
      <c r="MF32" s="166"/>
      <c r="MG32" s="166"/>
      <c r="MH32" s="166"/>
      <c r="MI32" s="166"/>
      <c r="MJ32" s="166"/>
      <c r="MK32" s="166"/>
      <c r="ML32" s="166"/>
      <c r="MM32" s="166"/>
      <c r="MN32" s="166"/>
      <c r="MO32" s="166"/>
      <c r="MP32" s="166"/>
      <c r="MQ32" s="166"/>
      <c r="MR32" s="166"/>
      <c r="MS32" s="166"/>
      <c r="MT32" s="166"/>
      <c r="MU32" s="166"/>
      <c r="MV32" s="166"/>
      <c r="MW32" s="166"/>
      <c r="MX32" s="166"/>
      <c r="MY32" s="166"/>
      <c r="MZ32" s="166"/>
      <c r="NA32" s="166"/>
      <c r="NB32" s="166"/>
      <c r="NC32" s="166"/>
      <c r="ND32" s="166"/>
      <c r="NE32" s="166"/>
      <c r="NF32" s="166"/>
      <c r="NG32" s="166"/>
      <c r="NH32" s="166"/>
      <c r="NI32" s="166"/>
      <c r="NJ32" s="166"/>
      <c r="NK32" s="166"/>
      <c r="NL32" s="166"/>
      <c r="NM32" s="166"/>
      <c r="NN32" s="166"/>
      <c r="NO32" s="166"/>
      <c r="NP32" s="166"/>
      <c r="NQ32" s="166"/>
      <c r="NR32" s="166"/>
      <c r="NS32" s="166"/>
      <c r="NT32" s="166"/>
      <c r="NU32" s="166"/>
      <c r="NV32" s="166"/>
      <c r="NW32" s="166"/>
      <c r="NX32" s="166"/>
      <c r="NY32" s="166"/>
      <c r="NZ32" s="166"/>
      <c r="OA32" s="166"/>
      <c r="OB32" s="166"/>
      <c r="OC32" s="166"/>
      <c r="OD32" s="166"/>
      <c r="OE32" s="166"/>
      <c r="OF32" s="166"/>
      <c r="OG32" s="166"/>
      <c r="OH32" s="166"/>
      <c r="OI32" s="166"/>
      <c r="OJ32" s="166"/>
      <c r="OK32" s="166"/>
      <c r="OL32" s="166"/>
      <c r="OM32" s="166"/>
      <c r="ON32" s="166"/>
      <c r="OO32" s="166"/>
      <c r="OP32" s="166"/>
      <c r="OQ32" s="166"/>
      <c r="OR32" s="166"/>
      <c r="OS32" s="166"/>
      <c r="OT32" s="166"/>
      <c r="OU32" s="166"/>
      <c r="OV32" s="166"/>
      <c r="OW32" s="166"/>
      <c r="OX32" s="166"/>
      <c r="OY32" s="166"/>
      <c r="OZ32" s="166"/>
      <c r="PA32" s="166"/>
      <c r="PB32" s="166"/>
      <c r="PC32" s="166"/>
      <c r="PD32" s="166"/>
      <c r="PE32" s="166"/>
      <c r="PF32" s="166"/>
      <c r="PG32" s="166"/>
      <c r="PH32" s="166"/>
      <c r="PI32" s="166"/>
      <c r="PJ32" s="166"/>
      <c r="PK32" s="166"/>
      <c r="PL32" s="166"/>
      <c r="PM32" s="166"/>
      <c r="PN32" s="166"/>
      <c r="PO32" s="166"/>
      <c r="PP32" s="166"/>
      <c r="PQ32" s="166"/>
      <c r="PR32" s="166"/>
      <c r="PS32" s="166"/>
      <c r="PT32" s="166"/>
      <c r="PU32" s="166"/>
      <c r="PV32" s="166"/>
      <c r="PW32" s="166"/>
      <c r="PX32" s="166"/>
      <c r="PY32" s="166"/>
      <c r="PZ32" s="166"/>
      <c r="QA32" s="166"/>
      <c r="QB32" s="166"/>
      <c r="QC32" s="166"/>
      <c r="QD32" s="166"/>
      <c r="QE32" s="166"/>
      <c r="QF32" s="166"/>
      <c r="QG32" s="166"/>
      <c r="QH32" s="166"/>
      <c r="QI32" s="166"/>
      <c r="QJ32" s="166"/>
      <c r="QK32" s="166"/>
      <c r="QL32" s="166"/>
      <c r="QM32" s="166"/>
      <c r="QN32" s="166"/>
      <c r="QO32" s="166"/>
      <c r="QP32" s="166"/>
      <c r="QQ32" s="166"/>
      <c r="QR32" s="166"/>
      <c r="QS32" s="166"/>
      <c r="QT32" s="166"/>
      <c r="QU32" s="166"/>
      <c r="QV32" s="166"/>
      <c r="QW32" s="166"/>
      <c r="QX32" s="166"/>
      <c r="QY32" s="166"/>
      <c r="QZ32" s="166"/>
      <c r="RA32" s="166"/>
      <c r="RB32" s="166"/>
      <c r="RC32" s="166"/>
      <c r="RD32" s="166"/>
      <c r="RE32" s="166"/>
      <c r="RF32" s="166"/>
      <c r="RG32" s="166"/>
      <c r="RH32" s="166"/>
      <c r="RI32" s="166"/>
      <c r="RJ32" s="166"/>
      <c r="RK32" s="166"/>
      <c r="RL32" s="166"/>
      <c r="RM32" s="166"/>
      <c r="RN32" s="166"/>
      <c r="RO32" s="166"/>
      <c r="RP32" s="166"/>
      <c r="RQ32" s="166"/>
      <c r="RR32" s="166"/>
      <c r="RS32" s="166"/>
      <c r="RT32" s="166"/>
      <c r="RU32" s="166"/>
      <c r="RV32" s="166"/>
      <c r="RW32" s="166"/>
      <c r="RX32" s="166"/>
      <c r="RY32" s="166"/>
      <c r="RZ32" s="166"/>
      <c r="SA32" s="166"/>
      <c r="SB32" s="166"/>
      <c r="SC32" s="166"/>
      <c r="SD32" s="166"/>
      <c r="SE32" s="166"/>
      <c r="SF32" s="166"/>
      <c r="SG32" s="166"/>
      <c r="SH32" s="166"/>
      <c r="SI32" s="166"/>
      <c r="SJ32" s="166"/>
      <c r="SK32" s="166"/>
      <c r="SL32" s="166"/>
      <c r="SM32" s="166"/>
      <c r="SN32" s="166"/>
      <c r="SO32" s="166"/>
      <c r="SP32" s="166"/>
      <c r="SQ32" s="166"/>
      <c r="SR32" s="166"/>
      <c r="SS32" s="166"/>
      <c r="ST32" s="166"/>
      <c r="SU32" s="166"/>
      <c r="SV32" s="166"/>
      <c r="SW32" s="166"/>
      <c r="SX32" s="166"/>
      <c r="SY32" s="166"/>
      <c r="SZ32" s="166"/>
      <c r="TA32" s="166"/>
      <c r="TB32" s="166"/>
      <c r="TC32" s="166"/>
      <c r="TD32" s="166"/>
      <c r="TE32" s="166"/>
      <c r="TF32" s="166"/>
      <c r="TG32" s="166"/>
      <c r="TH32" s="166"/>
      <c r="TI32" s="166"/>
      <c r="TJ32" s="166"/>
      <c r="TK32" s="166"/>
      <c r="TL32" s="166"/>
      <c r="TM32" s="166"/>
      <c r="TN32" s="166"/>
      <c r="TO32" s="166"/>
      <c r="TP32" s="166"/>
      <c r="TQ32" s="166"/>
      <c r="TR32" s="166"/>
      <c r="TS32" s="166"/>
      <c r="TT32" s="166"/>
      <c r="TU32" s="166"/>
      <c r="TV32" s="166"/>
      <c r="TW32" s="166"/>
      <c r="TX32" s="166"/>
      <c r="TY32" s="166"/>
      <c r="TZ32" s="166"/>
      <c r="UA32" s="166"/>
      <c r="UB32" s="166"/>
      <c r="UC32" s="166"/>
      <c r="UD32" s="166"/>
      <c r="UE32" s="166"/>
      <c r="UF32" s="166"/>
      <c r="UG32" s="166"/>
      <c r="UH32" s="166"/>
      <c r="UI32" s="166"/>
      <c r="UJ32" s="166"/>
      <c r="UK32" s="166"/>
      <c r="UL32" s="166"/>
      <c r="UM32" s="166"/>
      <c r="UN32" s="166"/>
      <c r="UO32" s="166"/>
      <c r="UP32" s="166"/>
      <c r="UQ32" s="166"/>
      <c r="UR32" s="166"/>
      <c r="US32" s="166"/>
      <c r="UT32" s="166"/>
      <c r="UU32" s="166"/>
      <c r="UV32" s="166"/>
      <c r="UW32" s="166"/>
      <c r="UX32" s="166"/>
      <c r="UY32" s="166"/>
      <c r="UZ32" s="166"/>
      <c r="VA32" s="166"/>
      <c r="VB32" s="166"/>
      <c r="VC32" s="166"/>
      <c r="VD32" s="166"/>
      <c r="VE32" s="166"/>
      <c r="VF32" s="166"/>
      <c r="VG32" s="166"/>
      <c r="VH32" s="166"/>
      <c r="VI32" s="166"/>
      <c r="VJ32" s="166"/>
      <c r="VK32" s="166"/>
      <c r="VL32" s="166"/>
      <c r="VM32" s="166"/>
      <c r="VN32" s="166"/>
      <c r="VO32" s="166"/>
      <c r="VP32" s="166"/>
      <c r="VQ32" s="166"/>
      <c r="VR32" s="166"/>
      <c r="VS32" s="166"/>
      <c r="VT32" s="166"/>
      <c r="VU32" s="166"/>
      <c r="VV32" s="166"/>
      <c r="VW32" s="166"/>
      <c r="VX32" s="166"/>
      <c r="VY32" s="166"/>
      <c r="VZ32" s="166"/>
      <c r="WA32" s="166"/>
      <c r="WB32" s="166"/>
      <c r="WC32" s="166"/>
      <c r="WD32" s="166"/>
      <c r="WE32" s="166"/>
      <c r="WF32" s="166"/>
      <c r="WG32" s="166"/>
      <c r="WH32" s="166"/>
      <c r="WI32" s="166"/>
      <c r="WJ32" s="166"/>
      <c r="WK32" s="166"/>
      <c r="WL32" s="166"/>
      <c r="WM32" s="166"/>
      <c r="WN32" s="166"/>
      <c r="WO32" s="166"/>
      <c r="WP32" s="166"/>
      <c r="WQ32" s="166"/>
      <c r="WR32" s="166"/>
      <c r="WS32" s="166"/>
      <c r="WT32" s="166"/>
      <c r="WU32" s="166"/>
      <c r="WV32" s="166"/>
      <c r="WW32" s="166"/>
      <c r="WX32" s="166"/>
      <c r="WY32" s="166"/>
      <c r="WZ32" s="166"/>
      <c r="XA32" s="166"/>
      <c r="XB32" s="166"/>
      <c r="XC32" s="166"/>
      <c r="XD32" s="166"/>
      <c r="XE32" s="166"/>
      <c r="XF32" s="166"/>
      <c r="XG32" s="166"/>
      <c r="XH32" s="166"/>
      <c r="XI32" s="166"/>
      <c r="XJ32" s="166"/>
      <c r="XK32" s="166"/>
      <c r="XL32" s="166"/>
      <c r="XM32" s="166"/>
      <c r="XN32" s="166"/>
      <c r="XO32" s="166"/>
      <c r="XP32" s="166"/>
      <c r="XQ32" s="166"/>
      <c r="XR32" s="166"/>
      <c r="XS32" s="166"/>
      <c r="XT32" s="166"/>
      <c r="XU32" s="166"/>
      <c r="XV32" s="166"/>
      <c r="XW32" s="166"/>
      <c r="XX32" s="166"/>
      <c r="XY32" s="166"/>
      <c r="XZ32" s="166"/>
      <c r="YA32" s="166"/>
      <c r="YB32" s="166"/>
      <c r="YC32" s="166"/>
      <c r="YD32" s="166"/>
      <c r="YE32" s="166"/>
      <c r="YF32" s="166"/>
      <c r="YG32" s="166"/>
      <c r="YH32" s="166"/>
      <c r="YI32" s="166"/>
      <c r="YJ32" s="166"/>
      <c r="YK32" s="166"/>
      <c r="YL32" s="166"/>
      <c r="YM32" s="166"/>
      <c r="YN32" s="166"/>
      <c r="YO32" s="166"/>
      <c r="YP32" s="166"/>
      <c r="YQ32" s="166"/>
      <c r="YR32" s="166"/>
      <c r="YS32" s="166"/>
      <c r="YT32" s="166"/>
      <c r="YU32" s="166"/>
      <c r="YV32" s="166"/>
      <c r="YW32" s="166"/>
      <c r="YX32" s="166"/>
      <c r="YY32" s="166"/>
      <c r="YZ32" s="166"/>
      <c r="ZA32" s="166"/>
      <c r="ZB32" s="166"/>
      <c r="ZC32" s="166"/>
      <c r="ZD32" s="166"/>
      <c r="ZE32" s="166"/>
      <c r="ZF32" s="166"/>
      <c r="ZG32" s="166"/>
      <c r="ZH32" s="166"/>
      <c r="ZI32" s="166"/>
      <c r="ZJ32" s="166"/>
      <c r="ZK32" s="166"/>
      <c r="ZL32" s="166"/>
      <c r="ZM32" s="166"/>
      <c r="ZN32" s="166"/>
      <c r="ZO32" s="166"/>
      <c r="ZP32" s="166"/>
      <c r="ZQ32" s="166"/>
      <c r="ZR32" s="166"/>
      <c r="ZS32" s="166"/>
      <c r="ZT32" s="166"/>
      <c r="ZU32" s="166"/>
      <c r="ZV32" s="166"/>
      <c r="ZW32" s="166"/>
      <c r="ZX32" s="166"/>
      <c r="ZY32" s="166"/>
      <c r="ZZ32" s="166"/>
      <c r="AAA32" s="166"/>
      <c r="AAB32" s="166"/>
      <c r="AAC32" s="166"/>
      <c r="AAD32" s="166"/>
      <c r="AAE32" s="166"/>
      <c r="AAF32" s="166"/>
      <c r="AAG32" s="166"/>
      <c r="AAH32" s="166"/>
      <c r="AAI32" s="166"/>
      <c r="AAJ32" s="166"/>
      <c r="AAK32" s="166"/>
      <c r="AAL32" s="166"/>
      <c r="AAM32" s="166"/>
      <c r="AAN32" s="166"/>
      <c r="AAO32" s="166"/>
      <c r="AAP32" s="166"/>
      <c r="AAQ32" s="166"/>
      <c r="AAR32" s="166"/>
      <c r="AAS32" s="166"/>
      <c r="AAT32" s="166"/>
      <c r="AAU32" s="166"/>
      <c r="AAV32" s="166"/>
      <c r="AAW32" s="166"/>
      <c r="AAX32" s="166"/>
      <c r="AAY32" s="166"/>
      <c r="AAZ32" s="166"/>
      <c r="ABA32" s="166"/>
      <c r="ABB32" s="166"/>
      <c r="ABC32" s="166"/>
      <c r="ABD32" s="166"/>
      <c r="ABE32" s="166"/>
      <c r="ABF32" s="166"/>
      <c r="ABG32" s="166"/>
      <c r="ABH32" s="166"/>
      <c r="ABI32" s="166"/>
      <c r="ABJ32" s="166"/>
      <c r="ABK32" s="166"/>
      <c r="ABL32" s="166"/>
      <c r="ABM32" s="166"/>
      <c r="ABN32" s="166"/>
      <c r="ABO32" s="166"/>
      <c r="ABP32" s="166"/>
      <c r="ABQ32" s="166"/>
      <c r="ABR32" s="166"/>
      <c r="ABS32" s="166"/>
      <c r="ABT32" s="166"/>
      <c r="ABU32" s="166"/>
      <c r="ABV32" s="166"/>
      <c r="ABW32" s="166"/>
      <c r="ABX32" s="166"/>
      <c r="ABY32" s="166"/>
      <c r="ABZ32" s="166"/>
      <c r="ACA32" s="166"/>
      <c r="ACB32" s="166"/>
      <c r="ACC32" s="166"/>
      <c r="ACD32" s="166"/>
      <c r="ACE32" s="166"/>
      <c r="ACF32" s="166"/>
      <c r="ACG32" s="166"/>
      <c r="ACH32" s="166"/>
      <c r="ACI32" s="166"/>
      <c r="ACJ32" s="166"/>
      <c r="ACK32" s="166"/>
      <c r="ACL32" s="166"/>
      <c r="ACM32" s="166"/>
      <c r="ACN32" s="166"/>
      <c r="ACO32" s="166"/>
      <c r="ACP32" s="166"/>
      <c r="ACQ32" s="166"/>
      <c r="ACR32" s="166"/>
      <c r="ACS32" s="166"/>
      <c r="ACT32" s="166"/>
      <c r="ACU32" s="166"/>
      <c r="ACV32" s="166"/>
      <c r="ACW32" s="166"/>
      <c r="ACX32" s="166"/>
      <c r="ACY32" s="166"/>
      <c r="ACZ32" s="166"/>
      <c r="ADA32" s="166"/>
      <c r="ADB32" s="166"/>
      <c r="ADC32" s="166"/>
      <c r="ADD32" s="166"/>
      <c r="ADE32" s="166"/>
      <c r="ADF32" s="166"/>
      <c r="ADG32" s="166"/>
      <c r="ADH32" s="166"/>
      <c r="ADI32" s="166"/>
      <c r="ADJ32" s="166"/>
      <c r="ADK32" s="166"/>
      <c r="ADL32" s="166"/>
      <c r="ADM32" s="166"/>
      <c r="ADN32" s="166"/>
      <c r="ADO32" s="166"/>
      <c r="ADP32" s="166"/>
      <c r="ADQ32" s="166"/>
      <c r="ADR32" s="166"/>
      <c r="ADS32" s="166"/>
      <c r="ADT32" s="166"/>
      <c r="ADU32" s="166"/>
      <c r="ADV32" s="166"/>
      <c r="ADW32" s="166"/>
      <c r="ADX32" s="166"/>
      <c r="ADY32" s="166"/>
      <c r="ADZ32" s="166"/>
      <c r="AEA32" s="166"/>
      <c r="AEB32" s="166"/>
      <c r="AEC32" s="166"/>
      <c r="AED32" s="166"/>
      <c r="AEE32" s="166"/>
      <c r="AEF32" s="166"/>
      <c r="AEG32" s="166"/>
      <c r="AEH32" s="166"/>
      <c r="AEI32" s="166"/>
      <c r="AEJ32" s="166"/>
      <c r="AEK32" s="166"/>
      <c r="AEL32" s="166"/>
      <c r="AEM32" s="166"/>
      <c r="AEN32" s="166"/>
      <c r="AEO32" s="166"/>
      <c r="AEP32" s="166"/>
      <c r="AEQ32" s="166"/>
      <c r="AER32" s="166"/>
      <c r="AES32" s="166"/>
      <c r="AET32" s="166"/>
      <c r="AEU32" s="166"/>
      <c r="AEV32" s="166"/>
      <c r="AEW32" s="166"/>
      <c r="AEX32" s="166"/>
      <c r="AEY32" s="166"/>
      <c r="AEZ32" s="166"/>
      <c r="AFA32" s="166"/>
      <c r="AFB32" s="166"/>
      <c r="AFC32" s="166"/>
      <c r="AFD32" s="166"/>
      <c r="AFE32" s="166"/>
      <c r="AFF32" s="166"/>
      <c r="AFG32" s="166"/>
      <c r="AFH32" s="166"/>
      <c r="AFI32" s="166"/>
      <c r="AFJ32" s="166"/>
      <c r="AFK32" s="166"/>
      <c r="AFL32" s="166"/>
      <c r="AFM32" s="166"/>
      <c r="AFN32" s="166"/>
      <c r="AFO32" s="166"/>
      <c r="AFP32" s="166"/>
      <c r="AFQ32" s="166"/>
      <c r="AFR32" s="166"/>
      <c r="AFS32" s="166"/>
      <c r="AFT32" s="166"/>
      <c r="AFU32" s="166"/>
      <c r="AFV32" s="166"/>
      <c r="AFW32" s="166"/>
      <c r="AFX32" s="166"/>
      <c r="AFY32" s="166"/>
      <c r="AFZ32" s="166"/>
      <c r="AGA32" s="166"/>
      <c r="AGB32" s="166"/>
      <c r="AGC32" s="166"/>
      <c r="AGD32" s="166"/>
      <c r="AGE32" s="166"/>
      <c r="AGF32" s="166"/>
      <c r="AGG32" s="166"/>
      <c r="AGH32" s="166"/>
      <c r="AGI32" s="166"/>
      <c r="AGJ32" s="166"/>
      <c r="AGK32" s="166"/>
      <c r="AGL32" s="166"/>
      <c r="AGM32" s="166"/>
      <c r="AGN32" s="166"/>
      <c r="AGO32" s="166"/>
      <c r="AGP32" s="166"/>
      <c r="AGQ32" s="166"/>
      <c r="AGR32" s="166"/>
      <c r="AGS32" s="166"/>
      <c r="AGT32" s="166"/>
      <c r="AGU32" s="166"/>
      <c r="AGV32" s="166"/>
      <c r="AGW32" s="166"/>
      <c r="AGX32" s="166"/>
      <c r="AGY32" s="166"/>
      <c r="AGZ32" s="166"/>
      <c r="AHA32" s="166"/>
      <c r="AHB32" s="166"/>
      <c r="AHC32" s="166"/>
      <c r="AHD32" s="166"/>
      <c r="AHE32" s="166"/>
      <c r="AHF32" s="166"/>
      <c r="AHG32" s="166"/>
      <c r="AHH32" s="166"/>
      <c r="AHI32" s="166"/>
      <c r="AHJ32" s="166"/>
      <c r="AHK32" s="166"/>
      <c r="AHL32" s="166"/>
      <c r="AHM32" s="166"/>
      <c r="AHN32" s="166"/>
      <c r="AHO32" s="166"/>
      <c r="AHP32" s="166"/>
      <c r="AHQ32" s="166"/>
      <c r="AHR32" s="166"/>
      <c r="AHS32" s="166"/>
      <c r="AHT32" s="166"/>
      <c r="AHU32" s="166"/>
      <c r="AHV32" s="166"/>
      <c r="AHW32" s="166"/>
      <c r="AHX32" s="166"/>
      <c r="AHY32" s="166"/>
      <c r="AHZ32" s="166"/>
      <c r="AIA32" s="166"/>
      <c r="AIB32" s="166"/>
      <c r="AIC32" s="166"/>
      <c r="AID32" s="166"/>
      <c r="AIE32" s="166"/>
      <c r="AIF32" s="166"/>
      <c r="AIG32" s="166"/>
      <c r="AIH32" s="166"/>
      <c r="AII32" s="166"/>
      <c r="AIJ32" s="166"/>
      <c r="AIK32" s="166"/>
      <c r="AIL32" s="166"/>
      <c r="AIM32" s="166"/>
      <c r="AIN32" s="166"/>
      <c r="AIO32" s="166"/>
      <c r="AIP32" s="166"/>
      <c r="AIQ32" s="166"/>
      <c r="AIR32" s="166"/>
      <c r="AIS32" s="166"/>
      <c r="AIT32" s="166"/>
      <c r="AIU32" s="166"/>
      <c r="AIV32" s="166"/>
      <c r="AIW32" s="166"/>
      <c r="AIX32" s="166"/>
      <c r="AIY32" s="166"/>
      <c r="AIZ32" s="166"/>
      <c r="AJA32" s="166"/>
      <c r="AJB32" s="166"/>
      <c r="AJC32" s="166"/>
      <c r="AJD32" s="166"/>
      <c r="AJE32" s="166"/>
      <c r="AJF32" s="166"/>
      <c r="AJG32" s="166"/>
      <c r="AJH32" s="166"/>
      <c r="AJI32" s="166"/>
      <c r="AJJ32" s="166"/>
      <c r="AJK32" s="166"/>
      <c r="AJL32" s="166"/>
      <c r="AJM32" s="166"/>
      <c r="AJN32" s="166"/>
      <c r="AJO32" s="166"/>
      <c r="AJP32" s="166"/>
      <c r="AJQ32" s="166"/>
      <c r="AJR32" s="166"/>
      <c r="AJS32" s="166"/>
      <c r="AJT32" s="166"/>
      <c r="AJU32" s="166"/>
      <c r="AJV32" s="166"/>
      <c r="AJW32" s="166"/>
      <c r="AJX32" s="166"/>
      <c r="AJY32" s="166"/>
      <c r="AJZ32" s="166"/>
      <c r="AKA32" s="166"/>
      <c r="AKB32" s="166"/>
      <c r="AKC32" s="166"/>
      <c r="AKD32" s="166"/>
      <c r="AKE32" s="166"/>
      <c r="AKF32" s="166"/>
      <c r="AKG32" s="166"/>
      <c r="AKH32" s="166"/>
      <c r="AKI32" s="166"/>
      <c r="AKJ32" s="166"/>
      <c r="AKK32" s="166"/>
      <c r="AKL32" s="166"/>
      <c r="AKM32" s="166"/>
      <c r="AKN32" s="166"/>
      <c r="AKO32" s="166"/>
      <c r="AKP32" s="166"/>
      <c r="AKQ32" s="166"/>
      <c r="AKR32" s="166"/>
      <c r="AKS32" s="166"/>
      <c r="AKT32" s="166"/>
      <c r="AKU32" s="166"/>
      <c r="AKV32" s="166"/>
      <c r="AKW32" s="166"/>
      <c r="AKX32" s="166"/>
      <c r="AKY32" s="166"/>
      <c r="AKZ32" s="166"/>
      <c r="ALA32" s="166"/>
      <c r="ALB32" s="166"/>
      <c r="ALC32" s="166"/>
      <c r="ALD32" s="166"/>
      <c r="ALE32" s="166"/>
      <c r="ALF32" s="166"/>
      <c r="ALG32" s="166"/>
      <c r="ALH32" s="166"/>
      <c r="ALI32" s="166"/>
      <c r="ALJ32" s="166"/>
      <c r="ALK32" s="166"/>
      <c r="ALL32" s="166"/>
      <c r="ALM32" s="166"/>
      <c r="ALN32" s="166"/>
      <c r="ALO32" s="166"/>
      <c r="ALP32" s="166"/>
      <c r="ALQ32" s="166"/>
      <c r="ALR32" s="166"/>
      <c r="ALS32" s="166"/>
      <c r="ALT32" s="166"/>
      <c r="ALU32" s="166"/>
      <c r="ALV32" s="166"/>
      <c r="ALW32" s="166"/>
      <c r="ALX32" s="166"/>
      <c r="ALY32" s="166"/>
      <c r="ALZ32" s="166"/>
      <c r="AMA32" s="166"/>
      <c r="AMB32" s="166"/>
      <c r="AMC32" s="166"/>
      <c r="AMD32" s="166"/>
      <c r="AME32" s="166"/>
      <c r="AMF32" s="166"/>
      <c r="AMG32" s="166"/>
      <c r="AMH32" s="166"/>
      <c r="AMI32" s="166"/>
      <c r="AMJ32" s="166"/>
      <c r="AMK32" s="166"/>
    </row>
    <row r="33" spans="1:1025" ht="22.5" customHeight="1" x14ac:dyDescent="0.3">
      <c r="A33" s="175"/>
      <c r="B33" s="166"/>
      <c r="C33" s="166"/>
      <c r="D33" s="166"/>
      <c r="E33" s="166"/>
      <c r="F33" s="166"/>
      <c r="G33" s="166"/>
      <c r="H33" s="166"/>
      <c r="I33" s="166"/>
      <c r="J33" s="166"/>
      <c r="K33" s="171"/>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c r="IT33" s="166"/>
      <c r="IU33" s="166"/>
      <c r="IV33" s="166"/>
      <c r="IW33" s="166"/>
      <c r="IX33" s="166"/>
      <c r="IY33" s="166"/>
      <c r="IZ33" s="166"/>
      <c r="JA33" s="166"/>
      <c r="JB33" s="166"/>
      <c r="JC33" s="166"/>
      <c r="JD33" s="166"/>
      <c r="JE33" s="166"/>
      <c r="JF33" s="166"/>
      <c r="JG33" s="166"/>
      <c r="JH33" s="166"/>
      <c r="JI33" s="166"/>
      <c r="JJ33" s="166"/>
      <c r="JK33" s="166"/>
      <c r="JL33" s="166"/>
      <c r="JM33" s="166"/>
      <c r="JN33" s="166"/>
      <c r="JO33" s="166"/>
      <c r="JP33" s="166"/>
      <c r="JQ33" s="166"/>
      <c r="JR33" s="166"/>
      <c r="JS33" s="166"/>
      <c r="JT33" s="166"/>
      <c r="JU33" s="166"/>
      <c r="JV33" s="166"/>
      <c r="JW33" s="166"/>
      <c r="JX33" s="166"/>
      <c r="JY33" s="166"/>
      <c r="JZ33" s="166"/>
      <c r="KA33" s="166"/>
      <c r="KB33" s="166"/>
      <c r="KC33" s="166"/>
      <c r="KD33" s="166"/>
      <c r="KE33" s="166"/>
      <c r="KF33" s="166"/>
      <c r="KG33" s="166"/>
      <c r="KH33" s="166"/>
      <c r="KI33" s="166"/>
      <c r="KJ33" s="166"/>
      <c r="KK33" s="166"/>
      <c r="KL33" s="166"/>
      <c r="KM33" s="166"/>
      <c r="KN33" s="166"/>
      <c r="KO33" s="166"/>
      <c r="KP33" s="166"/>
      <c r="KQ33" s="166"/>
      <c r="KR33" s="166"/>
      <c r="KS33" s="166"/>
      <c r="KT33" s="166"/>
      <c r="KU33" s="166"/>
      <c r="KV33" s="166"/>
      <c r="KW33" s="166"/>
      <c r="KX33" s="166"/>
      <c r="KY33" s="166"/>
      <c r="KZ33" s="166"/>
      <c r="LA33" s="166"/>
      <c r="LB33" s="166"/>
      <c r="LC33" s="166"/>
      <c r="LD33" s="166"/>
      <c r="LE33" s="166"/>
      <c r="LF33" s="166"/>
      <c r="LG33" s="166"/>
      <c r="LH33" s="166"/>
      <c r="LI33" s="166"/>
      <c r="LJ33" s="166"/>
      <c r="LK33" s="166"/>
      <c r="LL33" s="166"/>
      <c r="LM33" s="166"/>
      <c r="LN33" s="166"/>
      <c r="LO33" s="166"/>
      <c r="LP33" s="166"/>
      <c r="LQ33" s="166"/>
      <c r="LR33" s="166"/>
      <c r="LS33" s="166"/>
      <c r="LT33" s="166"/>
      <c r="LU33" s="166"/>
      <c r="LV33" s="166"/>
      <c r="LW33" s="166"/>
      <c r="LX33" s="166"/>
      <c r="LY33" s="166"/>
      <c r="LZ33" s="166"/>
      <c r="MA33" s="166"/>
      <c r="MB33" s="166"/>
      <c r="MC33" s="166"/>
      <c r="MD33" s="166"/>
      <c r="ME33" s="166"/>
      <c r="MF33" s="166"/>
      <c r="MG33" s="166"/>
      <c r="MH33" s="166"/>
      <c r="MI33" s="166"/>
      <c r="MJ33" s="166"/>
      <c r="MK33" s="166"/>
      <c r="ML33" s="166"/>
      <c r="MM33" s="166"/>
      <c r="MN33" s="166"/>
      <c r="MO33" s="166"/>
      <c r="MP33" s="166"/>
      <c r="MQ33" s="166"/>
      <c r="MR33" s="166"/>
      <c r="MS33" s="166"/>
      <c r="MT33" s="166"/>
      <c r="MU33" s="166"/>
      <c r="MV33" s="166"/>
      <c r="MW33" s="166"/>
      <c r="MX33" s="166"/>
      <c r="MY33" s="166"/>
      <c r="MZ33" s="166"/>
      <c r="NA33" s="166"/>
      <c r="NB33" s="166"/>
      <c r="NC33" s="166"/>
      <c r="ND33" s="166"/>
      <c r="NE33" s="166"/>
      <c r="NF33" s="166"/>
      <c r="NG33" s="166"/>
      <c r="NH33" s="166"/>
      <c r="NI33" s="166"/>
      <c r="NJ33" s="166"/>
      <c r="NK33" s="166"/>
      <c r="NL33" s="166"/>
      <c r="NM33" s="166"/>
      <c r="NN33" s="166"/>
      <c r="NO33" s="166"/>
      <c r="NP33" s="166"/>
      <c r="NQ33" s="166"/>
      <c r="NR33" s="166"/>
      <c r="NS33" s="166"/>
      <c r="NT33" s="166"/>
      <c r="NU33" s="166"/>
      <c r="NV33" s="166"/>
      <c r="NW33" s="166"/>
      <c r="NX33" s="166"/>
      <c r="NY33" s="166"/>
      <c r="NZ33" s="166"/>
      <c r="OA33" s="166"/>
      <c r="OB33" s="166"/>
      <c r="OC33" s="166"/>
      <c r="OD33" s="166"/>
      <c r="OE33" s="166"/>
      <c r="OF33" s="166"/>
      <c r="OG33" s="166"/>
      <c r="OH33" s="166"/>
      <c r="OI33" s="166"/>
      <c r="OJ33" s="166"/>
      <c r="OK33" s="166"/>
      <c r="OL33" s="166"/>
      <c r="OM33" s="166"/>
      <c r="ON33" s="166"/>
      <c r="OO33" s="166"/>
      <c r="OP33" s="166"/>
      <c r="OQ33" s="166"/>
      <c r="OR33" s="166"/>
      <c r="OS33" s="166"/>
      <c r="OT33" s="166"/>
      <c r="OU33" s="166"/>
      <c r="OV33" s="166"/>
      <c r="OW33" s="166"/>
      <c r="OX33" s="166"/>
      <c r="OY33" s="166"/>
      <c r="OZ33" s="166"/>
      <c r="PA33" s="166"/>
      <c r="PB33" s="166"/>
      <c r="PC33" s="166"/>
      <c r="PD33" s="166"/>
      <c r="PE33" s="166"/>
      <c r="PF33" s="166"/>
      <c r="PG33" s="166"/>
      <c r="PH33" s="166"/>
      <c r="PI33" s="166"/>
      <c r="PJ33" s="166"/>
      <c r="PK33" s="166"/>
      <c r="PL33" s="166"/>
      <c r="PM33" s="166"/>
      <c r="PN33" s="166"/>
      <c r="PO33" s="166"/>
      <c r="PP33" s="166"/>
      <c r="PQ33" s="166"/>
      <c r="PR33" s="166"/>
      <c r="PS33" s="166"/>
      <c r="PT33" s="166"/>
      <c r="PU33" s="166"/>
      <c r="PV33" s="166"/>
      <c r="PW33" s="166"/>
      <c r="PX33" s="166"/>
      <c r="PY33" s="166"/>
      <c r="PZ33" s="166"/>
      <c r="QA33" s="166"/>
      <c r="QB33" s="166"/>
      <c r="QC33" s="166"/>
      <c r="QD33" s="166"/>
      <c r="QE33" s="166"/>
      <c r="QF33" s="166"/>
      <c r="QG33" s="166"/>
      <c r="QH33" s="166"/>
      <c r="QI33" s="166"/>
      <c r="QJ33" s="166"/>
      <c r="QK33" s="166"/>
      <c r="QL33" s="166"/>
      <c r="QM33" s="166"/>
      <c r="QN33" s="166"/>
      <c r="QO33" s="166"/>
      <c r="QP33" s="166"/>
      <c r="QQ33" s="166"/>
      <c r="QR33" s="166"/>
      <c r="QS33" s="166"/>
      <c r="QT33" s="166"/>
      <c r="QU33" s="166"/>
      <c r="QV33" s="166"/>
      <c r="QW33" s="166"/>
      <c r="QX33" s="166"/>
      <c r="QY33" s="166"/>
      <c r="QZ33" s="166"/>
      <c r="RA33" s="166"/>
      <c r="RB33" s="166"/>
      <c r="RC33" s="166"/>
      <c r="RD33" s="166"/>
      <c r="RE33" s="166"/>
      <c r="RF33" s="166"/>
      <c r="RG33" s="166"/>
      <c r="RH33" s="166"/>
      <c r="RI33" s="166"/>
      <c r="RJ33" s="166"/>
      <c r="RK33" s="166"/>
      <c r="RL33" s="166"/>
      <c r="RM33" s="166"/>
      <c r="RN33" s="166"/>
      <c r="RO33" s="166"/>
      <c r="RP33" s="166"/>
      <c r="RQ33" s="166"/>
      <c r="RR33" s="166"/>
      <c r="RS33" s="166"/>
      <c r="RT33" s="166"/>
      <c r="RU33" s="166"/>
      <c r="RV33" s="166"/>
      <c r="RW33" s="166"/>
      <c r="RX33" s="166"/>
      <c r="RY33" s="166"/>
      <c r="RZ33" s="166"/>
      <c r="SA33" s="166"/>
      <c r="SB33" s="166"/>
      <c r="SC33" s="166"/>
      <c r="SD33" s="166"/>
      <c r="SE33" s="166"/>
      <c r="SF33" s="166"/>
      <c r="SG33" s="166"/>
      <c r="SH33" s="166"/>
      <c r="SI33" s="166"/>
      <c r="SJ33" s="166"/>
      <c r="SK33" s="166"/>
      <c r="SL33" s="166"/>
      <c r="SM33" s="166"/>
      <c r="SN33" s="166"/>
      <c r="SO33" s="166"/>
      <c r="SP33" s="166"/>
      <c r="SQ33" s="166"/>
      <c r="SR33" s="166"/>
      <c r="SS33" s="166"/>
      <c r="ST33" s="166"/>
      <c r="SU33" s="166"/>
      <c r="SV33" s="166"/>
      <c r="SW33" s="166"/>
      <c r="SX33" s="166"/>
      <c r="SY33" s="166"/>
      <c r="SZ33" s="166"/>
      <c r="TA33" s="166"/>
      <c r="TB33" s="166"/>
      <c r="TC33" s="166"/>
      <c r="TD33" s="166"/>
      <c r="TE33" s="166"/>
      <c r="TF33" s="166"/>
      <c r="TG33" s="166"/>
      <c r="TH33" s="166"/>
      <c r="TI33" s="166"/>
      <c r="TJ33" s="166"/>
      <c r="TK33" s="166"/>
      <c r="TL33" s="166"/>
      <c r="TM33" s="166"/>
      <c r="TN33" s="166"/>
      <c r="TO33" s="166"/>
      <c r="TP33" s="166"/>
      <c r="TQ33" s="166"/>
      <c r="TR33" s="166"/>
      <c r="TS33" s="166"/>
      <c r="TT33" s="166"/>
      <c r="TU33" s="166"/>
      <c r="TV33" s="166"/>
      <c r="TW33" s="166"/>
      <c r="TX33" s="166"/>
      <c r="TY33" s="166"/>
      <c r="TZ33" s="166"/>
      <c r="UA33" s="166"/>
      <c r="UB33" s="166"/>
      <c r="UC33" s="166"/>
      <c r="UD33" s="166"/>
      <c r="UE33" s="166"/>
      <c r="UF33" s="166"/>
      <c r="UG33" s="166"/>
      <c r="UH33" s="166"/>
      <c r="UI33" s="166"/>
      <c r="UJ33" s="166"/>
      <c r="UK33" s="166"/>
      <c r="UL33" s="166"/>
      <c r="UM33" s="166"/>
      <c r="UN33" s="166"/>
      <c r="UO33" s="166"/>
      <c r="UP33" s="166"/>
      <c r="UQ33" s="166"/>
      <c r="UR33" s="166"/>
      <c r="US33" s="166"/>
      <c r="UT33" s="166"/>
      <c r="UU33" s="166"/>
      <c r="UV33" s="166"/>
      <c r="UW33" s="166"/>
      <c r="UX33" s="166"/>
      <c r="UY33" s="166"/>
      <c r="UZ33" s="166"/>
      <c r="VA33" s="166"/>
      <c r="VB33" s="166"/>
      <c r="VC33" s="166"/>
      <c r="VD33" s="166"/>
      <c r="VE33" s="166"/>
      <c r="VF33" s="166"/>
      <c r="VG33" s="166"/>
      <c r="VH33" s="166"/>
      <c r="VI33" s="166"/>
      <c r="VJ33" s="166"/>
      <c r="VK33" s="166"/>
      <c r="VL33" s="166"/>
      <c r="VM33" s="166"/>
      <c r="VN33" s="166"/>
      <c r="VO33" s="166"/>
      <c r="VP33" s="166"/>
      <c r="VQ33" s="166"/>
      <c r="VR33" s="166"/>
      <c r="VS33" s="166"/>
      <c r="VT33" s="166"/>
      <c r="VU33" s="166"/>
      <c r="VV33" s="166"/>
      <c r="VW33" s="166"/>
      <c r="VX33" s="166"/>
      <c r="VY33" s="166"/>
      <c r="VZ33" s="166"/>
      <c r="WA33" s="166"/>
      <c r="WB33" s="166"/>
      <c r="WC33" s="166"/>
      <c r="WD33" s="166"/>
      <c r="WE33" s="166"/>
      <c r="WF33" s="166"/>
      <c r="WG33" s="166"/>
      <c r="WH33" s="166"/>
      <c r="WI33" s="166"/>
      <c r="WJ33" s="166"/>
      <c r="WK33" s="166"/>
      <c r="WL33" s="166"/>
      <c r="WM33" s="166"/>
      <c r="WN33" s="166"/>
      <c r="WO33" s="166"/>
      <c r="WP33" s="166"/>
      <c r="WQ33" s="166"/>
      <c r="WR33" s="166"/>
      <c r="WS33" s="166"/>
      <c r="WT33" s="166"/>
      <c r="WU33" s="166"/>
      <c r="WV33" s="166"/>
      <c r="WW33" s="166"/>
      <c r="WX33" s="166"/>
      <c r="WY33" s="166"/>
      <c r="WZ33" s="166"/>
      <c r="XA33" s="166"/>
      <c r="XB33" s="166"/>
      <c r="XC33" s="166"/>
      <c r="XD33" s="166"/>
      <c r="XE33" s="166"/>
      <c r="XF33" s="166"/>
      <c r="XG33" s="166"/>
      <c r="XH33" s="166"/>
      <c r="XI33" s="166"/>
      <c r="XJ33" s="166"/>
      <c r="XK33" s="166"/>
      <c r="XL33" s="166"/>
      <c r="XM33" s="166"/>
      <c r="XN33" s="166"/>
      <c r="XO33" s="166"/>
      <c r="XP33" s="166"/>
      <c r="XQ33" s="166"/>
      <c r="XR33" s="166"/>
      <c r="XS33" s="166"/>
      <c r="XT33" s="166"/>
      <c r="XU33" s="166"/>
      <c r="XV33" s="166"/>
      <c r="XW33" s="166"/>
      <c r="XX33" s="166"/>
      <c r="XY33" s="166"/>
      <c r="XZ33" s="166"/>
      <c r="YA33" s="166"/>
      <c r="YB33" s="166"/>
      <c r="YC33" s="166"/>
      <c r="YD33" s="166"/>
      <c r="YE33" s="166"/>
      <c r="YF33" s="166"/>
      <c r="YG33" s="166"/>
      <c r="YH33" s="166"/>
      <c r="YI33" s="166"/>
      <c r="YJ33" s="166"/>
      <c r="YK33" s="166"/>
      <c r="YL33" s="166"/>
      <c r="YM33" s="166"/>
      <c r="YN33" s="166"/>
      <c r="YO33" s="166"/>
      <c r="YP33" s="166"/>
      <c r="YQ33" s="166"/>
      <c r="YR33" s="166"/>
      <c r="YS33" s="166"/>
      <c r="YT33" s="166"/>
      <c r="YU33" s="166"/>
      <c r="YV33" s="166"/>
      <c r="YW33" s="166"/>
      <c r="YX33" s="166"/>
      <c r="YY33" s="166"/>
      <c r="YZ33" s="166"/>
      <c r="ZA33" s="166"/>
      <c r="ZB33" s="166"/>
      <c r="ZC33" s="166"/>
      <c r="ZD33" s="166"/>
      <c r="ZE33" s="166"/>
      <c r="ZF33" s="166"/>
      <c r="ZG33" s="166"/>
      <c r="ZH33" s="166"/>
      <c r="ZI33" s="166"/>
      <c r="ZJ33" s="166"/>
      <c r="ZK33" s="166"/>
      <c r="ZL33" s="166"/>
      <c r="ZM33" s="166"/>
      <c r="ZN33" s="166"/>
      <c r="ZO33" s="166"/>
      <c r="ZP33" s="166"/>
      <c r="ZQ33" s="166"/>
      <c r="ZR33" s="166"/>
      <c r="ZS33" s="166"/>
      <c r="ZT33" s="166"/>
      <c r="ZU33" s="166"/>
      <c r="ZV33" s="166"/>
      <c r="ZW33" s="166"/>
      <c r="ZX33" s="166"/>
      <c r="ZY33" s="166"/>
      <c r="ZZ33" s="166"/>
      <c r="AAA33" s="166"/>
      <c r="AAB33" s="166"/>
      <c r="AAC33" s="166"/>
      <c r="AAD33" s="166"/>
      <c r="AAE33" s="166"/>
      <c r="AAF33" s="166"/>
      <c r="AAG33" s="166"/>
      <c r="AAH33" s="166"/>
      <c r="AAI33" s="166"/>
      <c r="AAJ33" s="166"/>
      <c r="AAK33" s="166"/>
      <c r="AAL33" s="166"/>
      <c r="AAM33" s="166"/>
      <c r="AAN33" s="166"/>
      <c r="AAO33" s="166"/>
      <c r="AAP33" s="166"/>
      <c r="AAQ33" s="166"/>
      <c r="AAR33" s="166"/>
      <c r="AAS33" s="166"/>
      <c r="AAT33" s="166"/>
      <c r="AAU33" s="166"/>
      <c r="AAV33" s="166"/>
      <c r="AAW33" s="166"/>
      <c r="AAX33" s="166"/>
      <c r="AAY33" s="166"/>
      <c r="AAZ33" s="166"/>
      <c r="ABA33" s="166"/>
      <c r="ABB33" s="166"/>
      <c r="ABC33" s="166"/>
      <c r="ABD33" s="166"/>
      <c r="ABE33" s="166"/>
      <c r="ABF33" s="166"/>
      <c r="ABG33" s="166"/>
      <c r="ABH33" s="166"/>
      <c r="ABI33" s="166"/>
      <c r="ABJ33" s="166"/>
      <c r="ABK33" s="166"/>
      <c r="ABL33" s="166"/>
      <c r="ABM33" s="166"/>
      <c r="ABN33" s="166"/>
      <c r="ABO33" s="166"/>
      <c r="ABP33" s="166"/>
      <c r="ABQ33" s="166"/>
      <c r="ABR33" s="166"/>
      <c r="ABS33" s="166"/>
      <c r="ABT33" s="166"/>
      <c r="ABU33" s="166"/>
      <c r="ABV33" s="166"/>
      <c r="ABW33" s="166"/>
      <c r="ABX33" s="166"/>
      <c r="ABY33" s="166"/>
      <c r="ABZ33" s="166"/>
      <c r="ACA33" s="166"/>
      <c r="ACB33" s="166"/>
      <c r="ACC33" s="166"/>
      <c r="ACD33" s="166"/>
      <c r="ACE33" s="166"/>
      <c r="ACF33" s="166"/>
      <c r="ACG33" s="166"/>
      <c r="ACH33" s="166"/>
      <c r="ACI33" s="166"/>
      <c r="ACJ33" s="166"/>
      <c r="ACK33" s="166"/>
      <c r="ACL33" s="166"/>
      <c r="ACM33" s="166"/>
      <c r="ACN33" s="166"/>
      <c r="ACO33" s="166"/>
      <c r="ACP33" s="166"/>
      <c r="ACQ33" s="166"/>
      <c r="ACR33" s="166"/>
      <c r="ACS33" s="166"/>
      <c r="ACT33" s="166"/>
      <c r="ACU33" s="166"/>
      <c r="ACV33" s="166"/>
      <c r="ACW33" s="166"/>
      <c r="ACX33" s="166"/>
      <c r="ACY33" s="166"/>
      <c r="ACZ33" s="166"/>
      <c r="ADA33" s="166"/>
      <c r="ADB33" s="166"/>
      <c r="ADC33" s="166"/>
      <c r="ADD33" s="166"/>
      <c r="ADE33" s="166"/>
      <c r="ADF33" s="166"/>
      <c r="ADG33" s="166"/>
      <c r="ADH33" s="166"/>
      <c r="ADI33" s="166"/>
      <c r="ADJ33" s="166"/>
      <c r="ADK33" s="166"/>
      <c r="ADL33" s="166"/>
      <c r="ADM33" s="166"/>
      <c r="ADN33" s="166"/>
      <c r="ADO33" s="166"/>
      <c r="ADP33" s="166"/>
      <c r="ADQ33" s="166"/>
      <c r="ADR33" s="166"/>
      <c r="ADS33" s="166"/>
      <c r="ADT33" s="166"/>
      <c r="ADU33" s="166"/>
      <c r="ADV33" s="166"/>
      <c r="ADW33" s="166"/>
      <c r="ADX33" s="166"/>
      <c r="ADY33" s="166"/>
      <c r="ADZ33" s="166"/>
      <c r="AEA33" s="166"/>
      <c r="AEB33" s="166"/>
      <c r="AEC33" s="166"/>
      <c r="AED33" s="166"/>
      <c r="AEE33" s="166"/>
      <c r="AEF33" s="166"/>
      <c r="AEG33" s="166"/>
      <c r="AEH33" s="166"/>
      <c r="AEI33" s="166"/>
      <c r="AEJ33" s="166"/>
      <c r="AEK33" s="166"/>
      <c r="AEL33" s="166"/>
      <c r="AEM33" s="166"/>
      <c r="AEN33" s="166"/>
      <c r="AEO33" s="166"/>
      <c r="AEP33" s="166"/>
      <c r="AEQ33" s="166"/>
      <c r="AER33" s="166"/>
      <c r="AES33" s="166"/>
      <c r="AET33" s="166"/>
      <c r="AEU33" s="166"/>
      <c r="AEV33" s="166"/>
      <c r="AEW33" s="166"/>
      <c r="AEX33" s="166"/>
      <c r="AEY33" s="166"/>
      <c r="AEZ33" s="166"/>
      <c r="AFA33" s="166"/>
      <c r="AFB33" s="166"/>
      <c r="AFC33" s="166"/>
      <c r="AFD33" s="166"/>
      <c r="AFE33" s="166"/>
      <c r="AFF33" s="166"/>
      <c r="AFG33" s="166"/>
      <c r="AFH33" s="166"/>
      <c r="AFI33" s="166"/>
      <c r="AFJ33" s="166"/>
      <c r="AFK33" s="166"/>
      <c r="AFL33" s="166"/>
      <c r="AFM33" s="166"/>
      <c r="AFN33" s="166"/>
      <c r="AFO33" s="166"/>
      <c r="AFP33" s="166"/>
      <c r="AFQ33" s="166"/>
      <c r="AFR33" s="166"/>
      <c r="AFS33" s="166"/>
      <c r="AFT33" s="166"/>
      <c r="AFU33" s="166"/>
      <c r="AFV33" s="166"/>
      <c r="AFW33" s="166"/>
      <c r="AFX33" s="166"/>
      <c r="AFY33" s="166"/>
      <c r="AFZ33" s="166"/>
      <c r="AGA33" s="166"/>
      <c r="AGB33" s="166"/>
      <c r="AGC33" s="166"/>
      <c r="AGD33" s="166"/>
      <c r="AGE33" s="166"/>
      <c r="AGF33" s="166"/>
      <c r="AGG33" s="166"/>
      <c r="AGH33" s="166"/>
      <c r="AGI33" s="166"/>
      <c r="AGJ33" s="166"/>
      <c r="AGK33" s="166"/>
      <c r="AGL33" s="166"/>
      <c r="AGM33" s="166"/>
      <c r="AGN33" s="166"/>
      <c r="AGO33" s="166"/>
      <c r="AGP33" s="166"/>
      <c r="AGQ33" s="166"/>
      <c r="AGR33" s="166"/>
      <c r="AGS33" s="166"/>
      <c r="AGT33" s="166"/>
      <c r="AGU33" s="166"/>
      <c r="AGV33" s="166"/>
      <c r="AGW33" s="166"/>
      <c r="AGX33" s="166"/>
      <c r="AGY33" s="166"/>
      <c r="AGZ33" s="166"/>
      <c r="AHA33" s="166"/>
      <c r="AHB33" s="166"/>
      <c r="AHC33" s="166"/>
      <c r="AHD33" s="166"/>
      <c r="AHE33" s="166"/>
      <c r="AHF33" s="166"/>
      <c r="AHG33" s="166"/>
      <c r="AHH33" s="166"/>
      <c r="AHI33" s="166"/>
      <c r="AHJ33" s="166"/>
      <c r="AHK33" s="166"/>
      <c r="AHL33" s="166"/>
      <c r="AHM33" s="166"/>
      <c r="AHN33" s="166"/>
      <c r="AHO33" s="166"/>
      <c r="AHP33" s="166"/>
      <c r="AHQ33" s="166"/>
      <c r="AHR33" s="166"/>
      <c r="AHS33" s="166"/>
      <c r="AHT33" s="166"/>
      <c r="AHU33" s="166"/>
      <c r="AHV33" s="166"/>
      <c r="AHW33" s="166"/>
      <c r="AHX33" s="166"/>
      <c r="AHY33" s="166"/>
      <c r="AHZ33" s="166"/>
      <c r="AIA33" s="166"/>
      <c r="AIB33" s="166"/>
      <c r="AIC33" s="166"/>
      <c r="AID33" s="166"/>
      <c r="AIE33" s="166"/>
      <c r="AIF33" s="166"/>
      <c r="AIG33" s="166"/>
      <c r="AIH33" s="166"/>
      <c r="AII33" s="166"/>
      <c r="AIJ33" s="166"/>
      <c r="AIK33" s="166"/>
      <c r="AIL33" s="166"/>
      <c r="AIM33" s="166"/>
      <c r="AIN33" s="166"/>
      <c r="AIO33" s="166"/>
      <c r="AIP33" s="166"/>
      <c r="AIQ33" s="166"/>
      <c r="AIR33" s="166"/>
      <c r="AIS33" s="166"/>
      <c r="AIT33" s="166"/>
      <c r="AIU33" s="166"/>
      <c r="AIV33" s="166"/>
      <c r="AIW33" s="166"/>
      <c r="AIX33" s="166"/>
      <c r="AIY33" s="166"/>
      <c r="AIZ33" s="166"/>
      <c r="AJA33" s="166"/>
      <c r="AJB33" s="166"/>
      <c r="AJC33" s="166"/>
      <c r="AJD33" s="166"/>
      <c r="AJE33" s="166"/>
      <c r="AJF33" s="166"/>
      <c r="AJG33" s="166"/>
      <c r="AJH33" s="166"/>
      <c r="AJI33" s="166"/>
      <c r="AJJ33" s="166"/>
      <c r="AJK33" s="166"/>
      <c r="AJL33" s="166"/>
      <c r="AJM33" s="166"/>
      <c r="AJN33" s="166"/>
      <c r="AJO33" s="166"/>
      <c r="AJP33" s="166"/>
      <c r="AJQ33" s="166"/>
      <c r="AJR33" s="166"/>
      <c r="AJS33" s="166"/>
      <c r="AJT33" s="166"/>
      <c r="AJU33" s="166"/>
      <c r="AJV33" s="166"/>
      <c r="AJW33" s="166"/>
      <c r="AJX33" s="166"/>
      <c r="AJY33" s="166"/>
      <c r="AJZ33" s="166"/>
      <c r="AKA33" s="166"/>
      <c r="AKB33" s="166"/>
      <c r="AKC33" s="166"/>
      <c r="AKD33" s="166"/>
      <c r="AKE33" s="166"/>
      <c r="AKF33" s="166"/>
      <c r="AKG33" s="166"/>
      <c r="AKH33" s="166"/>
      <c r="AKI33" s="166"/>
      <c r="AKJ33" s="166"/>
      <c r="AKK33" s="166"/>
      <c r="AKL33" s="166"/>
      <c r="AKM33" s="166"/>
      <c r="AKN33" s="166"/>
      <c r="AKO33" s="166"/>
      <c r="AKP33" s="166"/>
      <c r="AKQ33" s="166"/>
      <c r="AKR33" s="166"/>
      <c r="AKS33" s="166"/>
      <c r="AKT33" s="166"/>
      <c r="AKU33" s="166"/>
      <c r="AKV33" s="166"/>
      <c r="AKW33" s="166"/>
      <c r="AKX33" s="166"/>
      <c r="AKY33" s="166"/>
      <c r="AKZ33" s="166"/>
      <c r="ALA33" s="166"/>
      <c r="ALB33" s="166"/>
      <c r="ALC33" s="166"/>
      <c r="ALD33" s="166"/>
      <c r="ALE33" s="166"/>
      <c r="ALF33" s="166"/>
      <c r="ALG33" s="166"/>
      <c r="ALH33" s="166"/>
      <c r="ALI33" s="166"/>
      <c r="ALJ33" s="166"/>
      <c r="ALK33" s="166"/>
      <c r="ALL33" s="166"/>
      <c r="ALM33" s="166"/>
      <c r="ALN33" s="166"/>
      <c r="ALO33" s="166"/>
      <c r="ALP33" s="166"/>
      <c r="ALQ33" s="166"/>
      <c r="ALR33" s="166"/>
      <c r="ALS33" s="166"/>
      <c r="ALT33" s="166"/>
      <c r="ALU33" s="166"/>
      <c r="ALV33" s="166"/>
      <c r="ALW33" s="166"/>
      <c r="ALX33" s="166"/>
      <c r="ALY33" s="166"/>
      <c r="ALZ33" s="166"/>
      <c r="AMA33" s="166"/>
      <c r="AMB33" s="166"/>
      <c r="AMC33" s="166"/>
      <c r="AMD33" s="166"/>
      <c r="AME33" s="166"/>
      <c r="AMF33" s="166"/>
      <c r="AMG33" s="166"/>
      <c r="AMH33" s="166"/>
      <c r="AMI33" s="166"/>
      <c r="AMJ33" s="166"/>
      <c r="AMK33" s="166"/>
    </row>
    <row r="34" spans="1:1025" ht="24.75" customHeight="1" x14ac:dyDescent="0.3">
      <c r="A34" s="566" t="s">
        <v>200</v>
      </c>
      <c r="B34" s="567"/>
      <c r="C34" s="568"/>
      <c r="D34" s="569" t="s">
        <v>254</v>
      </c>
      <c r="E34" s="570"/>
      <c r="F34" s="570"/>
      <c r="G34" s="570"/>
      <c r="H34" s="570"/>
      <c r="I34" s="570"/>
      <c r="J34" s="570"/>
      <c r="K34" s="571"/>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6"/>
      <c r="IL34" s="166"/>
      <c r="IM34" s="166"/>
      <c r="IN34" s="166"/>
      <c r="IO34" s="166"/>
      <c r="IP34" s="166"/>
      <c r="IQ34" s="166"/>
      <c r="IR34" s="166"/>
      <c r="IS34" s="166"/>
      <c r="IT34" s="166"/>
      <c r="IU34" s="166"/>
      <c r="IV34" s="166"/>
      <c r="IW34" s="166"/>
      <c r="IX34" s="166"/>
      <c r="IY34" s="166"/>
      <c r="IZ34" s="166"/>
      <c r="JA34" s="166"/>
      <c r="JB34" s="166"/>
      <c r="JC34" s="166"/>
      <c r="JD34" s="166"/>
      <c r="JE34" s="166"/>
      <c r="JF34" s="166"/>
      <c r="JG34" s="166"/>
      <c r="JH34" s="166"/>
      <c r="JI34" s="166"/>
      <c r="JJ34" s="166"/>
      <c r="JK34" s="166"/>
      <c r="JL34" s="166"/>
      <c r="JM34" s="166"/>
      <c r="JN34" s="166"/>
      <c r="JO34" s="166"/>
      <c r="JP34" s="166"/>
      <c r="JQ34" s="166"/>
      <c r="JR34" s="166"/>
      <c r="JS34" s="166"/>
      <c r="JT34" s="166"/>
      <c r="JU34" s="166"/>
      <c r="JV34" s="166"/>
      <c r="JW34" s="166"/>
      <c r="JX34" s="166"/>
      <c r="JY34" s="166"/>
      <c r="JZ34" s="166"/>
      <c r="KA34" s="166"/>
      <c r="KB34" s="166"/>
      <c r="KC34" s="166"/>
      <c r="KD34" s="166"/>
      <c r="KE34" s="166"/>
      <c r="KF34" s="166"/>
      <c r="KG34" s="166"/>
      <c r="KH34" s="166"/>
      <c r="KI34" s="166"/>
      <c r="KJ34" s="166"/>
      <c r="KK34" s="166"/>
      <c r="KL34" s="166"/>
      <c r="KM34" s="166"/>
      <c r="KN34" s="166"/>
      <c r="KO34" s="166"/>
      <c r="KP34" s="166"/>
      <c r="KQ34" s="166"/>
      <c r="KR34" s="166"/>
      <c r="KS34" s="166"/>
      <c r="KT34" s="166"/>
      <c r="KU34" s="166"/>
      <c r="KV34" s="166"/>
      <c r="KW34" s="166"/>
      <c r="KX34" s="166"/>
      <c r="KY34" s="166"/>
      <c r="KZ34" s="166"/>
      <c r="LA34" s="166"/>
      <c r="LB34" s="166"/>
      <c r="LC34" s="166"/>
      <c r="LD34" s="166"/>
      <c r="LE34" s="166"/>
      <c r="LF34" s="166"/>
      <c r="LG34" s="166"/>
      <c r="LH34" s="166"/>
      <c r="LI34" s="166"/>
      <c r="LJ34" s="166"/>
      <c r="LK34" s="166"/>
      <c r="LL34" s="166"/>
      <c r="LM34" s="166"/>
      <c r="LN34" s="166"/>
      <c r="LO34" s="166"/>
      <c r="LP34" s="166"/>
      <c r="LQ34" s="166"/>
      <c r="LR34" s="166"/>
      <c r="LS34" s="166"/>
      <c r="LT34" s="166"/>
      <c r="LU34" s="166"/>
      <c r="LV34" s="166"/>
      <c r="LW34" s="166"/>
      <c r="LX34" s="166"/>
      <c r="LY34" s="166"/>
      <c r="LZ34" s="166"/>
      <c r="MA34" s="166"/>
      <c r="MB34" s="166"/>
      <c r="MC34" s="166"/>
      <c r="MD34" s="166"/>
      <c r="ME34" s="166"/>
      <c r="MF34" s="166"/>
      <c r="MG34" s="166"/>
      <c r="MH34" s="166"/>
      <c r="MI34" s="166"/>
      <c r="MJ34" s="166"/>
      <c r="MK34" s="166"/>
      <c r="ML34" s="166"/>
      <c r="MM34" s="166"/>
      <c r="MN34" s="166"/>
      <c r="MO34" s="166"/>
      <c r="MP34" s="166"/>
      <c r="MQ34" s="166"/>
      <c r="MR34" s="166"/>
      <c r="MS34" s="166"/>
      <c r="MT34" s="166"/>
      <c r="MU34" s="166"/>
      <c r="MV34" s="166"/>
      <c r="MW34" s="166"/>
      <c r="MX34" s="166"/>
      <c r="MY34" s="166"/>
      <c r="MZ34" s="166"/>
      <c r="NA34" s="166"/>
      <c r="NB34" s="166"/>
      <c r="NC34" s="166"/>
      <c r="ND34" s="166"/>
      <c r="NE34" s="166"/>
      <c r="NF34" s="166"/>
      <c r="NG34" s="166"/>
      <c r="NH34" s="166"/>
      <c r="NI34" s="166"/>
      <c r="NJ34" s="166"/>
      <c r="NK34" s="166"/>
      <c r="NL34" s="166"/>
      <c r="NM34" s="166"/>
      <c r="NN34" s="166"/>
      <c r="NO34" s="166"/>
      <c r="NP34" s="166"/>
      <c r="NQ34" s="166"/>
      <c r="NR34" s="166"/>
      <c r="NS34" s="166"/>
      <c r="NT34" s="166"/>
      <c r="NU34" s="166"/>
      <c r="NV34" s="166"/>
      <c r="NW34" s="166"/>
      <c r="NX34" s="166"/>
      <c r="NY34" s="166"/>
      <c r="NZ34" s="166"/>
      <c r="OA34" s="166"/>
      <c r="OB34" s="166"/>
      <c r="OC34" s="166"/>
      <c r="OD34" s="166"/>
      <c r="OE34" s="166"/>
      <c r="OF34" s="166"/>
      <c r="OG34" s="166"/>
      <c r="OH34" s="166"/>
      <c r="OI34" s="166"/>
      <c r="OJ34" s="166"/>
      <c r="OK34" s="166"/>
      <c r="OL34" s="166"/>
      <c r="OM34" s="166"/>
      <c r="ON34" s="166"/>
      <c r="OO34" s="166"/>
      <c r="OP34" s="166"/>
      <c r="OQ34" s="166"/>
      <c r="OR34" s="166"/>
      <c r="OS34" s="166"/>
      <c r="OT34" s="166"/>
      <c r="OU34" s="166"/>
      <c r="OV34" s="166"/>
      <c r="OW34" s="166"/>
      <c r="OX34" s="166"/>
      <c r="OY34" s="166"/>
      <c r="OZ34" s="166"/>
      <c r="PA34" s="166"/>
      <c r="PB34" s="166"/>
      <c r="PC34" s="166"/>
      <c r="PD34" s="166"/>
      <c r="PE34" s="166"/>
      <c r="PF34" s="166"/>
      <c r="PG34" s="166"/>
      <c r="PH34" s="166"/>
      <c r="PI34" s="166"/>
      <c r="PJ34" s="166"/>
      <c r="PK34" s="166"/>
      <c r="PL34" s="166"/>
      <c r="PM34" s="166"/>
      <c r="PN34" s="166"/>
      <c r="PO34" s="166"/>
      <c r="PP34" s="166"/>
      <c r="PQ34" s="166"/>
      <c r="PR34" s="166"/>
      <c r="PS34" s="166"/>
      <c r="PT34" s="166"/>
      <c r="PU34" s="166"/>
      <c r="PV34" s="166"/>
      <c r="PW34" s="166"/>
      <c r="PX34" s="166"/>
      <c r="PY34" s="166"/>
      <c r="PZ34" s="166"/>
      <c r="QA34" s="166"/>
      <c r="QB34" s="166"/>
      <c r="QC34" s="166"/>
      <c r="QD34" s="166"/>
      <c r="QE34" s="166"/>
      <c r="QF34" s="166"/>
      <c r="QG34" s="166"/>
      <c r="QH34" s="166"/>
      <c r="QI34" s="166"/>
      <c r="QJ34" s="166"/>
      <c r="QK34" s="166"/>
      <c r="QL34" s="166"/>
      <c r="QM34" s="166"/>
      <c r="QN34" s="166"/>
      <c r="QO34" s="166"/>
      <c r="QP34" s="166"/>
      <c r="QQ34" s="166"/>
      <c r="QR34" s="166"/>
      <c r="QS34" s="166"/>
      <c r="QT34" s="166"/>
      <c r="QU34" s="166"/>
      <c r="QV34" s="166"/>
      <c r="QW34" s="166"/>
      <c r="QX34" s="166"/>
      <c r="QY34" s="166"/>
      <c r="QZ34" s="166"/>
      <c r="RA34" s="166"/>
      <c r="RB34" s="166"/>
      <c r="RC34" s="166"/>
      <c r="RD34" s="166"/>
      <c r="RE34" s="166"/>
      <c r="RF34" s="166"/>
      <c r="RG34" s="166"/>
      <c r="RH34" s="166"/>
      <c r="RI34" s="166"/>
      <c r="RJ34" s="166"/>
      <c r="RK34" s="166"/>
      <c r="RL34" s="166"/>
      <c r="RM34" s="166"/>
      <c r="RN34" s="166"/>
      <c r="RO34" s="166"/>
      <c r="RP34" s="166"/>
      <c r="RQ34" s="166"/>
      <c r="RR34" s="166"/>
      <c r="RS34" s="166"/>
      <c r="RT34" s="166"/>
      <c r="RU34" s="166"/>
      <c r="RV34" s="166"/>
      <c r="RW34" s="166"/>
      <c r="RX34" s="166"/>
      <c r="RY34" s="166"/>
      <c r="RZ34" s="166"/>
      <c r="SA34" s="166"/>
      <c r="SB34" s="166"/>
      <c r="SC34" s="166"/>
      <c r="SD34" s="166"/>
      <c r="SE34" s="166"/>
      <c r="SF34" s="166"/>
      <c r="SG34" s="166"/>
      <c r="SH34" s="166"/>
      <c r="SI34" s="166"/>
      <c r="SJ34" s="166"/>
      <c r="SK34" s="166"/>
      <c r="SL34" s="166"/>
      <c r="SM34" s="166"/>
      <c r="SN34" s="166"/>
      <c r="SO34" s="166"/>
      <c r="SP34" s="166"/>
      <c r="SQ34" s="166"/>
      <c r="SR34" s="166"/>
      <c r="SS34" s="166"/>
      <c r="ST34" s="166"/>
      <c r="SU34" s="166"/>
      <c r="SV34" s="166"/>
      <c r="SW34" s="166"/>
      <c r="SX34" s="166"/>
      <c r="SY34" s="166"/>
      <c r="SZ34" s="166"/>
      <c r="TA34" s="166"/>
      <c r="TB34" s="166"/>
      <c r="TC34" s="166"/>
      <c r="TD34" s="166"/>
      <c r="TE34" s="166"/>
      <c r="TF34" s="166"/>
      <c r="TG34" s="166"/>
      <c r="TH34" s="166"/>
      <c r="TI34" s="166"/>
      <c r="TJ34" s="166"/>
      <c r="TK34" s="166"/>
      <c r="TL34" s="166"/>
      <c r="TM34" s="166"/>
      <c r="TN34" s="166"/>
      <c r="TO34" s="166"/>
      <c r="TP34" s="166"/>
      <c r="TQ34" s="166"/>
      <c r="TR34" s="166"/>
      <c r="TS34" s="166"/>
      <c r="TT34" s="166"/>
      <c r="TU34" s="166"/>
      <c r="TV34" s="166"/>
      <c r="TW34" s="166"/>
      <c r="TX34" s="166"/>
      <c r="TY34" s="166"/>
      <c r="TZ34" s="166"/>
      <c r="UA34" s="166"/>
      <c r="UB34" s="166"/>
      <c r="UC34" s="166"/>
      <c r="UD34" s="166"/>
      <c r="UE34" s="166"/>
      <c r="UF34" s="166"/>
      <c r="UG34" s="166"/>
      <c r="UH34" s="166"/>
      <c r="UI34" s="166"/>
      <c r="UJ34" s="166"/>
      <c r="UK34" s="166"/>
      <c r="UL34" s="166"/>
      <c r="UM34" s="166"/>
      <c r="UN34" s="166"/>
      <c r="UO34" s="166"/>
      <c r="UP34" s="166"/>
      <c r="UQ34" s="166"/>
      <c r="UR34" s="166"/>
      <c r="US34" s="166"/>
      <c r="UT34" s="166"/>
      <c r="UU34" s="166"/>
      <c r="UV34" s="166"/>
      <c r="UW34" s="166"/>
      <c r="UX34" s="166"/>
      <c r="UY34" s="166"/>
      <c r="UZ34" s="166"/>
      <c r="VA34" s="166"/>
      <c r="VB34" s="166"/>
      <c r="VC34" s="166"/>
      <c r="VD34" s="166"/>
      <c r="VE34" s="166"/>
      <c r="VF34" s="166"/>
      <c r="VG34" s="166"/>
      <c r="VH34" s="166"/>
      <c r="VI34" s="166"/>
      <c r="VJ34" s="166"/>
      <c r="VK34" s="166"/>
      <c r="VL34" s="166"/>
      <c r="VM34" s="166"/>
      <c r="VN34" s="166"/>
      <c r="VO34" s="166"/>
      <c r="VP34" s="166"/>
      <c r="VQ34" s="166"/>
      <c r="VR34" s="166"/>
      <c r="VS34" s="166"/>
      <c r="VT34" s="166"/>
      <c r="VU34" s="166"/>
      <c r="VV34" s="166"/>
      <c r="VW34" s="166"/>
      <c r="VX34" s="166"/>
      <c r="VY34" s="166"/>
      <c r="VZ34" s="166"/>
      <c r="WA34" s="166"/>
      <c r="WB34" s="166"/>
      <c r="WC34" s="166"/>
      <c r="WD34" s="166"/>
      <c r="WE34" s="166"/>
      <c r="WF34" s="166"/>
      <c r="WG34" s="166"/>
      <c r="WH34" s="166"/>
      <c r="WI34" s="166"/>
      <c r="WJ34" s="166"/>
      <c r="WK34" s="166"/>
      <c r="WL34" s="166"/>
      <c r="WM34" s="166"/>
      <c r="WN34" s="166"/>
      <c r="WO34" s="166"/>
      <c r="WP34" s="166"/>
      <c r="WQ34" s="166"/>
      <c r="WR34" s="166"/>
      <c r="WS34" s="166"/>
      <c r="WT34" s="166"/>
      <c r="WU34" s="166"/>
      <c r="WV34" s="166"/>
      <c r="WW34" s="166"/>
      <c r="WX34" s="166"/>
      <c r="WY34" s="166"/>
      <c r="WZ34" s="166"/>
      <c r="XA34" s="166"/>
      <c r="XB34" s="166"/>
      <c r="XC34" s="166"/>
      <c r="XD34" s="166"/>
      <c r="XE34" s="166"/>
      <c r="XF34" s="166"/>
      <c r="XG34" s="166"/>
      <c r="XH34" s="166"/>
      <c r="XI34" s="166"/>
      <c r="XJ34" s="166"/>
      <c r="XK34" s="166"/>
      <c r="XL34" s="166"/>
      <c r="XM34" s="166"/>
      <c r="XN34" s="166"/>
      <c r="XO34" s="166"/>
      <c r="XP34" s="166"/>
      <c r="XQ34" s="166"/>
      <c r="XR34" s="166"/>
      <c r="XS34" s="166"/>
      <c r="XT34" s="166"/>
      <c r="XU34" s="166"/>
      <c r="XV34" s="166"/>
      <c r="XW34" s="166"/>
      <c r="XX34" s="166"/>
      <c r="XY34" s="166"/>
      <c r="XZ34" s="166"/>
      <c r="YA34" s="166"/>
      <c r="YB34" s="166"/>
      <c r="YC34" s="166"/>
      <c r="YD34" s="166"/>
      <c r="YE34" s="166"/>
      <c r="YF34" s="166"/>
      <c r="YG34" s="166"/>
      <c r="YH34" s="166"/>
      <c r="YI34" s="166"/>
      <c r="YJ34" s="166"/>
      <c r="YK34" s="166"/>
      <c r="YL34" s="166"/>
      <c r="YM34" s="166"/>
      <c r="YN34" s="166"/>
      <c r="YO34" s="166"/>
      <c r="YP34" s="166"/>
      <c r="YQ34" s="166"/>
      <c r="YR34" s="166"/>
      <c r="YS34" s="166"/>
      <c r="YT34" s="166"/>
      <c r="YU34" s="166"/>
      <c r="YV34" s="166"/>
      <c r="YW34" s="166"/>
      <c r="YX34" s="166"/>
      <c r="YY34" s="166"/>
      <c r="YZ34" s="166"/>
      <c r="ZA34" s="166"/>
      <c r="ZB34" s="166"/>
      <c r="ZC34" s="166"/>
      <c r="ZD34" s="166"/>
      <c r="ZE34" s="166"/>
      <c r="ZF34" s="166"/>
      <c r="ZG34" s="166"/>
      <c r="ZH34" s="166"/>
      <c r="ZI34" s="166"/>
      <c r="ZJ34" s="166"/>
      <c r="ZK34" s="166"/>
      <c r="ZL34" s="166"/>
      <c r="ZM34" s="166"/>
      <c r="ZN34" s="166"/>
      <c r="ZO34" s="166"/>
      <c r="ZP34" s="166"/>
      <c r="ZQ34" s="166"/>
      <c r="ZR34" s="166"/>
      <c r="ZS34" s="166"/>
      <c r="ZT34" s="166"/>
      <c r="ZU34" s="166"/>
      <c r="ZV34" s="166"/>
      <c r="ZW34" s="166"/>
      <c r="ZX34" s="166"/>
      <c r="ZY34" s="166"/>
      <c r="ZZ34" s="166"/>
      <c r="AAA34" s="166"/>
      <c r="AAB34" s="166"/>
      <c r="AAC34" s="166"/>
      <c r="AAD34" s="166"/>
      <c r="AAE34" s="166"/>
      <c r="AAF34" s="166"/>
      <c r="AAG34" s="166"/>
      <c r="AAH34" s="166"/>
      <c r="AAI34" s="166"/>
      <c r="AAJ34" s="166"/>
      <c r="AAK34" s="166"/>
      <c r="AAL34" s="166"/>
      <c r="AAM34" s="166"/>
      <c r="AAN34" s="166"/>
      <c r="AAO34" s="166"/>
      <c r="AAP34" s="166"/>
      <c r="AAQ34" s="166"/>
      <c r="AAR34" s="166"/>
      <c r="AAS34" s="166"/>
      <c r="AAT34" s="166"/>
      <c r="AAU34" s="166"/>
      <c r="AAV34" s="166"/>
      <c r="AAW34" s="166"/>
      <c r="AAX34" s="166"/>
      <c r="AAY34" s="166"/>
      <c r="AAZ34" s="166"/>
      <c r="ABA34" s="166"/>
      <c r="ABB34" s="166"/>
      <c r="ABC34" s="166"/>
      <c r="ABD34" s="166"/>
      <c r="ABE34" s="166"/>
      <c r="ABF34" s="166"/>
      <c r="ABG34" s="166"/>
      <c r="ABH34" s="166"/>
      <c r="ABI34" s="166"/>
      <c r="ABJ34" s="166"/>
      <c r="ABK34" s="166"/>
      <c r="ABL34" s="166"/>
      <c r="ABM34" s="166"/>
      <c r="ABN34" s="166"/>
      <c r="ABO34" s="166"/>
      <c r="ABP34" s="166"/>
      <c r="ABQ34" s="166"/>
      <c r="ABR34" s="166"/>
      <c r="ABS34" s="166"/>
      <c r="ABT34" s="166"/>
      <c r="ABU34" s="166"/>
      <c r="ABV34" s="166"/>
      <c r="ABW34" s="166"/>
      <c r="ABX34" s="166"/>
      <c r="ABY34" s="166"/>
      <c r="ABZ34" s="166"/>
      <c r="ACA34" s="166"/>
      <c r="ACB34" s="166"/>
      <c r="ACC34" s="166"/>
      <c r="ACD34" s="166"/>
      <c r="ACE34" s="166"/>
      <c r="ACF34" s="166"/>
      <c r="ACG34" s="166"/>
      <c r="ACH34" s="166"/>
      <c r="ACI34" s="166"/>
      <c r="ACJ34" s="166"/>
      <c r="ACK34" s="166"/>
      <c r="ACL34" s="166"/>
      <c r="ACM34" s="166"/>
      <c r="ACN34" s="166"/>
      <c r="ACO34" s="166"/>
      <c r="ACP34" s="166"/>
      <c r="ACQ34" s="166"/>
      <c r="ACR34" s="166"/>
      <c r="ACS34" s="166"/>
      <c r="ACT34" s="166"/>
      <c r="ACU34" s="166"/>
      <c r="ACV34" s="166"/>
      <c r="ACW34" s="166"/>
      <c r="ACX34" s="166"/>
      <c r="ACY34" s="166"/>
      <c r="ACZ34" s="166"/>
      <c r="ADA34" s="166"/>
      <c r="ADB34" s="166"/>
      <c r="ADC34" s="166"/>
      <c r="ADD34" s="166"/>
      <c r="ADE34" s="166"/>
      <c r="ADF34" s="166"/>
      <c r="ADG34" s="166"/>
      <c r="ADH34" s="166"/>
      <c r="ADI34" s="166"/>
      <c r="ADJ34" s="166"/>
      <c r="ADK34" s="166"/>
      <c r="ADL34" s="166"/>
      <c r="ADM34" s="166"/>
      <c r="ADN34" s="166"/>
      <c r="ADO34" s="166"/>
      <c r="ADP34" s="166"/>
      <c r="ADQ34" s="166"/>
      <c r="ADR34" s="166"/>
      <c r="ADS34" s="166"/>
      <c r="ADT34" s="166"/>
      <c r="ADU34" s="166"/>
      <c r="ADV34" s="166"/>
      <c r="ADW34" s="166"/>
      <c r="ADX34" s="166"/>
      <c r="ADY34" s="166"/>
      <c r="ADZ34" s="166"/>
      <c r="AEA34" s="166"/>
      <c r="AEB34" s="166"/>
      <c r="AEC34" s="166"/>
      <c r="AED34" s="166"/>
      <c r="AEE34" s="166"/>
      <c r="AEF34" s="166"/>
      <c r="AEG34" s="166"/>
      <c r="AEH34" s="166"/>
      <c r="AEI34" s="166"/>
      <c r="AEJ34" s="166"/>
      <c r="AEK34" s="166"/>
      <c r="AEL34" s="166"/>
      <c r="AEM34" s="166"/>
      <c r="AEN34" s="166"/>
      <c r="AEO34" s="166"/>
      <c r="AEP34" s="166"/>
      <c r="AEQ34" s="166"/>
      <c r="AER34" s="166"/>
      <c r="AES34" s="166"/>
      <c r="AET34" s="166"/>
      <c r="AEU34" s="166"/>
      <c r="AEV34" s="166"/>
      <c r="AEW34" s="166"/>
      <c r="AEX34" s="166"/>
      <c r="AEY34" s="166"/>
      <c r="AEZ34" s="166"/>
      <c r="AFA34" s="166"/>
      <c r="AFB34" s="166"/>
      <c r="AFC34" s="166"/>
      <c r="AFD34" s="166"/>
      <c r="AFE34" s="166"/>
      <c r="AFF34" s="166"/>
      <c r="AFG34" s="166"/>
      <c r="AFH34" s="166"/>
      <c r="AFI34" s="166"/>
      <c r="AFJ34" s="166"/>
      <c r="AFK34" s="166"/>
      <c r="AFL34" s="166"/>
      <c r="AFM34" s="166"/>
      <c r="AFN34" s="166"/>
      <c r="AFO34" s="166"/>
      <c r="AFP34" s="166"/>
      <c r="AFQ34" s="166"/>
      <c r="AFR34" s="166"/>
      <c r="AFS34" s="166"/>
      <c r="AFT34" s="166"/>
      <c r="AFU34" s="166"/>
      <c r="AFV34" s="166"/>
      <c r="AFW34" s="166"/>
      <c r="AFX34" s="166"/>
      <c r="AFY34" s="166"/>
      <c r="AFZ34" s="166"/>
      <c r="AGA34" s="166"/>
      <c r="AGB34" s="166"/>
      <c r="AGC34" s="166"/>
      <c r="AGD34" s="166"/>
      <c r="AGE34" s="166"/>
      <c r="AGF34" s="166"/>
      <c r="AGG34" s="166"/>
      <c r="AGH34" s="166"/>
      <c r="AGI34" s="166"/>
      <c r="AGJ34" s="166"/>
      <c r="AGK34" s="166"/>
      <c r="AGL34" s="166"/>
      <c r="AGM34" s="166"/>
      <c r="AGN34" s="166"/>
      <c r="AGO34" s="166"/>
      <c r="AGP34" s="166"/>
      <c r="AGQ34" s="166"/>
      <c r="AGR34" s="166"/>
      <c r="AGS34" s="166"/>
      <c r="AGT34" s="166"/>
      <c r="AGU34" s="166"/>
      <c r="AGV34" s="166"/>
      <c r="AGW34" s="166"/>
      <c r="AGX34" s="166"/>
      <c r="AGY34" s="166"/>
      <c r="AGZ34" s="166"/>
      <c r="AHA34" s="166"/>
      <c r="AHB34" s="166"/>
      <c r="AHC34" s="166"/>
      <c r="AHD34" s="166"/>
      <c r="AHE34" s="166"/>
      <c r="AHF34" s="166"/>
      <c r="AHG34" s="166"/>
      <c r="AHH34" s="166"/>
      <c r="AHI34" s="166"/>
      <c r="AHJ34" s="166"/>
      <c r="AHK34" s="166"/>
      <c r="AHL34" s="166"/>
      <c r="AHM34" s="166"/>
      <c r="AHN34" s="166"/>
      <c r="AHO34" s="166"/>
      <c r="AHP34" s="166"/>
      <c r="AHQ34" s="166"/>
      <c r="AHR34" s="166"/>
      <c r="AHS34" s="166"/>
      <c r="AHT34" s="166"/>
      <c r="AHU34" s="166"/>
      <c r="AHV34" s="166"/>
      <c r="AHW34" s="166"/>
      <c r="AHX34" s="166"/>
      <c r="AHY34" s="166"/>
      <c r="AHZ34" s="166"/>
      <c r="AIA34" s="166"/>
      <c r="AIB34" s="166"/>
      <c r="AIC34" s="166"/>
      <c r="AID34" s="166"/>
      <c r="AIE34" s="166"/>
      <c r="AIF34" s="166"/>
      <c r="AIG34" s="166"/>
      <c r="AIH34" s="166"/>
      <c r="AII34" s="166"/>
      <c r="AIJ34" s="166"/>
      <c r="AIK34" s="166"/>
      <c r="AIL34" s="166"/>
      <c r="AIM34" s="166"/>
      <c r="AIN34" s="166"/>
      <c r="AIO34" s="166"/>
      <c r="AIP34" s="166"/>
      <c r="AIQ34" s="166"/>
      <c r="AIR34" s="166"/>
      <c r="AIS34" s="166"/>
      <c r="AIT34" s="166"/>
      <c r="AIU34" s="166"/>
      <c r="AIV34" s="166"/>
      <c r="AIW34" s="166"/>
      <c r="AIX34" s="166"/>
      <c r="AIY34" s="166"/>
      <c r="AIZ34" s="166"/>
      <c r="AJA34" s="166"/>
      <c r="AJB34" s="166"/>
      <c r="AJC34" s="166"/>
      <c r="AJD34" s="166"/>
      <c r="AJE34" s="166"/>
      <c r="AJF34" s="166"/>
      <c r="AJG34" s="166"/>
      <c r="AJH34" s="166"/>
      <c r="AJI34" s="166"/>
      <c r="AJJ34" s="166"/>
      <c r="AJK34" s="166"/>
      <c r="AJL34" s="166"/>
      <c r="AJM34" s="166"/>
      <c r="AJN34" s="166"/>
      <c r="AJO34" s="166"/>
      <c r="AJP34" s="166"/>
      <c r="AJQ34" s="166"/>
      <c r="AJR34" s="166"/>
      <c r="AJS34" s="166"/>
      <c r="AJT34" s="166"/>
      <c r="AJU34" s="166"/>
      <c r="AJV34" s="166"/>
      <c r="AJW34" s="166"/>
      <c r="AJX34" s="166"/>
      <c r="AJY34" s="166"/>
      <c r="AJZ34" s="166"/>
      <c r="AKA34" s="166"/>
      <c r="AKB34" s="166"/>
      <c r="AKC34" s="166"/>
      <c r="AKD34" s="166"/>
      <c r="AKE34" s="166"/>
      <c r="AKF34" s="166"/>
      <c r="AKG34" s="166"/>
      <c r="AKH34" s="166"/>
      <c r="AKI34" s="166"/>
      <c r="AKJ34" s="166"/>
      <c r="AKK34" s="166"/>
      <c r="AKL34" s="166"/>
      <c r="AKM34" s="166"/>
      <c r="AKN34" s="166"/>
      <c r="AKO34" s="166"/>
      <c r="AKP34" s="166"/>
      <c r="AKQ34" s="166"/>
      <c r="AKR34" s="166"/>
      <c r="AKS34" s="166"/>
      <c r="AKT34" s="166"/>
      <c r="AKU34" s="166"/>
      <c r="AKV34" s="166"/>
      <c r="AKW34" s="166"/>
      <c r="AKX34" s="166"/>
      <c r="AKY34" s="166"/>
      <c r="AKZ34" s="166"/>
      <c r="ALA34" s="166"/>
      <c r="ALB34" s="166"/>
      <c r="ALC34" s="166"/>
      <c r="ALD34" s="166"/>
      <c r="ALE34" s="166"/>
      <c r="ALF34" s="166"/>
      <c r="ALG34" s="166"/>
      <c r="ALH34" s="166"/>
      <c r="ALI34" s="166"/>
      <c r="ALJ34" s="166"/>
      <c r="ALK34" s="166"/>
      <c r="ALL34" s="166"/>
      <c r="ALM34" s="166"/>
      <c r="ALN34" s="166"/>
      <c r="ALO34" s="166"/>
      <c r="ALP34" s="166"/>
      <c r="ALQ34" s="166"/>
      <c r="ALR34" s="166"/>
      <c r="ALS34" s="166"/>
      <c r="ALT34" s="166"/>
      <c r="ALU34" s="166"/>
      <c r="ALV34" s="166"/>
      <c r="ALW34" s="166"/>
      <c r="ALX34" s="166"/>
      <c r="ALY34" s="166"/>
      <c r="ALZ34" s="166"/>
      <c r="AMA34" s="166"/>
      <c r="AMB34" s="166"/>
      <c r="AMC34" s="166"/>
      <c r="AMD34" s="166"/>
      <c r="AME34" s="166"/>
      <c r="AMF34" s="166"/>
      <c r="AMG34" s="166"/>
      <c r="AMH34" s="166"/>
      <c r="AMI34" s="166"/>
      <c r="AMJ34" s="166"/>
      <c r="AMK34" s="166"/>
    </row>
  </sheetData>
  <mergeCells count="36">
    <mergeCell ref="A28:C28"/>
    <mergeCell ref="D28:K28"/>
    <mergeCell ref="A29:C29"/>
    <mergeCell ref="D29:K29"/>
    <mergeCell ref="A30:C30"/>
    <mergeCell ref="D30:K30"/>
    <mergeCell ref="A6:K6"/>
    <mergeCell ref="A12:K12"/>
    <mergeCell ref="B13:C13"/>
    <mergeCell ref="D14:J14"/>
    <mergeCell ref="A16:K16"/>
    <mergeCell ref="A1:I1"/>
    <mergeCell ref="J1:K4"/>
    <mergeCell ref="A2:I2"/>
    <mergeCell ref="A3:B3"/>
    <mergeCell ref="C3:G3"/>
    <mergeCell ref="H3:I3"/>
    <mergeCell ref="A4:B4"/>
    <mergeCell ref="C4:G4"/>
    <mergeCell ref="H4:I4"/>
    <mergeCell ref="D13:J13"/>
    <mergeCell ref="B14:C14"/>
    <mergeCell ref="B21:C21"/>
    <mergeCell ref="D21:J21"/>
    <mergeCell ref="A34:C34"/>
    <mergeCell ref="D34:K34"/>
    <mergeCell ref="B19:C19"/>
    <mergeCell ref="D19:J19"/>
    <mergeCell ref="B20:C20"/>
    <mergeCell ref="D20:J20"/>
    <mergeCell ref="B22:C22"/>
    <mergeCell ref="D22:J22"/>
    <mergeCell ref="B23:C23"/>
    <mergeCell ref="D23:J23"/>
    <mergeCell ref="A31:C31"/>
    <mergeCell ref="D31:K31"/>
  </mergeCells>
  <dataValidations count="1">
    <dataValidation allowBlank="1" showInputMessage="1" showErrorMessage="1" promptTitle="Advertencia" prompt="Si el formato es aprobado de forma convencional (firmas) por favor elimine esta parte." sqref="A16:K17" xr:uid="{00000000-0002-0000-0200-000000000000}">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oddFooter>&amp;LFormato: FO-AC-07 Versión: 4&amp;CPágina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FO-IN-08</vt:lpstr>
      <vt:lpstr>Instructivo</vt:lpstr>
      <vt:lpstr>Control</vt:lpstr>
      <vt:lpstr>'FO-IN-08'!Área_de_impresión</vt:lpstr>
      <vt:lpstr>Instructivo!Área_de_impresión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USER</cp:lastModifiedBy>
  <cp:lastPrinted>2022-11-01T21:44:13Z</cp:lastPrinted>
  <dcterms:created xsi:type="dcterms:W3CDTF">2017-05-22T02:33:17Z</dcterms:created>
  <dcterms:modified xsi:type="dcterms:W3CDTF">2022-11-08T15:15:45Z</dcterms:modified>
</cp:coreProperties>
</file>