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Windows\TEMP\"/>
    </mc:Choice>
  </mc:AlternateContent>
  <bookViews>
    <workbookView xWindow="0" yWindow="0" windowWidth="28800" windowHeight="11730" tabRatio="388"/>
  </bookViews>
  <sheets>
    <sheet name="Formato" sheetId="1" r:id="rId1"/>
    <sheet name="paramentros" sheetId="2" state="hidden" r:id="rId2"/>
    <sheet name="Instrucciones (opcional)" sheetId="3" r:id="rId3"/>
    <sheet name="Control" sheetId="4" r:id="rId4"/>
  </sheets>
  <definedNames>
    <definedName name="_xlnm.Print_Area" localSheetId="3">Control!$A$1:$K$31</definedName>
    <definedName name="_xlnm.Print_Area" localSheetId="0">Formato!$A$1:$X$135</definedName>
    <definedName name="_xlnm.Print_Area" localSheetId="2">'Instrucciones (opcional)'!$A$1:$X$142</definedName>
    <definedName name="areas">paramentros!$C$6:$C$38</definedName>
    <definedName name="cargos">paramentros!$D$6:$D$40</definedName>
    <definedName name="consol">#REF!</definedName>
    <definedName name="Decision">#REF!</definedName>
    <definedName name="Print_Area_0" localSheetId="3">Control!$A$1:$K$32</definedName>
    <definedName name="Print_Area_0" localSheetId="0">Formato!$A$1:$X$51</definedName>
    <definedName name="Print_Area_0" localSheetId="2">'Instrucciones (opcional)'!$A$1:$W$63</definedName>
    <definedName name="Print_Area_0_0" localSheetId="3">Control!$A$1:$K$32</definedName>
    <definedName name="Print_Area_0_0" localSheetId="0">Formato!$A$1:$X$51</definedName>
    <definedName name="Print_Area_0_0" localSheetId="2">'Instrucciones (opcional)'!$A$1:$W$63</definedName>
    <definedName name="Print_Area_0_0_0" localSheetId="3">Control!$A$1:$K$32</definedName>
    <definedName name="Print_Area_0_0_0" localSheetId="0">Formato!$A$1:$X$51</definedName>
    <definedName name="Print_Area_0_0_0" localSheetId="2">'Instrucciones (opcional)'!$A$1:$W$63</definedName>
    <definedName name="Print_Titles_0" localSheetId="3">Control!$1:$4</definedName>
    <definedName name="Print_Titles_0" localSheetId="0">Formato!$1:$4</definedName>
    <definedName name="Print_Titles_0" localSheetId="2">'Instrucciones (opcional)'!$1:$4</definedName>
    <definedName name="Print_Titles_0_0" localSheetId="3">Control!$1:$4</definedName>
    <definedName name="Print_Titles_0_0" localSheetId="0">Formato!$1:$4</definedName>
    <definedName name="Print_Titles_0_0" localSheetId="2">'Instrucciones (opcional)'!$1:$4</definedName>
    <definedName name="Print_Titles_0_0_0" localSheetId="3">Control!$1:$4</definedName>
    <definedName name="Print_Titles_0_0_0" localSheetId="0">Formato!$1:$4</definedName>
    <definedName name="Print_Titles_0_0_0" localSheetId="2">'Instrucciones (opcional)'!$1:$4</definedName>
    <definedName name="procesos">paramentros!$B$6:$B$27</definedName>
    <definedName name="_xlnm.Print_Titles" localSheetId="3">Control!$1:$4</definedName>
    <definedName name="_xlnm.Print_Titles" localSheetId="0">Formato!$1:$4</definedName>
    <definedName name="_xlnm.Print_Titles" localSheetId="2">'Instrucciones (opcional)'!$1:$4</definedName>
    <definedName name="Valoracion">#REF!</definedName>
    <definedName name="VALORACIÓN" localSheetId="3">#REF!</definedName>
    <definedName name="VALORACIÓN" localSheetId="2">#REF!</definedName>
    <definedName name="VALORACIÓN">#REF!</definedName>
  </definedNames>
  <calcPr calcId="162913"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R4" i="3" l="1"/>
  <c r="E4" i="3"/>
  <c r="A4" i="3"/>
  <c r="A2" i="3"/>
  <c r="E4" i="1"/>
  <c r="N112" i="1" l="1"/>
  <c r="M99" i="1"/>
  <c r="M101" i="1" s="1"/>
  <c r="R98" i="1"/>
  <c r="N92" i="1"/>
  <c r="M80" i="1"/>
  <c r="M82" i="1" s="1"/>
  <c r="M69" i="1"/>
  <c r="M71" i="1" s="1"/>
  <c r="M60" i="1"/>
  <c r="M62" i="1" s="1"/>
  <c r="N110" i="1" l="1"/>
  <c r="M103" i="1"/>
  <c r="A2" i="1"/>
  <c r="R4" i="1" l="1"/>
  <c r="A4" i="1"/>
</calcChain>
</file>

<file path=xl/sharedStrings.xml><?xml version="1.0" encoding="utf-8"?>
<sst xmlns="http://schemas.openxmlformats.org/spreadsheetml/2006/main" count="446" uniqueCount="285">
  <si>
    <t>FORMATO</t>
  </si>
  <si>
    <t>CÓDIGO</t>
  </si>
  <si>
    <t>PROCESO</t>
  </si>
  <si>
    <t>VERSIÓN</t>
  </si>
  <si>
    <t>procesos</t>
  </si>
  <si>
    <t>áreas</t>
  </si>
  <si>
    <t>cargos</t>
  </si>
  <si>
    <t>Planeación Estratégica</t>
  </si>
  <si>
    <t>DG</t>
  </si>
  <si>
    <t>Director(a) General.</t>
  </si>
  <si>
    <t>Gestión Social y Participación Ciudadana</t>
  </si>
  <si>
    <t>OAC</t>
  </si>
  <si>
    <t>Subdirector(a) General de Desarrollo Urbano.</t>
  </si>
  <si>
    <t>Comunicaciones</t>
  </si>
  <si>
    <t>OAP</t>
  </si>
  <si>
    <t>Director(a) Técnico(a) Estratégica.</t>
  </si>
  <si>
    <t>Innovación y Gestión del Conocimiento</t>
  </si>
  <si>
    <t>OCD</t>
  </si>
  <si>
    <t>Director(a) Técnico(a) de Proyectos.</t>
  </si>
  <si>
    <t>Gestión Interinstitucional</t>
  </si>
  <si>
    <t>OCI</t>
  </si>
  <si>
    <t>Subdirector(a) General de Infraestructura.</t>
  </si>
  <si>
    <t>Factibilidad de Proyectos</t>
  </si>
  <si>
    <t>OTC</t>
  </si>
  <si>
    <t>Director(a) Técnico(a) de Construcciones.</t>
  </si>
  <si>
    <t>Gestión de la Valorización y Financiación</t>
  </si>
  <si>
    <t>SGDU</t>
  </si>
  <si>
    <t>Subdirector(a) Técnico(a) de Ejecución Subsistema Víal.</t>
  </si>
  <si>
    <t>Diseño de Proyectos</t>
  </si>
  <si>
    <t>SGGC</t>
  </si>
  <si>
    <t>Subdirector(a) Técnico(a) de Ejecución Subsistema Transporte.</t>
  </si>
  <si>
    <t>Gestión Predial</t>
  </si>
  <si>
    <t>SGI</t>
  </si>
  <si>
    <t>Director(a) Técnico(a) de Mantenimiento.</t>
  </si>
  <si>
    <t>Ejecución de Obras</t>
  </si>
  <si>
    <t>SGJ</t>
  </si>
  <si>
    <t>Subdirector(a) Técnico(a) de Mantenimiento del Subsistema Vial.</t>
  </si>
  <si>
    <t>Conservación de Infraestructura</t>
  </si>
  <si>
    <t>DTAF</t>
  </si>
  <si>
    <t>Subdirector(a) Técnico(a) de Mantenimiento del Subsistema Transporte.</t>
  </si>
  <si>
    <t>Gestión Contractual</t>
  </si>
  <si>
    <t>DTAI</t>
  </si>
  <si>
    <t>Director(a) Técnico(a) de Predios.</t>
  </si>
  <si>
    <t>Gestión Legal</t>
  </si>
  <si>
    <t>DTAV</t>
  </si>
  <si>
    <t>Director(a) Técnico(a) de Administración de Infraestructura.</t>
  </si>
  <si>
    <t>Gestión del Talento Humano</t>
  </si>
  <si>
    <t>DTC</t>
  </si>
  <si>
    <t>Director(a) Técnico(a) de Diseño de Proyectos.</t>
  </si>
  <si>
    <t>Gestión Ambiental, Calidad y SST</t>
  </si>
  <si>
    <t>DTD</t>
  </si>
  <si>
    <t>Subdirector(a) General Jurídica.</t>
  </si>
  <si>
    <t>Gestión Financiera</t>
  </si>
  <si>
    <t>DTDP</t>
  </si>
  <si>
    <t>Director(a) Técnico(a) de Procesos Selectivos.</t>
  </si>
  <si>
    <t>Gestión Tecnologías de información y comunicación</t>
  </si>
  <si>
    <t>DTE</t>
  </si>
  <si>
    <t>Director(a) Técnico(a) de Gestión Contractual.</t>
  </si>
  <si>
    <t>Gestión de Recursos Físicos</t>
  </si>
  <si>
    <t>DTGC</t>
  </si>
  <si>
    <t>Director(a) Técnico(a) de Gestión Judicial.</t>
  </si>
  <si>
    <t>Gestión Documental</t>
  </si>
  <si>
    <t>DTGJ</t>
  </si>
  <si>
    <t>Subdirector(a) General de Gestión Corporativa.</t>
  </si>
  <si>
    <t>Gestión Integral de Proyectos</t>
  </si>
  <si>
    <t>DTM</t>
  </si>
  <si>
    <t>Director(a) Técnico(a) Administrativa y Financiera.</t>
  </si>
  <si>
    <t>Evaluación y Control</t>
  </si>
  <si>
    <t>DTP</t>
  </si>
  <si>
    <t>Subdirector(a) Técnico(a) de Recursos Humanos.</t>
  </si>
  <si>
    <t>Mejoramiento Continuo</t>
  </si>
  <si>
    <t>DTPS</t>
  </si>
  <si>
    <t>Subdirector(a) Técnico(a) de Recursos Físicos.</t>
  </si>
  <si>
    <t>STMSV</t>
  </si>
  <si>
    <t>Subdirector(a) Técnico(a) de Recursos Tecnológicos.</t>
  </si>
  <si>
    <t>STMST</t>
  </si>
  <si>
    <t>Subdirector(a) Técnico(a) de Tesorería y Recaudo.</t>
  </si>
  <si>
    <t>STEST</t>
  </si>
  <si>
    <t>Subdirector(a) Técnico(a) de Presupuesto y Contabilidad.</t>
  </si>
  <si>
    <t>STESV</t>
  </si>
  <si>
    <t>Director(a) Técnico(a) de Apoyo a la Valorización.</t>
  </si>
  <si>
    <t>STJEF</t>
  </si>
  <si>
    <t>Subdirector(a) Técnico(a) de Operaciones.</t>
  </si>
  <si>
    <t>STOP</t>
  </si>
  <si>
    <t>Subdirector(a) Técnico(a) de Jurídica y de Ejecuciones Fiscales.</t>
  </si>
  <si>
    <t>STPC</t>
  </si>
  <si>
    <t>Jefe de Oficina de Control Disciplinario.</t>
  </si>
  <si>
    <t>STRF</t>
  </si>
  <si>
    <t>Jefe de Oficina de Control Interno.</t>
  </si>
  <si>
    <t>STRH</t>
  </si>
  <si>
    <t>Jefe de Oficina de Atención al Ciudadano.</t>
  </si>
  <si>
    <t>STRT</t>
  </si>
  <si>
    <t>Jefe de Oficina Asesora de Comunicaciones.</t>
  </si>
  <si>
    <t>STTR</t>
  </si>
  <si>
    <t>Jefe de Oficina Asesora de Planeación.</t>
  </si>
  <si>
    <t>Profesionales de apoyo de la SGI.</t>
  </si>
  <si>
    <t>Supervisores de contratos (fuera del alcance).</t>
  </si>
  <si>
    <t>Versión</t>
  </si>
  <si>
    <t>Fecha</t>
  </si>
  <si>
    <t>Descripción Modificación</t>
  </si>
  <si>
    <t xml:space="preserve">Folios </t>
  </si>
  <si>
    <t>El documento original ha sido aprobado mediante el SID (Sistema de Información Documentada IDU).La autenticidad puede ser verificada a través del código en la intranet</t>
  </si>
  <si>
    <r>
      <rPr>
        <b/>
        <sz val="8"/>
        <rFont val="Segoe UI Black"/>
        <family val="2"/>
        <charset val="1"/>
      </rPr>
      <t>Participaron en la elaboración</t>
    </r>
    <r>
      <rPr>
        <b/>
        <vertAlign val="superscript"/>
        <sz val="8"/>
        <rFont val="Segoe UI Black"/>
        <family val="2"/>
        <charset val="1"/>
      </rPr>
      <t>1</t>
    </r>
  </si>
  <si>
    <t>Validado por</t>
  </si>
  <si>
    <t>Revisado Por</t>
  </si>
  <si>
    <t>Aprobado por</t>
  </si>
  <si>
    <r>
      <rPr>
        <vertAlign val="superscript"/>
        <sz val="8"/>
        <rFont val="Arial"/>
        <family val="2"/>
        <charset val="1"/>
      </rPr>
      <t>1</t>
    </r>
    <r>
      <rPr>
        <sz val="8"/>
        <rFont val="Arial"/>
        <family val="2"/>
        <charset val="1"/>
      </rPr>
      <t xml:space="preserve"> El alcance de participación en la elaboración de este documento  corresponde a las funciones del área que representan</t>
    </r>
  </si>
  <si>
    <t>Tipo de confidencialidad:</t>
  </si>
  <si>
    <t>SUBDIRECCIÓN GENERAL DE INFRAESTRUCTURA</t>
  </si>
  <si>
    <t>DIRECCIÓN TÉCNICA DE MANTENIMIENTO</t>
  </si>
  <si>
    <t>SUBDIRECCIÓN TÉCNICA</t>
  </si>
  <si>
    <t>MANTENIMIENTO SUBSISTEMA VIAL</t>
  </si>
  <si>
    <t>ACTA No</t>
  </si>
  <si>
    <t>DE PAGO DE INTERVENTORÍA N°</t>
  </si>
  <si>
    <t>Pago Mensual y/o Periodo</t>
  </si>
  <si>
    <t>Pago de Ajustes</t>
  </si>
  <si>
    <t>CORRESPONDIENTE AL PERIODO DE PAGO</t>
  </si>
  <si>
    <t>(Escriba el periodo del pago correspondiente)</t>
  </si>
  <si>
    <t>CONTRATO No</t>
  </si>
  <si>
    <t>(Número de Contrato)</t>
  </si>
  <si>
    <t>CONCURSO DE MÉRITOS</t>
  </si>
  <si>
    <t>(Indique en este espacio la identificación del Número del proceso de selección efectuada)</t>
  </si>
  <si>
    <t>CONTRATACIÓN DIRECTA</t>
  </si>
  <si>
    <t xml:space="preserve">OBJETO </t>
  </si>
  <si>
    <t>(Indique el objeto del contrato)</t>
  </si>
  <si>
    <t xml:space="preserve">FECHA DE INICIACIÓN </t>
  </si>
  <si>
    <t>DE</t>
  </si>
  <si>
    <t>(Día)</t>
  </si>
  <si>
    <t>(Mes)</t>
  </si>
  <si>
    <t>(Año)</t>
  </si>
  <si>
    <t xml:space="preserve">FECHA DE TERMINACIÓN </t>
  </si>
  <si>
    <t xml:space="preserve">VALOR INICIAL </t>
  </si>
  <si>
    <t>(Indique en este espacio el valor Inicial del contrato en números)</t>
  </si>
  <si>
    <t>VALOR ACTUAL</t>
  </si>
  <si>
    <t>(Indique en este espacio el valor actual del contrato en números)</t>
  </si>
  <si>
    <t>PLAZO DE EJECUCIÓN INICIAL</t>
  </si>
  <si>
    <t>(Indique en este espacio el número de días o de meses para ejecutar el contrato)</t>
  </si>
  <si>
    <t>PLAZO DE EJECUCIÓN ACTUAL</t>
  </si>
  <si>
    <t>INTERVENTOR</t>
  </si>
  <si>
    <t>NIT</t>
  </si>
  <si>
    <t>(Escriba el nombre o razón social del Interventor)</t>
  </si>
  <si>
    <t>(Escriba el NIT del Interventor)</t>
  </si>
  <si>
    <t>SUPERVISOR</t>
  </si>
  <si>
    <t>(Escriba el nombre del Supervisor)</t>
  </si>
  <si>
    <t>CONTRATO DE OBRA ASOCIADO</t>
  </si>
  <si>
    <t>(Indique en este espacio el número del contrato de obra asociado)</t>
  </si>
  <si>
    <t>VALOR PAGO MENSUAL</t>
  </si>
  <si>
    <r>
      <t>PAGO FASE PRELIMINAR (___</t>
    </r>
    <r>
      <rPr>
        <b/>
        <sz val="10"/>
        <rFont val="Arial"/>
        <family val="2"/>
      </rPr>
      <t xml:space="preserve">% del valor total del contrato/Fase)  </t>
    </r>
  </si>
  <si>
    <t>VALOR BASE</t>
  </si>
  <si>
    <t>VALOR IVA</t>
  </si>
  <si>
    <t>(Escriba el PORCENTAJE correspondiente al IVA)</t>
  </si>
  <si>
    <t>VALOR A PAGAR</t>
  </si>
  <si>
    <t>VALOR ACUMULADO FASE PRELIMINAR</t>
  </si>
  <si>
    <t xml:space="preserve">PAGO FIJO MENSUAL (___% del valor total del contrato, dividido en el plazo de la Fase de Ejecución) </t>
  </si>
  <si>
    <t>VALOR ACUMULADO FIJO MENSUAL</t>
  </si>
  <si>
    <t xml:space="preserve">PAGO SEGÚN AVANCE MENSUAL (___% del valor total del contrato, en proporción a lo ejecutado por el contratista) </t>
  </si>
  <si>
    <t>VALOR VARIABLE ACUMULADO</t>
  </si>
  <si>
    <t>PAGO DE AJUSTES</t>
  </si>
  <si>
    <t>N.</t>
  </si>
  <si>
    <t>CONCEPTO</t>
  </si>
  <si>
    <t>VALOR  BASE A AJUSTAR</t>
  </si>
  <si>
    <t>IPC ANUAL</t>
  </si>
  <si>
    <t>VALOR BASE AJUSTE</t>
  </si>
  <si>
    <t xml:space="preserve"> IVA AJUSTE (____%)</t>
  </si>
  <si>
    <t>VALOR TOTAL AJUSTE</t>
  </si>
  <si>
    <t>Año</t>
  </si>
  <si>
    <t>%</t>
  </si>
  <si>
    <t>VALOR TOTAL A PAGAR DE AJUSTES PRESENTE ACTA</t>
  </si>
  <si>
    <t>VALOR ACUMULADO TOTAL AJUSTES</t>
  </si>
  <si>
    <t>PAGO DE COMPONENTE DE BIOSEGURIDAD</t>
  </si>
  <si>
    <t>DESCRIPCIÓN</t>
  </si>
  <si>
    <t>UNIDAD</t>
  </si>
  <si>
    <t>CANTIDAD</t>
  </si>
  <si>
    <t>PRECIO UNITARIO</t>
  </si>
  <si>
    <t>VALOR</t>
  </si>
  <si>
    <t>SUBTOTAL COMPONENTE BIOSEGURIDAD</t>
  </si>
  <si>
    <t>VALOR CON F.M.</t>
  </si>
  <si>
    <t>(Escriba el VALOR correspondiente al Factor Multiplicador))</t>
  </si>
  <si>
    <t>VALOR A PAGAR COMPONENTE BIOSEGURIDAD PRESENTE ACTA</t>
  </si>
  <si>
    <t>VALOR COMPONENTE BIOSEGURIDAD ACUMULADO</t>
  </si>
  <si>
    <t>VALOR DESCUENTO POR PLANTILLA MINIMA PRESENTE ACTA</t>
  </si>
  <si>
    <t>VALOR ACUMULADO DESCUENTO POR PLANTILLA MINIMA</t>
  </si>
  <si>
    <t>VALOR TOTAL A PAGAR PRESENTE ACTA</t>
  </si>
  <si>
    <t>VALOR FACTURADO ACUMULADO</t>
  </si>
  <si>
    <t>En Bogotá D.C ; a los</t>
  </si>
  <si>
    <t>días del mes</t>
  </si>
  <si>
    <t>de</t>
  </si>
  <si>
    <t>(Indique el día en que se efectúa la reunión en letras y números)</t>
  </si>
  <si>
    <t>Supervisor (a) IDU y</t>
  </si>
  <si>
    <t>(Diligencie este espacio con el nombre del supervisor (a)  del contrato de Interventoría)</t>
  </si>
  <si>
    <t>Representante Legal de la Interventoría</t>
  </si>
  <si>
    <t>(Nombre del representante legal de la Interventoría)</t>
  </si>
  <si>
    <t xml:space="preserve">dejan constancia del cumplimiento de los requisitos establecidos en el contrato para el pago de interventoría, </t>
  </si>
  <si>
    <t>de acuerdo a la cláusula</t>
  </si>
  <si>
    <t>del contrato anteriormente mencionado.</t>
  </si>
  <si>
    <t>Para constancia de lo anterior, se firma la presente acta bajo la responsabilidad expresa de los que intervienen en ella, de  conformidad  con las funciones  desempeñadas por cada uno de los mismos,  de acuerdo con el manual de interventoría del IDU.</t>
  </si>
  <si>
    <t>(Firma)</t>
  </si>
  <si>
    <t xml:space="preserve"> </t>
  </si>
  <si>
    <t>REPRESENTANTE LEGAL</t>
  </si>
  <si>
    <t>DIRECTOR TÉCNICO DE MANTENIMIENTO</t>
  </si>
  <si>
    <t>Interventor</t>
  </si>
  <si>
    <t>Supervisor (según aplique )</t>
  </si>
  <si>
    <t xml:space="preserve">SUBDIRECTOR TÉCNICO DE MANTENIMIENTO DEL SUBSISTEMA DE TRANSPORTE </t>
  </si>
  <si>
    <t>PROFESIONAL TÉCNICO DE APOYO A LA SUPERVISIÓN</t>
  </si>
  <si>
    <t>Expediente ORFEO _____________________</t>
  </si>
  <si>
    <t>Seleccione la Subdirección Técnica responsable de la supervisión del contrato.</t>
  </si>
  <si>
    <t xml:space="preserve">MANTENIMIENTO SUBSISTEMA DE TRANSPORTE </t>
  </si>
  <si>
    <t>Indique el número consecutivo asignado al acta</t>
  </si>
  <si>
    <t>Escriba el No. consecutivo de las actas de pago de interventoría correspondiente a este cobro</t>
  </si>
  <si>
    <t>Pago Mensual y/o Periodo
Pago de Ajustes</t>
  </si>
  <si>
    <t>Escoja la(s) opción(es) correspondiente, si es para pago mensual  y/o de Ajustes</t>
  </si>
  <si>
    <t>Escriba el periodo de pago correspondiente a este cobro</t>
  </si>
  <si>
    <t>Digite el número del contrato en el formato IDU-XXX-año de contrato</t>
  </si>
  <si>
    <t>solamente escoja una opción</t>
  </si>
  <si>
    <t>Escriba el numero del proceso</t>
  </si>
  <si>
    <t>Escriba todo el objeto del contrato tal cual aparece en el contrato</t>
  </si>
  <si>
    <t>día</t>
  </si>
  <si>
    <t>mes</t>
  </si>
  <si>
    <t>año</t>
  </si>
  <si>
    <t>Indique en este espacio el valor Inicial del contrato en números</t>
  </si>
  <si>
    <t>Indique en este espacio el valor actual del contrato en números</t>
  </si>
  <si>
    <t>Indique en este espacio el número de días o de meses para ejecutar el contrato</t>
  </si>
  <si>
    <t>Indique en este espacio el número actual de días o de meses para ejecutar el contrato</t>
  </si>
  <si>
    <t>Escriba el nombre o razón social del Interventor</t>
  </si>
  <si>
    <t>Escriba el NIT del Interventor</t>
  </si>
  <si>
    <t>Escriba el nombre del Supervisor</t>
  </si>
  <si>
    <t>Escriba el numero del contrato de obra asociado, en formato IDU-xxxx-xxxx.</t>
  </si>
  <si>
    <r>
      <t>PAGO FASE PRELIMINAR (___</t>
    </r>
    <r>
      <rPr>
        <b/>
        <sz val="10"/>
        <rFont val="Arial"/>
        <family val="2"/>
      </rPr>
      <t xml:space="preserve">% del valor total del contrato/Fase)  
</t>
    </r>
    <r>
      <rPr>
        <sz val="8"/>
        <color indexed="12"/>
        <rFont val="Arial"/>
        <family val="2"/>
      </rPr>
      <t>Indique en número el porcentaje correspondiente de acuerdo a lo establecido contractualmente (cuando aplique)</t>
    </r>
  </si>
  <si>
    <t>Escriba en números el valor básico antes del IVA en pesos</t>
  </si>
  <si>
    <t>Escriba el % correspondiente al IVA a aplicar</t>
  </si>
  <si>
    <t>Escriba el valor correspondiente al IVA A aplicar sobre el valor básico, en pesos</t>
  </si>
  <si>
    <t>Escriba el valor resultante de sumar el valor básico mas el del IVA, en pesos</t>
  </si>
  <si>
    <t>Escriba el valor acumulado en pesos que se lleva</t>
  </si>
  <si>
    <r>
      <t xml:space="preserve">PAGO FIJO MENSUAL (___% del valor total del contrato, dividido en el plazo de la Fase de Ejecución)
</t>
    </r>
    <r>
      <rPr>
        <sz val="8"/>
        <color indexed="12"/>
        <rFont val="Arial"/>
        <family val="2"/>
      </rPr>
      <t xml:space="preserve">Indique en número el porcentaje correspondiente de acuerdo a lo establecido contractualmente </t>
    </r>
  </si>
  <si>
    <r>
      <t xml:space="preserve">PAGO SEGÚN AVANCE MENSUAL (___% del valor total del contrato, en proporción a lo ejecutado por el contratista) 
</t>
    </r>
    <r>
      <rPr>
        <sz val="8"/>
        <color indexed="12"/>
        <rFont val="Arial"/>
        <family val="2"/>
      </rPr>
      <t>Indique en número el porcentaje correspondiente de acuerdo a lo establecido contractualmente</t>
    </r>
  </si>
  <si>
    <r>
      <t xml:space="preserve"> IVA AJUSTE (___%)
</t>
    </r>
    <r>
      <rPr>
        <sz val="7"/>
        <color indexed="12"/>
        <rFont val="Arial"/>
        <family val="2"/>
      </rPr>
      <t>Indique el porcentaje</t>
    </r>
  </si>
  <si>
    <t>Escriba el número consecutivo asignado al acta de pago de interventoría</t>
  </si>
  <si>
    <t>Indique el concepto, por ejemplo: pago de ajustes del acta N.xxx, de pago mensual de Interventoría N° xxx.</t>
  </si>
  <si>
    <t>Escriba en números el valor básico sobre el cual se calculará el ajuste, el cual corresponde a la sumatoria de los valores a pagar por fase preliminar, pago fijo mensual y pago según avance mensual</t>
  </si>
  <si>
    <t>Indique la vigencia para la cual se realizará el ajuste</t>
  </si>
  <si>
    <t>Escriba el valor del % del IPC anual (actualizado a 1° de enero del año de la vigencia para la cual se realizará el ajuste), según la clausula que se establece en el contrato.</t>
  </si>
  <si>
    <t>Calcule el valor básico resultante de afectar el valor base a ajustar por el IPC correspondiente</t>
  </si>
  <si>
    <t>Calcule el valor del IVA respecto al valor base de ajuste</t>
  </si>
  <si>
    <t>Calcule el valor a pagar por concepto de ajuste, el cual corresponde a la sumatoria del valor base de ajuste más el IVA de ajuste</t>
  </si>
  <si>
    <t>Escriba el valor a pagar total por concepto de ajustes</t>
  </si>
  <si>
    <t>Indique la suma de los valores cancelados por concepto de ajustes, antes de la presente acta</t>
  </si>
  <si>
    <t>Escriba el producto de la cantidad por el precio unitario</t>
  </si>
  <si>
    <t>Escriba el VALOR correspondiente al Factor Multiplicador de acuerdo a lo establecido en la Forma de Pago</t>
  </si>
  <si>
    <t>Escriba el valor resultante del producto del subtotal por el F.M.</t>
  </si>
  <si>
    <t>Escriba el valor de la sumatoria del subtotal por el valor de este afectado por el F.M.</t>
  </si>
  <si>
    <t>Escriba el valor facturado acumulado a la fecha de presentación de la presente acta</t>
  </si>
  <si>
    <t>Escriba el valor total a pagar en la presente acta (VALOR FASE PRELIMINAR, PAGO FIJO MENSUAL Y POR AVANCE DE OBRA, AJUSTES,  (incluido IVA))</t>
  </si>
  <si>
    <t>Escriba el año en números</t>
  </si>
  <si>
    <t>Indique el día en que se efectúa la reunión en letras y números</t>
  </si>
  <si>
    <t>escriba el mes en letras</t>
  </si>
  <si>
    <t>Diligencie este espacio con el nombre del supervisor (a)  del contrato de Interventoría</t>
  </si>
  <si>
    <t>Escriba el nombre del representante legal de la Interventoría</t>
  </si>
  <si>
    <t>Escriba el No. de la clausula del contrato en donde se especifican los requisitos para el cumplimiento del pago de interventoría</t>
  </si>
  <si>
    <r>
      <t xml:space="preserve">(Firma) </t>
    </r>
    <r>
      <rPr>
        <sz val="8"/>
        <color indexed="12"/>
        <rFont val="Arial"/>
        <family val="2"/>
      </rPr>
      <t>Deje este espacio libre para la firma</t>
    </r>
  </si>
  <si>
    <t xml:space="preserve"> Escriba en este espacio el nombre completo del Representante Legal de la Interventoría</t>
  </si>
  <si>
    <t xml:space="preserve"> Escriba en este espacio el nombre completo del Director Técnico de Mantenimiento del IDU</t>
  </si>
  <si>
    <t xml:space="preserve"> Escriba en este espacio el nombre completo del Subdirector Técnico del IDU</t>
  </si>
  <si>
    <t xml:space="preserve">Escriba en este espacio el nombre completo del profesional de apoyo técnico asignado al contrato </t>
  </si>
  <si>
    <t xml:space="preserve">SUBDIRECTOR TÉCNICO DE </t>
  </si>
  <si>
    <t xml:space="preserve">Seleccione de la lista el cargo del Subdirector Técnico de acuerdo al área que tenga a cargo el contrato </t>
  </si>
  <si>
    <t>Por solicitud de la STTR de acuerdo al trámite de las cuentas se requiere eliminar la distribución de original a la  S/T de Tesorería y Recaudo y de copia a interventor. Se incluye en el desglose del valor a pagar del Componente de Bioseguridad.</t>
  </si>
  <si>
    <t>Versión inicial del documento</t>
  </si>
  <si>
    <t>Escriba el # de identificación del ítem</t>
  </si>
  <si>
    <t>Escriba la descripción del ítem</t>
  </si>
  <si>
    <t>Escriba la unidad de medida del ítem</t>
  </si>
  <si>
    <t>Escriba la cantidad del ítem a pagar</t>
  </si>
  <si>
    <t>Escriba el valor unitario del ítem</t>
  </si>
  <si>
    <t>Incluya las filas que sean necesarias para relacionar los ítems a cancelar</t>
  </si>
  <si>
    <t>Escriba el valor resultante de la sumatoria de los ítems a pagar</t>
  </si>
  <si>
    <t>Escriba el valor correspondiente de descuento por plantilla mínima</t>
  </si>
  <si>
    <t>Escriba el valor acumulado de descuentos por plantilla mínima</t>
  </si>
  <si>
    <r>
      <t xml:space="preserve">Expediente ORFEO  </t>
    </r>
    <r>
      <rPr>
        <u/>
        <sz val="8"/>
        <rFont val="Arial"/>
        <family val="2"/>
      </rPr>
      <t>Indique el número del expediente de ORFEO donde se archivará el documento</t>
    </r>
  </si>
  <si>
    <t xml:space="preserve">Angela Patricia Ahumada Manjarres, STMSV / Diego Ferney Hernandez Oviedo, STMSV / Edwin Crisanto Castillo Roldan, STMSV / Felipe Augusto Franco Leano, STMST / Francisco Javier Igua Cortes, STMST / Ingryd Milena Pineda Ariza, STMST / Javier Mauricio Paez Mendieta, STMST / Juan Pablo Morales Gonzalez, STMST / Julian Orlando Lopez Monroy, STMST / Julieth Viviana Monroy Rodriguez, OAP / Laura Milena Ramirez Quimbayo, STMST / Liliana Mercedes Riveros Perez, STMST / Luis Alejandro Salinas Yopasal, STMST / Lyda Astrid Gallo Gonzalez, STMST / Maria Fernanda Estupinan Berdugo, STMST / Martha Cecilia Figueroa Godoy, STMSV / Nancy Carolina Marino Gutierrez, DTM / Oscar Rodolfo Acevedo Castro, STMST / Romahdel Rojas Marquez, STMSV / Sandra Constanza Perilla Moreno, STMSV / Yinna Marcela Urresta Melo, STMST / </t>
  </si>
  <si>
    <t xml:space="preserve">Sandra Milena Del Pilar Rueda Ochoa, OAP Validado el 2021-07-26
</t>
  </si>
  <si>
    <t xml:space="preserve">Oscar Rodolfo Acevedo Castro (E), DTM Revisado el 2021-07-26
</t>
  </si>
  <si>
    <t xml:space="preserve">Oscar Rodolfo Acevedo Castro (E), DTM Aprobado el 2021-07-26
</t>
  </si>
  <si>
    <t>Se incluye la opción que permite hacer descuentos en el acta de pago referente a la plantilla mínima de la interventoría, cuando se presenten situaciones que a ello de lugar.</t>
  </si>
  <si>
    <t>Acta de pago de interventoria</t>
  </si>
  <si>
    <t>FO-CI-51</t>
  </si>
  <si>
    <t>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</si>
</sst>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 #,##0.00"/>
    <numFmt numFmtId="165" formatCode="[$$-2C0A]#,##0.00"/>
    <numFmt numFmtId="166" formatCode="_ &quot;$&quot;\ * #,##0.00_ ;_ &quot;$&quot;\ * \-#,##0.00_ ;_ &quot;$&quot;\ * &quot;-&quot;??_ ;_ @_ "/>
    <numFmt numFmtId="167" formatCode="&quot;(Nombre)   &quot;@"/>
  </numFmts>
  <fonts count="56">
    <font>
      <sz val="10"/>
      <name val="Arial"/>
      <family val="2"/>
      <charset val="1"/>
    </font>
    <font>
      <sz val="8"/>
      <name val="Arial"/>
      <family val="2"/>
      <charset val="1"/>
    </font>
    <font>
      <b/>
      <sz val="10"/>
      <name val="Segoe UI Black"/>
      <family val="2"/>
      <charset val="1"/>
    </font>
    <font>
      <sz val="9"/>
      <name val="Arial"/>
      <family val="2"/>
      <charset val="1"/>
    </font>
    <font>
      <b/>
      <sz val="9"/>
      <name val="Segoe UI Black"/>
      <family val="2"/>
      <charset val="1"/>
    </font>
    <font>
      <b/>
      <sz val="8"/>
      <name val="Arial"/>
      <family val="2"/>
      <charset val="1"/>
    </font>
    <font>
      <b/>
      <sz val="10"/>
      <name val="Arial"/>
      <family val="2"/>
      <charset val="1"/>
    </font>
    <font>
      <b/>
      <sz val="12"/>
      <name val="Arial"/>
      <family val="2"/>
      <charset val="1"/>
    </font>
    <font>
      <sz val="14"/>
      <color rgb="FF0000FF"/>
      <name val="Arial"/>
      <family val="2"/>
      <charset val="1"/>
    </font>
    <font>
      <b/>
      <sz val="11"/>
      <name val="Arial"/>
      <family val="2"/>
      <charset val="1"/>
    </font>
    <font>
      <sz val="11"/>
      <name val="Arial"/>
      <family val="2"/>
      <charset val="1"/>
    </font>
    <font>
      <b/>
      <sz val="8"/>
      <name val="Segoe UI Black"/>
      <family val="2"/>
      <charset val="1"/>
    </font>
    <font>
      <b/>
      <vertAlign val="superscript"/>
      <sz val="8"/>
      <name val="Segoe UI Black"/>
      <family val="2"/>
      <charset val="1"/>
    </font>
    <font>
      <vertAlign val="superscript"/>
      <sz val="8"/>
      <name val="Arial"/>
      <family val="2"/>
      <charset val="1"/>
    </font>
    <font>
      <sz val="10"/>
      <color rgb="FF263238"/>
      <name val="Arial"/>
      <family val="2"/>
    </font>
    <font>
      <b/>
      <sz val="10"/>
      <name val="Arial"/>
      <family val="2"/>
    </font>
    <font>
      <sz val="11"/>
      <color theme="1"/>
      <name val="Arial"/>
      <family val="2"/>
    </font>
    <font>
      <b/>
      <sz val="9"/>
      <name val="Arial"/>
      <family val="2"/>
    </font>
    <font>
      <sz val="9"/>
      <name val="Arial"/>
      <family val="2"/>
    </font>
    <font>
      <sz val="10"/>
      <name val="Arial"/>
      <family val="2"/>
    </font>
    <font>
      <sz val="12"/>
      <name val="Arial"/>
      <family val="2"/>
    </font>
    <font>
      <b/>
      <sz val="8"/>
      <name val="Arial"/>
      <family val="2"/>
    </font>
    <font>
      <sz val="6"/>
      <name val="Arial"/>
      <family val="2"/>
    </font>
    <font>
      <sz val="5"/>
      <name val="Arial"/>
      <family val="2"/>
    </font>
    <font>
      <u/>
      <sz val="10"/>
      <name val="Arial"/>
      <family val="2"/>
    </font>
    <font>
      <b/>
      <sz val="9"/>
      <color rgb="FFFF0000"/>
      <name val="Arial"/>
      <family val="2"/>
    </font>
    <font>
      <sz val="10"/>
      <color rgb="FFFF0000"/>
      <name val="Arial"/>
      <family val="2"/>
    </font>
    <font>
      <sz val="5"/>
      <color rgb="FFFF0000"/>
      <name val="Arial"/>
      <family val="2"/>
    </font>
    <font>
      <sz val="9"/>
      <color rgb="FFFF0000"/>
      <name val="Arial"/>
      <family val="2"/>
    </font>
    <font>
      <b/>
      <u/>
      <sz val="10"/>
      <name val="Arial"/>
      <family val="2"/>
    </font>
    <font>
      <b/>
      <sz val="5"/>
      <name val="Arial"/>
      <family val="2"/>
    </font>
    <font>
      <b/>
      <sz val="7"/>
      <name val="Arial"/>
      <family val="2"/>
    </font>
    <font>
      <sz val="10"/>
      <name val="Swis721 Md BT"/>
      <family val="2"/>
    </font>
    <font>
      <sz val="8"/>
      <name val="Arial"/>
      <family val="2"/>
    </font>
    <font>
      <strike/>
      <sz val="5"/>
      <name val="Arial"/>
      <family val="2"/>
    </font>
    <font>
      <sz val="10"/>
      <color indexed="12"/>
      <name val="Arial"/>
      <family val="2"/>
    </font>
    <font>
      <sz val="10"/>
      <color theme="0"/>
      <name val="Arial"/>
      <family val="2"/>
    </font>
    <font>
      <sz val="9"/>
      <color rgb="FF0000FF"/>
      <name val="Arial"/>
      <family val="2"/>
    </font>
    <font>
      <sz val="8"/>
      <color rgb="FF0000FF"/>
      <name val="Arial"/>
      <family val="2"/>
    </font>
    <font>
      <sz val="8"/>
      <color indexed="12"/>
      <name val="Arial"/>
      <family val="2"/>
    </font>
    <font>
      <b/>
      <sz val="7"/>
      <color indexed="12"/>
      <name val="Arial"/>
      <family val="2"/>
    </font>
    <font>
      <sz val="7"/>
      <color indexed="12"/>
      <name val="Arial"/>
      <family val="2"/>
    </font>
    <font>
      <sz val="9"/>
      <color rgb="FF0000CC"/>
      <name val="Arial"/>
      <family val="2"/>
    </font>
    <font>
      <sz val="8"/>
      <color rgb="FF0000CC"/>
      <name val="Arial"/>
      <family val="2"/>
    </font>
    <font>
      <sz val="9"/>
      <color indexed="12"/>
      <name val="Arial"/>
      <family val="2"/>
    </font>
    <font>
      <sz val="8"/>
      <color theme="0"/>
      <name val="Arial"/>
      <family val="2"/>
    </font>
    <font>
      <sz val="9"/>
      <color theme="0"/>
      <name val="Arial"/>
      <family val="2"/>
    </font>
    <font>
      <sz val="5"/>
      <color rgb="FF0000FF"/>
      <name val="Arial"/>
      <family val="2"/>
    </font>
    <font>
      <sz val="10"/>
      <color rgb="FF0000FF"/>
      <name val="Arial"/>
      <family val="2"/>
    </font>
    <font>
      <b/>
      <sz val="10"/>
      <color rgb="FF0000FF"/>
      <name val="Arial"/>
      <family val="2"/>
    </font>
    <font>
      <b/>
      <sz val="7"/>
      <color rgb="FF0000FF"/>
      <name val="Arial"/>
      <family val="2"/>
    </font>
    <font>
      <sz val="7"/>
      <color rgb="FF0000FF"/>
      <name val="Arial"/>
      <family val="2"/>
    </font>
    <font>
      <sz val="6"/>
      <color rgb="FF0000FF"/>
      <name val="Arial"/>
      <family val="2"/>
    </font>
    <font>
      <b/>
      <sz val="5"/>
      <color rgb="FF0000FF"/>
      <name val="Arial"/>
      <family val="2"/>
    </font>
    <font>
      <sz val="7.5"/>
      <color rgb="FF0000FF"/>
      <name val="Arial"/>
      <family val="2"/>
    </font>
    <font>
      <u/>
      <sz val="8"/>
      <name val="Arial"/>
      <family val="2"/>
    </font>
  </fonts>
  <fills count="13">
    <fill>
      <patternFill patternType="none"/>
    </fill>
    <fill>
      <patternFill patternType="gray125"/>
    </fill>
    <fill>
      <patternFill patternType="solid">
        <fgColor rgb="FFD9D9D9"/>
        <bgColor rgb="FFDCE6F2"/>
      </patternFill>
    </fill>
    <fill>
      <patternFill patternType="solid">
        <fgColor rgb="FFFFFFFF"/>
        <bgColor rgb="FFFFFFCC"/>
      </patternFill>
    </fill>
    <fill>
      <patternFill patternType="solid">
        <fgColor rgb="FFDCE6F2"/>
        <bgColor rgb="FFD9D9D9"/>
      </patternFill>
    </fill>
    <fill>
      <patternFill patternType="solid">
        <fgColor theme="0"/>
        <bgColor indexed="64"/>
      </patternFill>
    </fill>
    <fill>
      <patternFill patternType="solid">
        <fgColor theme="0"/>
        <bgColor rgb="FFDCE6F2"/>
      </patternFill>
    </fill>
    <fill>
      <patternFill patternType="solid">
        <fgColor indexed="2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79998168889431442"/>
        <bgColor indexed="64"/>
      </patternFill>
    </fill>
  </fills>
  <borders count="54">
    <border>
      <left/>
      <right/>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double">
        <color auto="1"/>
      </left>
      <right style="hair">
        <color auto="1"/>
      </right>
      <top style="double">
        <color auto="1"/>
      </top>
      <bottom/>
      <diagonal/>
    </border>
    <border>
      <left style="hair">
        <color auto="1"/>
      </left>
      <right style="hair">
        <color auto="1"/>
      </right>
      <top style="double">
        <color auto="1"/>
      </top>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double">
        <color auto="1"/>
      </left>
      <right style="hair">
        <color auto="1"/>
      </right>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diagonal/>
    </border>
    <border>
      <left style="double">
        <color auto="1"/>
      </left>
      <right style="hair">
        <color auto="1"/>
      </right>
      <top/>
      <bottom style="double">
        <color auto="1"/>
      </bottom>
      <diagonal/>
    </border>
    <border>
      <left style="hair">
        <color auto="1"/>
      </left>
      <right style="hair">
        <color auto="1"/>
      </right>
      <top/>
      <bottom style="double">
        <color auto="1"/>
      </bottom>
      <diagonal/>
    </border>
    <border>
      <left style="hair">
        <color auto="1"/>
      </left>
      <right/>
      <top/>
      <bottom style="double">
        <color auto="1"/>
      </bottom>
      <diagonal/>
    </border>
    <border>
      <left/>
      <right/>
      <top/>
      <bottom style="double">
        <color auto="1"/>
      </bottom>
      <diagonal/>
    </border>
    <border>
      <left/>
      <right style="hair">
        <color auto="1"/>
      </right>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double">
        <color auto="1"/>
      </left>
      <right/>
      <top/>
      <bottom style="double">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top style="hair">
        <color auto="1"/>
      </top>
      <bottom/>
      <diagonal/>
    </border>
    <border>
      <left style="double">
        <color auto="1"/>
      </left>
      <right/>
      <top/>
      <bottom style="hair">
        <color auto="1"/>
      </bottom>
      <diagonal/>
    </border>
    <border>
      <left style="hair">
        <color auto="1"/>
      </left>
      <right/>
      <top style="double">
        <color auto="1"/>
      </top>
      <bottom/>
      <diagonal/>
    </border>
    <border>
      <left/>
      <right style="double">
        <color auto="1"/>
      </right>
      <top style="double">
        <color auto="1"/>
      </top>
      <bottom/>
      <diagonal/>
    </border>
    <border>
      <left/>
      <right style="double">
        <color auto="1"/>
      </right>
      <top/>
      <bottom/>
      <diagonal/>
    </border>
    <border>
      <left/>
      <right style="double">
        <color auto="1"/>
      </right>
      <top/>
      <bottom style="double">
        <color auto="1"/>
      </bottom>
      <diagonal/>
    </border>
    <border>
      <left style="double">
        <color auto="1"/>
      </left>
      <right/>
      <top style="double">
        <color auto="1"/>
      </top>
      <bottom/>
      <diagonal/>
    </border>
    <border>
      <left/>
      <right/>
      <top style="double">
        <color auto="1"/>
      </top>
      <bottom/>
      <diagonal/>
    </border>
    <border>
      <left/>
      <right style="hair">
        <color auto="1"/>
      </right>
      <top style="double">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5">
    <xf numFmtId="0" fontId="0" fillId="0" borderId="0"/>
    <xf numFmtId="0" fontId="19" fillId="0" borderId="0"/>
    <xf numFmtId="166" fontId="19" fillId="0" borderId="0" applyFont="0" applyFill="0" applyBorder="0" applyAlignment="0" applyProtection="0"/>
    <xf numFmtId="9" fontId="19" fillId="0" borderId="0" applyFont="0" applyFill="0" applyBorder="0" applyAlignment="0" applyProtection="0"/>
    <xf numFmtId="0" fontId="19" fillId="0" borderId="0"/>
  </cellStyleXfs>
  <cellXfs count="485">
    <xf numFmtId="0" fontId="0" fillId="0" borderId="0" xfId="0"/>
    <xf numFmtId="0" fontId="1" fillId="0" borderId="0" xfId="0" applyFont="1"/>
    <xf numFmtId="0" fontId="1" fillId="0" borderId="4" xfId="0" applyFont="1" applyBorder="1"/>
    <xf numFmtId="0" fontId="1" fillId="0" borderId="0" xfId="0" applyFont="1" applyBorder="1"/>
    <xf numFmtId="0" fontId="1" fillId="0" borderId="5" xfId="0" applyFont="1" applyBorder="1"/>
    <xf numFmtId="0" fontId="6" fillId="0" borderId="0" xfId="0" applyFont="1"/>
    <xf numFmtId="0" fontId="3" fillId="0" borderId="9" xfId="0" applyFont="1" applyBorder="1" applyAlignment="1" applyProtection="1">
      <alignment vertical="center" wrapText="1"/>
      <protection locked="0"/>
    </xf>
    <xf numFmtId="0" fontId="3" fillId="0" borderId="9" xfId="0" applyFont="1" applyBorder="1" applyAlignment="1" applyProtection="1">
      <alignment horizontal="center" vertical="center" wrapText="1"/>
      <protection locked="0"/>
    </xf>
    <xf numFmtId="0" fontId="0" fillId="0" borderId="4" xfId="0" applyBorder="1"/>
    <xf numFmtId="0" fontId="0" fillId="0" borderId="5" xfId="0" applyBorder="1"/>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8" xfId="0" applyFont="1" applyFill="1" applyBorder="1" applyAlignment="1">
      <alignment horizontal="center"/>
    </xf>
    <xf numFmtId="0" fontId="13" fillId="0" borderId="4" xfId="0" applyFont="1" applyBorder="1"/>
    <xf numFmtId="0" fontId="9" fillId="2" borderId="2"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3" fillId="5" borderId="4" xfId="0" applyFont="1" applyFill="1" applyBorder="1" applyAlignment="1">
      <alignment horizontal="center"/>
    </xf>
    <xf numFmtId="0" fontId="3" fillId="5" borderId="0" xfId="0" applyFont="1" applyFill="1" applyBorder="1" applyAlignment="1">
      <alignment horizontal="center"/>
    </xf>
    <xf numFmtId="0" fontId="3" fillId="5" borderId="5" xfId="0" applyFont="1" applyFill="1" applyBorder="1" applyAlignment="1">
      <alignment horizontal="center"/>
    </xf>
    <xf numFmtId="0" fontId="3" fillId="5" borderId="0" xfId="0" applyFont="1" applyFill="1" applyBorder="1" applyAlignment="1">
      <alignment horizontal="right"/>
    </xf>
    <xf numFmtId="0" fontId="15" fillId="0" borderId="32" xfId="0" applyFont="1" applyFill="1" applyBorder="1" applyAlignment="1">
      <alignment vertical="center" wrapText="1"/>
    </xf>
    <xf numFmtId="0" fontId="15" fillId="0" borderId="33" xfId="0" applyFont="1" applyFill="1" applyBorder="1" applyAlignment="1">
      <alignment vertical="center" wrapText="1"/>
    </xf>
    <xf numFmtId="0" fontId="16" fillId="0" borderId="33" xfId="0" applyFont="1" applyBorder="1" applyAlignment="1">
      <alignment horizontal="center"/>
    </xf>
    <xf numFmtId="0" fontId="16" fillId="0" borderId="34" xfId="0" applyFont="1" applyBorder="1" applyAlignment="1">
      <alignment horizontal="center"/>
    </xf>
    <xf numFmtId="0" fontId="19" fillId="0" borderId="37" xfId="0" applyFont="1" applyBorder="1"/>
    <xf numFmtId="0" fontId="18" fillId="0" borderId="35" xfId="0" applyFont="1" applyFill="1" applyBorder="1"/>
    <xf numFmtId="0" fontId="18" fillId="0" borderId="0" xfId="0" applyFont="1" applyFill="1" applyBorder="1"/>
    <xf numFmtId="0" fontId="18" fillId="0" borderId="0" xfId="0" applyFont="1" applyFill="1" applyBorder="1" applyAlignment="1">
      <alignment horizontal="center"/>
    </xf>
    <xf numFmtId="0" fontId="19" fillId="0" borderId="0" xfId="0" applyFont="1" applyBorder="1"/>
    <xf numFmtId="0" fontId="18" fillId="0" borderId="37" xfId="0" applyFont="1" applyBorder="1"/>
    <xf numFmtId="0" fontId="15" fillId="0" borderId="0" xfId="0" applyFont="1" applyFill="1" applyBorder="1" applyAlignment="1">
      <alignment horizontal="left" vertical="center"/>
    </xf>
    <xf numFmtId="0" fontId="15" fillId="0" borderId="0" xfId="1" applyFont="1" applyFill="1" applyBorder="1" applyAlignment="1">
      <alignment horizontal="left" vertical="center" wrapText="1"/>
    </xf>
    <xf numFmtId="0" fontId="15" fillId="0" borderId="0" xfId="0" applyFont="1" applyBorder="1" applyAlignment="1">
      <alignment horizontal="left"/>
    </xf>
    <xf numFmtId="0" fontId="15" fillId="0" borderId="0" xfId="0" applyFont="1" applyBorder="1"/>
    <xf numFmtId="0" fontId="17" fillId="0" borderId="0" xfId="0" applyFont="1" applyFill="1" applyBorder="1"/>
    <xf numFmtId="0" fontId="15" fillId="0" borderId="35" xfId="0" applyFont="1" applyFill="1" applyBorder="1" applyAlignment="1">
      <alignment vertical="center"/>
    </xf>
    <xf numFmtId="0" fontId="15" fillId="0" borderId="0" xfId="0" applyFont="1" applyFill="1" applyBorder="1" applyAlignment="1">
      <alignment vertical="center"/>
    </xf>
    <xf numFmtId="0" fontId="20" fillId="0" borderId="0" xfId="0" applyFont="1" applyFill="1" applyBorder="1" applyAlignment="1">
      <alignment vertical="center"/>
    </xf>
    <xf numFmtId="0" fontId="22" fillId="0" borderId="35" xfId="0" applyFont="1" applyBorder="1"/>
    <xf numFmtId="0" fontId="22" fillId="0" borderId="0" xfId="0" applyFont="1" applyBorder="1"/>
    <xf numFmtId="0" fontId="23" fillId="0" borderId="0" xfId="0" applyFont="1" applyBorder="1" applyAlignment="1"/>
    <xf numFmtId="0" fontId="22" fillId="0" borderId="37" xfId="0" applyFont="1" applyBorder="1"/>
    <xf numFmtId="0" fontId="17" fillId="0" borderId="32" xfId="0" applyFont="1" applyBorder="1" applyAlignment="1"/>
    <xf numFmtId="0" fontId="17" fillId="0" borderId="33" xfId="0" applyFont="1" applyBorder="1" applyAlignment="1"/>
    <xf numFmtId="0" fontId="17" fillId="0" borderId="34" xfId="0" applyFont="1" applyBorder="1" applyAlignment="1"/>
    <xf numFmtId="0" fontId="17" fillId="0" borderId="35" xfId="0" applyFont="1" applyBorder="1"/>
    <xf numFmtId="0" fontId="19" fillId="0" borderId="37" xfId="0" applyFont="1" applyBorder="1" applyAlignment="1">
      <alignment vertical="center"/>
    </xf>
    <xf numFmtId="0" fontId="19" fillId="0" borderId="0" xfId="0" applyFont="1" applyBorder="1" applyAlignment="1">
      <alignment vertical="center"/>
    </xf>
    <xf numFmtId="0" fontId="15" fillId="0" borderId="0" xfId="0" applyFont="1" applyBorder="1" applyAlignment="1" applyProtection="1">
      <alignment vertical="center"/>
      <protection locked="0"/>
    </xf>
    <xf numFmtId="0" fontId="15" fillId="0" borderId="37" xfId="0" applyFont="1" applyBorder="1" applyAlignment="1">
      <alignment vertical="center"/>
    </xf>
    <xf numFmtId="0" fontId="15" fillId="0" borderId="0" xfId="0" applyFont="1" applyBorder="1" applyAlignment="1">
      <alignment horizontal="left" vertical="center"/>
    </xf>
    <xf numFmtId="0" fontId="15" fillId="0" borderId="37" xfId="0" applyFont="1" applyBorder="1" applyAlignment="1" applyProtection="1">
      <alignment vertical="center"/>
      <protection locked="0"/>
    </xf>
    <xf numFmtId="0" fontId="23" fillId="0" borderId="37" xfId="0" applyFont="1" applyBorder="1" applyAlignment="1">
      <alignment horizontal="right" vertical="center"/>
    </xf>
    <xf numFmtId="0" fontId="15" fillId="0" borderId="37" xfId="0" applyFont="1" applyBorder="1" applyAlignment="1">
      <alignment horizontal="left" vertical="center"/>
    </xf>
    <xf numFmtId="0" fontId="23" fillId="0" borderId="37" xfId="0" applyFont="1" applyBorder="1" applyAlignment="1">
      <alignment horizontal="right" vertical="top"/>
    </xf>
    <xf numFmtId="0" fontId="25" fillId="0" borderId="35" xfId="0" applyFont="1" applyBorder="1"/>
    <xf numFmtId="0" fontId="26" fillId="0" borderId="0" xfId="0" applyFont="1" applyBorder="1"/>
    <xf numFmtId="0" fontId="27" fillId="0" borderId="37" xfId="0" applyFont="1" applyBorder="1" applyAlignment="1">
      <alignment horizontal="right"/>
    </xf>
    <xf numFmtId="0" fontId="18" fillId="0" borderId="0" xfId="0" applyFont="1" applyBorder="1" applyAlignment="1">
      <alignment horizontal="center"/>
    </xf>
    <xf numFmtId="0" fontId="19" fillId="0" borderId="37" xfId="0" applyFont="1" applyBorder="1" applyAlignment="1" applyProtection="1">
      <alignment horizontal="center"/>
      <protection locked="0"/>
    </xf>
    <xf numFmtId="0" fontId="23" fillId="0" borderId="0" xfId="0" applyFont="1" applyBorder="1" applyAlignment="1">
      <alignment horizontal="center"/>
    </xf>
    <xf numFmtId="0" fontId="23" fillId="0" borderId="37" xfId="0" applyFont="1" applyBorder="1" applyAlignment="1">
      <alignment horizontal="center"/>
    </xf>
    <xf numFmtId="164" fontId="19" fillId="0" borderId="37" xfId="0" applyNumberFormat="1" applyFont="1" applyBorder="1" applyAlignment="1">
      <alignment horizontal="left" vertical="center"/>
    </xf>
    <xf numFmtId="0" fontId="23" fillId="0" borderId="0" xfId="0" applyFont="1" applyFill="1" applyBorder="1" applyAlignment="1">
      <alignment horizontal="right" vertical="center"/>
    </xf>
    <xf numFmtId="0" fontId="23" fillId="0" borderId="0" xfId="0" applyFont="1" applyBorder="1" applyAlignment="1">
      <alignment horizontal="right" vertical="center"/>
    </xf>
    <xf numFmtId="0" fontId="18" fillId="0" borderId="0" xfId="0" applyFont="1" applyBorder="1" applyAlignment="1">
      <alignment vertical="center"/>
    </xf>
    <xf numFmtId="0" fontId="17" fillId="0" borderId="0" xfId="0" applyFont="1" applyBorder="1" applyAlignment="1">
      <alignment horizontal="justify" vertical="center"/>
    </xf>
    <xf numFmtId="0" fontId="23" fillId="0" borderId="0" xfId="0" applyFont="1" applyBorder="1" applyAlignment="1">
      <alignment vertical="center"/>
    </xf>
    <xf numFmtId="0" fontId="18" fillId="0" borderId="37" xfId="0" applyFont="1" applyFill="1" applyBorder="1" applyAlignment="1">
      <alignment vertical="center"/>
    </xf>
    <xf numFmtId="0" fontId="18" fillId="0" borderId="0" xfId="0" applyFont="1" applyFill="1" applyBorder="1" applyAlignment="1">
      <alignment vertical="center"/>
    </xf>
    <xf numFmtId="0" fontId="17" fillId="0" borderId="35" xfId="0" applyFont="1" applyBorder="1" applyAlignment="1"/>
    <xf numFmtId="0" fontId="17" fillId="0" borderId="0" xfId="0" applyFont="1" applyBorder="1" applyAlignment="1"/>
    <xf numFmtId="0" fontId="18" fillId="0" borderId="37" xfId="0" applyFont="1" applyFill="1" applyBorder="1" applyAlignment="1"/>
    <xf numFmtId="0" fontId="17" fillId="0" borderId="35" xfId="0" applyFont="1" applyBorder="1" applyAlignment="1">
      <alignment vertical="top"/>
    </xf>
    <xf numFmtId="0" fontId="17" fillId="0" borderId="0" xfId="0" applyFont="1" applyBorder="1" applyAlignment="1">
      <alignment vertical="top"/>
    </xf>
    <xf numFmtId="0" fontId="19" fillId="0" borderId="37" xfId="0" applyFont="1" applyBorder="1" applyAlignment="1" applyProtection="1">
      <alignment vertical="top"/>
      <protection locked="0"/>
    </xf>
    <xf numFmtId="0" fontId="28" fillId="0" borderId="0" xfId="0" applyFont="1" applyBorder="1" applyAlignment="1">
      <alignment horizontal="left" vertical="center"/>
    </xf>
    <xf numFmtId="0" fontId="23" fillId="0" borderId="0" xfId="0" applyFont="1" applyBorder="1" applyAlignment="1">
      <alignment horizontal="right"/>
    </xf>
    <xf numFmtId="0" fontId="19" fillId="0" borderId="37" xfId="0" applyFont="1" applyBorder="1" applyAlignment="1" applyProtection="1">
      <alignment vertical="center"/>
      <protection locked="0"/>
    </xf>
    <xf numFmtId="0" fontId="15" fillId="7" borderId="37" xfId="0" applyFont="1" applyFill="1" applyBorder="1" applyAlignment="1">
      <alignment horizontal="center" vertical="top"/>
    </xf>
    <xf numFmtId="0" fontId="23" fillId="0" borderId="35" xfId="0" applyFont="1" applyBorder="1" applyAlignment="1">
      <alignment horizontal="left"/>
    </xf>
    <xf numFmtId="0" fontId="15" fillId="0" borderId="0" xfId="0" applyFont="1" applyFill="1" applyBorder="1" applyAlignment="1">
      <alignment horizontal="center" vertical="top"/>
    </xf>
    <xf numFmtId="0" fontId="23" fillId="0" borderId="37" xfId="0" applyFont="1" applyBorder="1" applyAlignment="1"/>
    <xf numFmtId="0" fontId="15" fillId="0" borderId="0" xfId="1" applyFont="1" applyBorder="1" applyAlignment="1">
      <alignment horizontal="left" vertical="top"/>
    </xf>
    <xf numFmtId="0" fontId="30" fillId="0" borderId="0" xfId="1" applyFont="1" applyBorder="1" applyAlignment="1">
      <alignment horizontal="right" vertical="top"/>
    </xf>
    <xf numFmtId="0" fontId="23" fillId="0" borderId="0" xfId="1" applyFont="1" applyBorder="1" applyAlignment="1">
      <alignment horizontal="right" vertical="top"/>
    </xf>
    <xf numFmtId="165" fontId="19" fillId="0" borderId="0" xfId="1" applyNumberFormat="1" applyFont="1" applyBorder="1" applyAlignment="1">
      <alignment horizontal="right" vertical="top"/>
    </xf>
    <xf numFmtId="0" fontId="15" fillId="0" borderId="0" xfId="1" applyFont="1" applyBorder="1" applyAlignment="1">
      <alignment wrapText="1"/>
    </xf>
    <xf numFmtId="165" fontId="19" fillId="0" borderId="0" xfId="1" applyNumberFormat="1" applyFont="1" applyBorder="1" applyAlignment="1">
      <alignment horizontal="right" vertical="center"/>
    </xf>
    <xf numFmtId="0" fontId="23" fillId="0" borderId="0" xfId="1" applyFont="1" applyBorder="1" applyAlignment="1">
      <alignment horizontal="right" vertical="center"/>
    </xf>
    <xf numFmtId="0" fontId="15" fillId="0" borderId="0" xfId="1" applyFont="1" applyBorder="1" applyAlignment="1">
      <alignment horizontal="left" vertical="center"/>
    </xf>
    <xf numFmtId="0" fontId="30" fillId="0" borderId="0" xfId="1" applyFont="1" applyBorder="1" applyAlignment="1">
      <alignment horizontal="right" vertical="center"/>
    </xf>
    <xf numFmtId="0" fontId="19" fillId="0" borderId="0" xfId="1" applyFont="1" applyBorder="1" applyAlignment="1">
      <alignment vertical="center"/>
    </xf>
    <xf numFmtId="0" fontId="23" fillId="0" borderId="0" xfId="1" applyFont="1" applyBorder="1" applyAlignment="1">
      <alignment horizontal="center" vertical="center"/>
    </xf>
    <xf numFmtId="4" fontId="19" fillId="0" borderId="0" xfId="1" applyNumberFormat="1" applyFont="1" applyFill="1" applyBorder="1" applyAlignment="1">
      <alignment horizontal="right"/>
    </xf>
    <xf numFmtId="4" fontId="23" fillId="0" borderId="0" xfId="1" applyNumberFormat="1" applyFont="1" applyFill="1" applyBorder="1" applyAlignment="1">
      <alignment horizontal="right"/>
    </xf>
    <xf numFmtId="9" fontId="18" fillId="0" borderId="0" xfId="1" applyNumberFormat="1" applyFont="1" applyBorder="1" applyAlignment="1">
      <alignment horizontal="right" vertical="center"/>
    </xf>
    <xf numFmtId="9" fontId="19" fillId="0" borderId="36" xfId="3" applyFont="1" applyBorder="1" applyAlignment="1">
      <alignment vertical="center"/>
    </xf>
    <xf numFmtId="166" fontId="15" fillId="0" borderId="0" xfId="2" applyNumberFormat="1" applyFont="1" applyFill="1" applyBorder="1" applyAlignment="1">
      <alignment horizontal="right"/>
    </xf>
    <xf numFmtId="0" fontId="15" fillId="0" borderId="0" xfId="1" applyFont="1" applyBorder="1" applyAlignment="1">
      <alignment vertical="center"/>
    </xf>
    <xf numFmtId="165" fontId="19" fillId="0" borderId="0" xfId="1" applyNumberFormat="1" applyFont="1" applyBorder="1" applyAlignment="1">
      <alignment horizontal="right"/>
    </xf>
    <xf numFmtId="0" fontId="23" fillId="0" borderId="0" xfId="1" applyFont="1" applyBorder="1" applyAlignment="1">
      <alignment horizontal="right"/>
    </xf>
    <xf numFmtId="0" fontId="31" fillId="0" borderId="35" xfId="0" applyFont="1" applyBorder="1" applyAlignment="1">
      <alignment horizontal="center" vertical="center" wrapText="1"/>
    </xf>
    <xf numFmtId="0" fontId="31" fillId="0" borderId="37" xfId="0" applyFont="1" applyBorder="1" applyAlignment="1">
      <alignment horizontal="center" vertical="center" wrapText="1"/>
    </xf>
    <xf numFmtId="0" fontId="33" fillId="0" borderId="35" xfId="0" applyFont="1" applyBorder="1"/>
    <xf numFmtId="0" fontId="33" fillId="0" borderId="37" xfId="0" applyFont="1" applyBorder="1" applyAlignment="1">
      <alignment horizontal="right" vertical="top"/>
    </xf>
    <xf numFmtId="4" fontId="19" fillId="0" borderId="0" xfId="1" applyNumberFormat="1" applyFont="1" applyFill="1" applyBorder="1" applyAlignment="1">
      <alignment horizontal="right" vertical="center"/>
    </xf>
    <xf numFmtId="4" fontId="23" fillId="0" borderId="0" xfId="1" applyNumberFormat="1" applyFont="1" applyFill="1" applyBorder="1" applyAlignment="1">
      <alignment horizontal="right" vertical="center"/>
    </xf>
    <xf numFmtId="4" fontId="19" fillId="0" borderId="0" xfId="2" applyNumberFormat="1" applyFont="1" applyFill="1" applyBorder="1" applyAlignment="1">
      <alignment horizontal="right" vertical="center"/>
    </xf>
    <xf numFmtId="0" fontId="17" fillId="0" borderId="38" xfId="0" applyFont="1" applyBorder="1"/>
    <xf numFmtId="0" fontId="15" fillId="0" borderId="36" xfId="1" applyFont="1" applyBorder="1" applyAlignment="1">
      <alignment vertical="center"/>
    </xf>
    <xf numFmtId="0" fontId="19" fillId="0" borderId="36" xfId="1" applyFont="1" applyBorder="1" applyAlignment="1">
      <alignment vertical="center"/>
    </xf>
    <xf numFmtId="165" fontId="19" fillId="0" borderId="36" xfId="1" applyNumberFormat="1" applyFont="1" applyBorder="1" applyAlignment="1">
      <alignment horizontal="right" vertical="center"/>
    </xf>
    <xf numFmtId="166" fontId="15" fillId="0" borderId="36" xfId="2" applyNumberFormat="1" applyFont="1" applyFill="1" applyBorder="1" applyAlignment="1">
      <alignment horizontal="right" vertical="center"/>
    </xf>
    <xf numFmtId="0" fontId="23" fillId="0" borderId="36" xfId="1" applyFont="1" applyBorder="1" applyAlignment="1">
      <alignment horizontal="right" vertical="center"/>
    </xf>
    <xf numFmtId="0" fontId="23" fillId="0" borderId="39" xfId="0" applyFont="1" applyBorder="1" applyAlignment="1">
      <alignment horizontal="right" vertical="top"/>
    </xf>
    <xf numFmtId="0" fontId="17" fillId="0" borderId="32" xfId="0" applyFont="1" applyBorder="1"/>
    <xf numFmtId="0" fontId="15" fillId="0" borderId="33" xfId="1" applyFont="1" applyBorder="1" applyAlignment="1">
      <alignment vertical="center"/>
    </xf>
    <xf numFmtId="0" fontId="19" fillId="0" borderId="33" xfId="1" applyFont="1" applyBorder="1" applyAlignment="1">
      <alignment vertical="center"/>
    </xf>
    <xf numFmtId="165" fontId="19" fillId="0" borderId="33" xfId="1" applyNumberFormat="1" applyFont="1" applyBorder="1" applyAlignment="1">
      <alignment horizontal="right" vertical="center"/>
    </xf>
    <xf numFmtId="166" fontId="15" fillId="0" borderId="33" xfId="2" applyNumberFormat="1" applyFont="1" applyFill="1" applyBorder="1" applyAlignment="1">
      <alignment horizontal="right" vertical="center"/>
    </xf>
    <xf numFmtId="0" fontId="23" fillId="0" borderId="33" xfId="1" applyFont="1" applyBorder="1" applyAlignment="1">
      <alignment horizontal="right" vertical="center"/>
    </xf>
    <xf numFmtId="0" fontId="23" fillId="0" borderId="34" xfId="0" applyFont="1" applyBorder="1" applyAlignment="1">
      <alignment horizontal="right" vertical="top"/>
    </xf>
    <xf numFmtId="0" fontId="19" fillId="0" borderId="35" xfId="0" applyFont="1" applyBorder="1"/>
    <xf numFmtId="0" fontId="15" fillId="0" borderId="0" xfId="1" applyFont="1" applyFill="1" applyBorder="1" applyAlignment="1">
      <alignment wrapText="1"/>
    </xf>
    <xf numFmtId="165" fontId="19" fillId="0" borderId="0" xfId="1" applyNumberFormat="1" applyFont="1" applyFill="1" applyBorder="1" applyAlignment="1">
      <alignment horizontal="right" vertical="center"/>
    </xf>
    <xf numFmtId="0" fontId="23" fillId="0" borderId="0" xfId="1" applyFont="1" applyFill="1" applyBorder="1" applyAlignment="1">
      <alignment horizontal="right" vertical="center"/>
    </xf>
    <xf numFmtId="0" fontId="18" fillId="0" borderId="37" xfId="0" applyFont="1" applyBorder="1" applyAlignment="1">
      <alignment horizontal="justify"/>
    </xf>
    <xf numFmtId="0" fontId="19" fillId="0" borderId="35" xfId="0" applyFont="1" applyBorder="1" applyAlignment="1">
      <alignment horizontal="justify"/>
    </xf>
    <xf numFmtId="0" fontId="15" fillId="0" borderId="0" xfId="1" applyFont="1" applyFill="1" applyBorder="1" applyAlignment="1">
      <alignment horizontal="left" vertical="center"/>
    </xf>
    <xf numFmtId="0" fontId="30" fillId="0" borderId="0" xfId="1" applyFont="1" applyFill="1" applyBorder="1" applyAlignment="1">
      <alignment horizontal="right" vertical="center"/>
    </xf>
    <xf numFmtId="0" fontId="19" fillId="0" borderId="0" xfId="1" applyFont="1" applyFill="1" applyBorder="1" applyAlignment="1">
      <alignment vertical="center"/>
    </xf>
    <xf numFmtId="166" fontId="19" fillId="0" borderId="0" xfId="1" applyNumberFormat="1" applyFont="1" applyFill="1" applyBorder="1" applyAlignment="1">
      <alignment horizontal="right" vertical="center"/>
    </xf>
    <xf numFmtId="166" fontId="23" fillId="0" borderId="0" xfId="1" applyNumberFormat="1" applyFont="1" applyFill="1" applyBorder="1" applyAlignment="1">
      <alignment horizontal="right" vertical="center"/>
    </xf>
    <xf numFmtId="0" fontId="19" fillId="0" borderId="35" xfId="0" applyFont="1" applyBorder="1" applyAlignment="1">
      <alignment horizontal="center"/>
    </xf>
    <xf numFmtId="9" fontId="18" fillId="0" borderId="0" xfId="1" applyNumberFormat="1" applyFont="1" applyFill="1" applyBorder="1" applyAlignment="1">
      <alignment horizontal="right" vertical="center"/>
    </xf>
    <xf numFmtId="9" fontId="19" fillId="0" borderId="36" xfId="3" applyFont="1" applyFill="1" applyBorder="1" applyAlignment="1">
      <alignment vertical="center"/>
    </xf>
    <xf numFmtId="0" fontId="18" fillId="0" borderId="37" xfId="0" applyFont="1" applyBorder="1" applyAlignment="1">
      <alignment horizontal="justify" wrapText="1"/>
    </xf>
    <xf numFmtId="0" fontId="23" fillId="0" borderId="0" xfId="1" applyFont="1" applyFill="1" applyBorder="1" applyAlignment="1">
      <alignment horizontal="center" vertical="center"/>
    </xf>
    <xf numFmtId="166" fontId="15" fillId="0" borderId="0" xfId="2" applyNumberFormat="1" applyFont="1" applyFill="1" applyBorder="1" applyAlignment="1">
      <alignment horizontal="right" vertical="center"/>
    </xf>
    <xf numFmtId="0" fontId="31" fillId="5" borderId="37" xfId="0" applyFont="1" applyFill="1" applyBorder="1" applyAlignment="1">
      <alignment horizontal="center" vertical="center" wrapText="1"/>
    </xf>
    <xf numFmtId="0" fontId="31" fillId="9" borderId="9" xfId="0" applyFont="1" applyFill="1" applyBorder="1" applyAlignment="1">
      <alignment horizontal="center" vertical="center" wrapText="1"/>
    </xf>
    <xf numFmtId="0" fontId="18" fillId="5" borderId="9" xfId="0" applyFont="1" applyFill="1" applyBorder="1"/>
    <xf numFmtId="0" fontId="28" fillId="5" borderId="9" xfId="0" applyFont="1" applyFill="1" applyBorder="1" applyAlignment="1">
      <alignment horizontal="center" vertical="center" wrapText="1"/>
    </xf>
    <xf numFmtId="0" fontId="18" fillId="5" borderId="37" xfId="0" applyFont="1" applyFill="1" applyBorder="1" applyAlignment="1">
      <alignment horizontal="right" vertical="top"/>
    </xf>
    <xf numFmtId="0" fontId="15" fillId="0" borderId="0" xfId="0" applyFont="1" applyBorder="1" applyAlignment="1"/>
    <xf numFmtId="0" fontId="19" fillId="0" borderId="0" xfId="0" applyFont="1" applyBorder="1" applyAlignment="1"/>
    <xf numFmtId="0" fontId="23" fillId="0" borderId="0" xfId="0" applyFont="1" applyBorder="1" applyAlignment="1">
      <alignment horizontal="right" vertical="top"/>
    </xf>
    <xf numFmtId="0" fontId="19" fillId="0" borderId="0" xfId="0" applyFont="1" applyFill="1" applyBorder="1" applyAlignment="1"/>
    <xf numFmtId="165" fontId="19" fillId="0" borderId="0" xfId="0" applyNumberFormat="1" applyFont="1" applyBorder="1" applyAlignment="1">
      <alignment horizontal="center"/>
    </xf>
    <xf numFmtId="0" fontId="18" fillId="5" borderId="35" xfId="0" applyFont="1" applyFill="1" applyBorder="1"/>
    <xf numFmtId="0" fontId="18" fillId="5" borderId="33"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8" fillId="5" borderId="41" xfId="0" applyFont="1" applyFill="1" applyBorder="1" applyAlignment="1">
      <alignment horizontal="center" vertical="center" wrapText="1"/>
    </xf>
    <xf numFmtId="0" fontId="19" fillId="0" borderId="0" xfId="0" applyFont="1" applyBorder="1" applyAlignment="1">
      <alignment horizontal="left"/>
    </xf>
    <xf numFmtId="0" fontId="19" fillId="0" borderId="0" xfId="0" applyFont="1" applyBorder="1" applyAlignment="1">
      <alignment vertical="top" wrapText="1"/>
    </xf>
    <xf numFmtId="0" fontId="19" fillId="0" borderId="0" xfId="0" applyFont="1" applyBorder="1" applyAlignment="1">
      <alignment wrapText="1"/>
    </xf>
    <xf numFmtId="165" fontId="19" fillId="0" borderId="0" xfId="0" applyNumberFormat="1" applyFont="1" applyBorder="1" applyAlignment="1">
      <alignment horizontal="right"/>
    </xf>
    <xf numFmtId="0" fontId="19" fillId="5" borderId="0" xfId="0" applyFont="1" applyFill="1" applyBorder="1" applyAlignment="1"/>
    <xf numFmtId="0" fontId="18" fillId="5" borderId="0" xfId="0" applyFont="1" applyFill="1" applyBorder="1" applyAlignment="1">
      <alignment vertical="top"/>
    </xf>
    <xf numFmtId="0" fontId="23" fillId="5" borderId="0" xfId="0" applyFont="1" applyFill="1" applyBorder="1" applyAlignment="1">
      <alignment vertical="top"/>
    </xf>
    <xf numFmtId="0" fontId="18" fillId="5" borderId="0" xfId="0" applyFont="1" applyFill="1" applyBorder="1" applyAlignment="1"/>
    <xf numFmtId="0" fontId="19" fillId="5" borderId="0" xfId="0" applyFont="1" applyFill="1" applyBorder="1" applyAlignment="1">
      <alignment vertical="top"/>
    </xf>
    <xf numFmtId="0" fontId="19" fillId="5" borderId="0" xfId="0" applyFont="1" applyFill="1" applyBorder="1" applyAlignment="1">
      <alignment horizontal="center" vertical="top"/>
    </xf>
    <xf numFmtId="0" fontId="23" fillId="5" borderId="0" xfId="0" applyFont="1" applyFill="1" applyBorder="1" applyAlignment="1">
      <alignment horizontal="center" vertical="top"/>
    </xf>
    <xf numFmtId="0" fontId="23" fillId="5" borderId="0" xfId="0" applyFont="1" applyFill="1" applyBorder="1" applyAlignment="1">
      <alignment horizontal="right" vertical="top"/>
    </xf>
    <xf numFmtId="0" fontId="19" fillId="5" borderId="0" xfId="0" applyFont="1" applyFill="1" applyBorder="1" applyAlignment="1">
      <alignment horizontal="justify"/>
    </xf>
    <xf numFmtId="0" fontId="19" fillId="5" borderId="0" xfId="0" applyFont="1" applyFill="1" applyBorder="1" applyAlignment="1">
      <alignment horizontal="center"/>
    </xf>
    <xf numFmtId="0" fontId="23" fillId="0" borderId="35" xfId="0" applyFont="1" applyBorder="1" applyAlignment="1">
      <alignment horizontal="left" vertical="top"/>
    </xf>
    <xf numFmtId="0" fontId="23" fillId="0" borderId="37" xfId="0" applyFont="1" applyBorder="1" applyAlignment="1">
      <alignment vertical="top"/>
    </xf>
    <xf numFmtId="0" fontId="33" fillId="0" borderId="35" xfId="0" applyFont="1" applyBorder="1" applyAlignment="1">
      <alignment horizontal="left" vertical="top"/>
    </xf>
    <xf numFmtId="0" fontId="33" fillId="0" borderId="37" xfId="0" applyFont="1" applyBorder="1" applyAlignment="1">
      <alignment vertical="top"/>
    </xf>
    <xf numFmtId="0" fontId="19" fillId="0" borderId="0" xfId="0" applyFont="1" applyBorder="1" applyAlignment="1">
      <alignment horizontal="center" vertical="top"/>
    </xf>
    <xf numFmtId="0" fontId="19" fillId="0" borderId="0" xfId="0" applyFont="1" applyBorder="1" applyAlignment="1">
      <alignment vertical="top"/>
    </xf>
    <xf numFmtId="0" fontId="23" fillId="0" borderId="0" xfId="0" applyFont="1" applyBorder="1" applyAlignment="1">
      <alignment horizontal="left" vertical="top"/>
    </xf>
    <xf numFmtId="167" fontId="23" fillId="0" borderId="0" xfId="0" applyNumberFormat="1" applyFont="1" applyBorder="1" applyAlignment="1">
      <alignment horizontal="center" vertical="top"/>
    </xf>
    <xf numFmtId="0" fontId="33" fillId="0" borderId="0" xfId="0" applyFont="1" applyFill="1" applyBorder="1" applyAlignment="1">
      <alignment horizontal="center" vertical="top"/>
    </xf>
    <xf numFmtId="0" fontId="33" fillId="0" borderId="0" xfId="0" applyFont="1" applyFill="1" applyBorder="1" applyAlignment="1">
      <alignment vertical="top"/>
    </xf>
    <xf numFmtId="0" fontId="18" fillId="0" borderId="0" xfId="0" applyFont="1" applyFill="1" applyBorder="1" applyAlignment="1">
      <alignment horizontal="center" vertical="top"/>
    </xf>
    <xf numFmtId="0" fontId="19" fillId="0" borderId="0" xfId="0" applyFont="1" applyFill="1" applyBorder="1" applyAlignment="1">
      <alignment vertical="top"/>
    </xf>
    <xf numFmtId="0" fontId="23" fillId="0" borderId="0" xfId="0" applyFont="1" applyBorder="1" applyAlignment="1">
      <alignment horizontal="left"/>
    </xf>
    <xf numFmtId="0" fontId="34" fillId="0" borderId="0" xfId="0" applyFont="1" applyBorder="1" applyAlignment="1"/>
    <xf numFmtId="0" fontId="23" fillId="0" borderId="36" xfId="0" applyFont="1" applyBorder="1" applyAlignment="1">
      <alignment horizontal="left"/>
    </xf>
    <xf numFmtId="0" fontId="23" fillId="0" borderId="36" xfId="0" applyFont="1" applyBorder="1" applyAlignment="1"/>
    <xf numFmtId="0" fontId="23" fillId="0" borderId="39" xfId="0" applyFont="1" applyBorder="1" applyAlignment="1"/>
    <xf numFmtId="0" fontId="33" fillId="0" borderId="0" xfId="0" applyFont="1" applyBorder="1" applyAlignment="1">
      <alignment vertical="top"/>
    </xf>
    <xf numFmtId="0" fontId="35" fillId="0" borderId="0" xfId="0" applyFont="1" applyBorder="1"/>
    <xf numFmtId="0" fontId="35" fillId="0" borderId="0" xfId="0" applyFont="1"/>
    <xf numFmtId="0" fontId="36" fillId="0" borderId="0" xfId="0" applyFont="1" applyBorder="1"/>
    <xf numFmtId="0" fontId="35" fillId="0" borderId="0" xfId="0" quotePrefix="1" applyFont="1" applyBorder="1"/>
    <xf numFmtId="0" fontId="35" fillId="0" borderId="0" xfId="0" quotePrefix="1" applyFont="1" applyBorder="1" applyAlignment="1">
      <alignment horizontal="center"/>
    </xf>
    <xf numFmtId="0" fontId="35" fillId="0" borderId="0" xfId="0" applyFont="1" applyBorder="1" applyAlignment="1">
      <alignment horizontal="center"/>
    </xf>
    <xf numFmtId="0" fontId="26" fillId="0" borderId="0" xfId="0" applyFont="1" applyBorder="1" applyAlignment="1">
      <alignment horizontal="center"/>
    </xf>
    <xf numFmtId="0" fontId="19" fillId="0" borderId="0" xfId="0" applyFont="1" applyBorder="1" applyAlignment="1">
      <alignment horizontal="center"/>
    </xf>
    <xf numFmtId="0" fontId="35" fillId="0" borderId="0" xfId="0" applyFont="1" applyBorder="1" applyAlignment="1"/>
    <xf numFmtId="0" fontId="35" fillId="0" borderId="0" xfId="0" applyFont="1" applyBorder="1" applyAlignment="1">
      <alignment vertical="top"/>
    </xf>
    <xf numFmtId="9" fontId="38" fillId="0" borderId="0" xfId="3" applyFont="1" applyBorder="1" applyAlignment="1">
      <alignment vertical="center"/>
    </xf>
    <xf numFmtId="0" fontId="31" fillId="0" borderId="0" xfId="0" applyFont="1" applyBorder="1" applyAlignment="1">
      <alignment horizontal="center" vertical="center" wrapText="1"/>
    </xf>
    <xf numFmtId="0" fontId="40" fillId="0" borderId="0" xfId="0" applyFont="1" applyBorder="1" applyAlignment="1">
      <alignment horizontal="center" vertical="center" wrapText="1"/>
    </xf>
    <xf numFmtId="0" fontId="33" fillId="0" borderId="0" xfId="0" applyFont="1" applyBorder="1"/>
    <xf numFmtId="0" fontId="39" fillId="0" borderId="0" xfId="0" applyFont="1" applyBorder="1"/>
    <xf numFmtId="0" fontId="35" fillId="0" borderId="36" xfId="0" applyFont="1" applyBorder="1"/>
    <xf numFmtId="0" fontId="35" fillId="0" borderId="33" xfId="0" applyFont="1" applyBorder="1"/>
    <xf numFmtId="0" fontId="31" fillId="5" borderId="0" xfId="0" applyFont="1" applyFill="1" applyBorder="1" applyAlignment="1">
      <alignment horizontal="center" vertical="center" wrapText="1"/>
    </xf>
    <xf numFmtId="0" fontId="40" fillId="5" borderId="0" xfId="0" applyFont="1" applyFill="1" applyBorder="1" applyAlignment="1">
      <alignment horizontal="center" vertical="center" wrapText="1"/>
    </xf>
    <xf numFmtId="0" fontId="18" fillId="5" borderId="0" xfId="0" applyFont="1" applyFill="1" applyBorder="1"/>
    <xf numFmtId="0" fontId="38" fillId="12" borderId="9" xfId="0" applyFont="1" applyFill="1" applyBorder="1" applyAlignment="1">
      <alignment horizontal="center" vertical="center" wrapText="1"/>
    </xf>
    <xf numFmtId="0" fontId="42" fillId="12" borderId="9" xfId="0" applyFont="1" applyFill="1" applyBorder="1" applyAlignment="1">
      <alignment horizontal="center" vertical="center" wrapText="1"/>
    </xf>
    <xf numFmtId="0" fontId="43" fillId="12" borderId="9" xfId="0" applyFont="1" applyFill="1" applyBorder="1" applyAlignment="1">
      <alignment horizontal="center" vertical="center" wrapText="1"/>
    </xf>
    <xf numFmtId="0" fontId="44" fillId="5" borderId="0" xfId="0" applyFont="1" applyFill="1" applyBorder="1"/>
    <xf numFmtId="0" fontId="18" fillId="0" borderId="0" xfId="0" applyFont="1" applyBorder="1"/>
    <xf numFmtId="165" fontId="38" fillId="0" borderId="0" xfId="0" applyNumberFormat="1" applyFont="1" applyFill="1" applyBorder="1" applyAlignment="1">
      <alignment horizontal="center" wrapText="1"/>
    </xf>
    <xf numFmtId="165" fontId="38" fillId="0" borderId="33" xfId="0" applyNumberFormat="1" applyFont="1" applyFill="1" applyBorder="1" applyAlignment="1">
      <alignment horizontal="center" wrapText="1"/>
    </xf>
    <xf numFmtId="0" fontId="39" fillId="0" borderId="0" xfId="0" applyFont="1" applyBorder="1" applyAlignment="1">
      <alignment vertical="top"/>
    </xf>
    <xf numFmtId="0" fontId="45" fillId="0" borderId="0" xfId="0" applyFont="1" applyBorder="1" applyAlignment="1">
      <alignment vertical="top"/>
    </xf>
    <xf numFmtId="0" fontId="39" fillId="0" borderId="0" xfId="0" quotePrefix="1" applyFont="1" applyBorder="1" applyAlignment="1">
      <alignment vertical="top"/>
    </xf>
    <xf numFmtId="0" fontId="46" fillId="0" borderId="0" xfId="0" applyFont="1" applyBorder="1" applyAlignment="1">
      <alignment vertical="top"/>
    </xf>
    <xf numFmtId="0" fontId="44" fillId="0" borderId="0" xfId="0" quotePrefix="1" applyFont="1" applyBorder="1" applyAlignment="1">
      <alignment vertical="top"/>
    </xf>
    <xf numFmtId="0" fontId="18" fillId="0" borderId="0" xfId="0" applyFont="1" applyBorder="1" applyAlignment="1">
      <alignment vertical="top"/>
    </xf>
    <xf numFmtId="0" fontId="44" fillId="0" borderId="0" xfId="0" applyFont="1" applyBorder="1"/>
    <xf numFmtId="0" fontId="15" fillId="0" borderId="0" xfId="0" applyFont="1" applyBorder="1" applyAlignment="1">
      <alignment vertical="center"/>
    </xf>
    <xf numFmtId="0" fontId="15" fillId="0" borderId="0" xfId="0" applyFont="1" applyFill="1" applyBorder="1" applyAlignment="1">
      <alignment vertical="center"/>
    </xf>
    <xf numFmtId="0" fontId="19" fillId="0" borderId="0" xfId="0" applyFont="1" applyBorder="1" applyAlignment="1">
      <alignment vertical="center"/>
    </xf>
    <xf numFmtId="0" fontId="23" fillId="0" borderId="36" xfId="0" applyFont="1" applyBorder="1" applyAlignment="1"/>
    <xf numFmtId="0" fontId="3" fillId="0" borderId="3" xfId="0" applyFont="1" applyBorder="1" applyAlignment="1">
      <alignment horizontal="center" vertical="center" wrapText="1"/>
    </xf>
    <xf numFmtId="0" fontId="47" fillId="0" borderId="35" xfId="0" applyFont="1" applyBorder="1" applyAlignment="1">
      <alignment horizontal="left"/>
    </xf>
    <xf numFmtId="0" fontId="48" fillId="0" borderId="0" xfId="0" applyFont="1" applyBorder="1"/>
    <xf numFmtId="0" fontId="49" fillId="0" borderId="0" xfId="0" applyFont="1" applyFill="1" applyBorder="1" applyAlignment="1">
      <alignment horizontal="left" wrapText="1"/>
    </xf>
    <xf numFmtId="0" fontId="48" fillId="0" borderId="0" xfId="0" applyFont="1" applyFill="1" applyBorder="1" applyAlignment="1"/>
    <xf numFmtId="0" fontId="47" fillId="0" borderId="0" xfId="0" applyFont="1" applyBorder="1" applyAlignment="1">
      <alignment horizontal="right" vertical="top"/>
    </xf>
    <xf numFmtId="0" fontId="47" fillId="0" borderId="37" xfId="0" applyFont="1" applyBorder="1" applyAlignment="1"/>
    <xf numFmtId="0" fontId="49" fillId="0" borderId="0" xfId="0" applyFont="1" applyFill="1" applyBorder="1" applyAlignment="1">
      <alignment horizontal="center" vertical="top"/>
    </xf>
    <xf numFmtId="0" fontId="50" fillId="9" borderId="9" xfId="0" applyFont="1" applyFill="1" applyBorder="1" applyAlignment="1">
      <alignment horizontal="center" vertical="center" wrapText="1"/>
    </xf>
    <xf numFmtId="0" fontId="51" fillId="5" borderId="9" xfId="0" applyFont="1" applyFill="1" applyBorder="1" applyAlignment="1">
      <alignment horizontal="center" vertical="center" wrapText="1"/>
    </xf>
    <xf numFmtId="0" fontId="52" fillId="5" borderId="9" xfId="0" applyFont="1" applyFill="1" applyBorder="1" applyAlignment="1">
      <alignment horizontal="center" vertical="center" wrapText="1"/>
    </xf>
    <xf numFmtId="0" fontId="37" fillId="5" borderId="35" xfId="0" applyFont="1" applyFill="1" applyBorder="1"/>
    <xf numFmtId="0" fontId="49" fillId="0" borderId="0" xfId="1" applyFont="1" applyFill="1" applyBorder="1" applyAlignment="1">
      <alignment wrapText="1"/>
    </xf>
    <xf numFmtId="165" fontId="48" fillId="0" borderId="0" xfId="1" applyNumberFormat="1" applyFont="1" applyFill="1" applyBorder="1" applyAlignment="1">
      <alignment horizontal="right" vertical="center"/>
    </xf>
    <xf numFmtId="0" fontId="37" fillId="5" borderId="33" xfId="0" applyFont="1" applyFill="1" applyBorder="1" applyAlignment="1">
      <alignment horizontal="center" vertical="center" wrapText="1"/>
    </xf>
    <xf numFmtId="0" fontId="37" fillId="5" borderId="0" xfId="0" applyFont="1" applyFill="1" applyBorder="1" applyAlignment="1">
      <alignment horizontal="center" vertical="center" wrapText="1"/>
    </xf>
    <xf numFmtId="0" fontId="49" fillId="0" borderId="0" xfId="1" applyFont="1" applyFill="1" applyBorder="1" applyAlignment="1">
      <alignment horizontal="left" vertical="center"/>
    </xf>
    <xf numFmtId="0" fontId="53" fillId="0" borderId="0" xfId="1" applyFont="1" applyFill="1" applyBorder="1" applyAlignment="1">
      <alignment horizontal="right" vertical="center"/>
    </xf>
    <xf numFmtId="0" fontId="47" fillId="0" borderId="0" xfId="1" applyFont="1" applyFill="1" applyBorder="1" applyAlignment="1">
      <alignment horizontal="right" vertical="center"/>
    </xf>
    <xf numFmtId="0" fontId="48" fillId="0" borderId="0" xfId="1" applyFont="1" applyFill="1" applyBorder="1" applyAlignment="1">
      <alignment vertical="center"/>
    </xf>
    <xf numFmtId="0" fontId="47" fillId="0" borderId="0" xfId="1" applyFont="1" applyFill="1" applyBorder="1" applyAlignment="1">
      <alignment horizontal="center" vertical="center"/>
    </xf>
    <xf numFmtId="0" fontId="49" fillId="0" borderId="0" xfId="1" applyFont="1" applyBorder="1" applyAlignment="1">
      <alignment horizontal="left" vertical="center"/>
    </xf>
    <xf numFmtId="0" fontId="48" fillId="0" borderId="0" xfId="1" applyFont="1" applyBorder="1" applyAlignment="1">
      <alignment vertical="center"/>
    </xf>
    <xf numFmtId="165" fontId="48" fillId="0" borderId="0" xfId="1" applyNumberFormat="1" applyFont="1" applyBorder="1" applyAlignment="1">
      <alignment horizontal="right" vertical="center"/>
    </xf>
    <xf numFmtId="4" fontId="48" fillId="0" borderId="0" xfId="2" applyNumberFormat="1" applyFont="1" applyFill="1" applyBorder="1" applyAlignment="1">
      <alignment horizontal="right" vertical="center"/>
    </xf>
    <xf numFmtId="0" fontId="49" fillId="0" borderId="0" xfId="1" applyFont="1" applyBorder="1" applyAlignment="1">
      <alignment vertical="center"/>
    </xf>
    <xf numFmtId="0" fontId="48" fillId="0" borderId="36" xfId="0" applyFont="1" applyFill="1" applyBorder="1" applyAlignment="1"/>
    <xf numFmtId="0" fontId="48" fillId="0" borderId="41" xfId="0" applyFont="1" applyFill="1" applyBorder="1" applyAlignment="1"/>
    <xf numFmtId="0" fontId="49" fillId="0" borderId="0" xfId="0" applyFont="1" applyBorder="1" applyAlignment="1"/>
    <xf numFmtId="0" fontId="48" fillId="0" borderId="0" xfId="0" applyFont="1" applyBorder="1" applyAlignment="1"/>
    <xf numFmtId="165" fontId="48" fillId="0" borderId="0" xfId="0" applyNumberFormat="1" applyFont="1" applyBorder="1" applyAlignment="1">
      <alignment horizontal="center"/>
    </xf>
    <xf numFmtId="0" fontId="48" fillId="0" borderId="0" xfId="0" applyFont="1" applyBorder="1" applyAlignment="1">
      <alignment vertical="top" wrapText="1"/>
    </xf>
    <xf numFmtId="0" fontId="48" fillId="0" borderId="0" xfId="0" applyFont="1" applyBorder="1" applyAlignment="1">
      <alignment wrapText="1"/>
    </xf>
    <xf numFmtId="165" fontId="48" fillId="0" borderId="0" xfId="0" applyNumberFormat="1" applyFont="1" applyBorder="1" applyAlignment="1">
      <alignment horizontal="right"/>
    </xf>
    <xf numFmtId="0" fontId="47" fillId="0" borderId="0" xfId="0" applyFont="1" applyBorder="1" applyAlignment="1">
      <alignment horizontal="right"/>
    </xf>
    <xf numFmtId="0" fontId="49" fillId="0" borderId="0" xfId="0" applyFont="1" applyBorder="1"/>
    <xf numFmtId="0" fontId="48" fillId="5" borderId="0" xfId="0" applyFont="1" applyFill="1" applyBorder="1" applyAlignment="1"/>
    <xf numFmtId="0" fontId="37" fillId="5" borderId="0" xfId="0" applyFont="1" applyFill="1" applyBorder="1" applyAlignment="1">
      <alignment vertical="top"/>
    </xf>
    <xf numFmtId="0" fontId="47" fillId="5" borderId="0" xfId="0" applyFont="1" applyFill="1" applyBorder="1" applyAlignment="1">
      <alignment vertical="top"/>
    </xf>
    <xf numFmtId="0" fontId="37" fillId="5" borderId="0" xfId="0" applyFont="1" applyFill="1" applyBorder="1" applyAlignment="1"/>
    <xf numFmtId="0" fontId="1" fillId="0" borderId="0" xfId="0" applyFont="1" applyBorder="1" applyAlignment="1">
      <alignment horizontal="center" vertical="center" wrapText="1"/>
    </xf>
    <xf numFmtId="0" fontId="33" fillId="0" borderId="0" xfId="0" applyFont="1" applyBorder="1" applyAlignment="1">
      <alignment horizontal="center" vertical="center"/>
    </xf>
    <xf numFmtId="0" fontId="19" fillId="5" borderId="36" xfId="0" applyFont="1" applyFill="1" applyBorder="1" applyAlignment="1" applyProtection="1">
      <protection locked="0"/>
    </xf>
    <xf numFmtId="0" fontId="17" fillId="0" borderId="0" xfId="0" applyFont="1" applyBorder="1" applyAlignment="1">
      <alignment horizontal="left" vertical="center"/>
    </xf>
    <xf numFmtId="0" fontId="23" fillId="0" borderId="33" xfId="0" applyFont="1" applyBorder="1" applyAlignment="1">
      <alignment horizontal="right" vertical="center"/>
    </xf>
    <xf numFmtId="0" fontId="23" fillId="0" borderId="36" xfId="0" applyFont="1" applyBorder="1" applyAlignment="1">
      <alignment horizontal="right" vertical="center"/>
    </xf>
    <xf numFmtId="0" fontId="15" fillId="0" borderId="33" xfId="0" applyFont="1" applyFill="1" applyBorder="1" applyAlignment="1">
      <alignment horizontal="center" vertical="center" wrapText="1"/>
    </xf>
    <xf numFmtId="0" fontId="3" fillId="0" borderId="28"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4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3" fillId="0" borderId="45" xfId="0" applyFont="1" applyBorder="1" applyAlignment="1">
      <alignment horizontal="center" vertical="center"/>
    </xf>
    <xf numFmtId="0" fontId="3" fillId="0" borderId="50" xfId="0" applyFont="1" applyBorder="1" applyAlignment="1">
      <alignment horizontal="center" vertical="center"/>
    </xf>
    <xf numFmtId="0" fontId="3" fillId="0" borderId="46"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47"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48" xfId="0" applyFont="1" applyBorder="1" applyAlignment="1">
      <alignment horizontal="center" vertical="center"/>
    </xf>
    <xf numFmtId="0" fontId="4" fillId="2" borderId="11" xfId="0" applyFont="1" applyFill="1" applyBorder="1" applyAlignment="1">
      <alignment horizontal="center" vertical="center" wrapText="1"/>
    </xf>
    <xf numFmtId="0" fontId="3" fillId="0" borderId="23" xfId="0" applyFont="1" applyBorder="1" applyAlignment="1">
      <alignment horizontal="center" vertical="center" wrapText="1"/>
    </xf>
    <xf numFmtId="0" fontId="2" fillId="2" borderId="49"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3" fillId="0" borderId="4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9" fillId="0" borderId="36" xfId="0" applyFont="1" applyBorder="1" applyAlignment="1" applyProtection="1">
      <alignment horizontal="center"/>
      <protection locked="0"/>
    </xf>
    <xf numFmtId="0" fontId="18" fillId="0" borderId="0" xfId="0" applyFont="1" applyBorder="1" applyAlignment="1">
      <alignment horizontal="center"/>
    </xf>
    <xf numFmtId="0" fontId="23" fillId="0" borderId="33" xfId="0" applyFont="1" applyBorder="1" applyAlignment="1">
      <alignment horizontal="center"/>
    </xf>
    <xf numFmtId="0" fontId="19" fillId="0" borderId="33" xfId="0" applyFont="1" applyBorder="1" applyAlignment="1">
      <alignment horizontal="center"/>
    </xf>
    <xf numFmtId="0" fontId="24" fillId="0" borderId="0" xfId="0" applyFont="1" applyBorder="1" applyAlignment="1" applyProtection="1">
      <alignment horizontal="justify" vertical="top"/>
      <protection locked="0"/>
    </xf>
    <xf numFmtId="0" fontId="23" fillId="0" borderId="0" xfId="0" applyFont="1" applyBorder="1" applyAlignment="1">
      <alignment horizontal="right" vertical="top"/>
    </xf>
    <xf numFmtId="0" fontId="23" fillId="0" borderId="33" xfId="0" applyFont="1" applyBorder="1" applyAlignment="1">
      <alignment horizontal="right"/>
    </xf>
    <xf numFmtId="0" fontId="17" fillId="0" borderId="0" xfId="0" applyFont="1" applyFill="1" applyBorder="1" applyAlignment="1">
      <alignment horizontal="left" vertical="center"/>
    </xf>
    <xf numFmtId="164" fontId="19" fillId="0" borderId="36" xfId="0" applyNumberFormat="1" applyFont="1" applyFill="1" applyBorder="1" applyAlignment="1">
      <alignment horizontal="right" vertical="center"/>
    </xf>
    <xf numFmtId="0" fontId="23" fillId="0" borderId="33" xfId="0" applyFont="1" applyFill="1" applyBorder="1" applyAlignment="1">
      <alignment horizontal="right" vertical="center"/>
    </xf>
    <xf numFmtId="0" fontId="17" fillId="0" borderId="0" xfId="0" applyFont="1" applyBorder="1" applyAlignment="1">
      <alignment horizontal="justify" vertical="center"/>
    </xf>
    <xf numFmtId="0" fontId="18" fillId="0" borderId="36" xfId="0" applyFont="1" applyFill="1" applyBorder="1" applyAlignment="1">
      <alignment vertical="center"/>
    </xf>
    <xf numFmtId="0" fontId="18" fillId="0" borderId="0" xfId="0" applyFont="1" applyFill="1" applyBorder="1" applyAlignment="1">
      <alignment vertical="center"/>
    </xf>
    <xf numFmtId="0" fontId="23" fillId="0" borderId="33" xfId="0" applyFont="1" applyBorder="1" applyAlignment="1">
      <alignment horizontal="right" vertical="top"/>
    </xf>
    <xf numFmtId="0" fontId="18" fillId="0" borderId="36" xfId="0" applyFont="1" applyBorder="1" applyAlignment="1">
      <alignment horizontal="center" vertical="center"/>
    </xf>
    <xf numFmtId="0" fontId="23" fillId="0" borderId="33" xfId="0" applyFont="1" applyBorder="1" applyAlignment="1">
      <alignment horizontal="center" vertical="center"/>
    </xf>
    <xf numFmtId="0" fontId="15" fillId="0" borderId="0" xfId="1" applyFont="1" applyBorder="1" applyAlignment="1">
      <alignment horizontal="left" vertical="center"/>
    </xf>
    <xf numFmtId="166" fontId="15" fillId="8" borderId="36" xfId="2" applyNumberFormat="1" applyFont="1" applyFill="1" applyBorder="1" applyAlignment="1">
      <alignment horizontal="right"/>
    </xf>
    <xf numFmtId="166" fontId="15" fillId="0" borderId="36" xfId="2" applyNumberFormat="1" applyFont="1" applyFill="1" applyBorder="1" applyAlignment="1">
      <alignment horizontal="right"/>
    </xf>
    <xf numFmtId="0" fontId="15" fillId="0" borderId="0" xfId="1" applyFont="1" applyBorder="1" applyAlignment="1">
      <alignment horizontal="left" vertical="top" wrapText="1"/>
    </xf>
    <xf numFmtId="0" fontId="15" fillId="0" borderId="0" xfId="1" applyFont="1" applyBorder="1" applyAlignment="1">
      <alignment horizontal="left" wrapText="1"/>
    </xf>
    <xf numFmtId="166" fontId="19" fillId="0" borderId="36" xfId="2" applyNumberFormat="1" applyFont="1" applyFill="1" applyBorder="1" applyAlignment="1">
      <alignment horizontal="right" vertical="center"/>
    </xf>
    <xf numFmtId="0" fontId="29" fillId="0" borderId="0" xfId="1" applyFont="1" applyBorder="1" applyAlignment="1">
      <alignment horizontal="left" vertical="top" wrapText="1"/>
    </xf>
    <xf numFmtId="166" fontId="19" fillId="0" borderId="36" xfId="2" applyNumberFormat="1" applyFont="1" applyFill="1" applyBorder="1" applyAlignment="1">
      <alignment horizontal="right"/>
    </xf>
    <xf numFmtId="166" fontId="19" fillId="5" borderId="36" xfId="2" applyNumberFormat="1" applyFont="1" applyFill="1" applyBorder="1" applyAlignment="1">
      <alignment horizontal="right"/>
    </xf>
    <xf numFmtId="166" fontId="15" fillId="0" borderId="36" xfId="2" applyNumberFormat="1" applyFont="1" applyFill="1" applyBorder="1" applyAlignment="1">
      <alignment horizontal="right" vertical="center"/>
    </xf>
    <xf numFmtId="0" fontId="15" fillId="0" borderId="0" xfId="1" applyFont="1" applyFill="1" applyBorder="1" applyAlignment="1">
      <alignment horizontal="left" wrapText="1"/>
    </xf>
    <xf numFmtId="0" fontId="15" fillId="0" borderId="0" xfId="1" applyFont="1" applyFill="1" applyBorder="1" applyAlignment="1">
      <alignment horizontal="left" vertical="center"/>
    </xf>
    <xf numFmtId="166" fontId="19" fillId="5" borderId="36" xfId="2" applyNumberFormat="1" applyFont="1" applyFill="1" applyBorder="1" applyAlignment="1">
      <alignment horizontal="right" vertical="center"/>
    </xf>
    <xf numFmtId="4" fontId="32" fillId="0" borderId="0" xfId="1" applyNumberFormat="1" applyFont="1" applyFill="1" applyBorder="1" applyAlignment="1">
      <alignment horizontal="right" vertical="top"/>
    </xf>
    <xf numFmtId="166" fontId="15" fillId="8" borderId="36" xfId="2" applyNumberFormat="1" applyFont="1" applyFill="1" applyBorder="1" applyAlignment="1">
      <alignment horizontal="right" vertical="center"/>
    </xf>
    <xf numFmtId="0" fontId="28" fillId="5" borderId="9" xfId="0" applyFont="1" applyFill="1" applyBorder="1" applyAlignment="1">
      <alignment horizontal="center" vertical="center" wrapText="1"/>
    </xf>
    <xf numFmtId="0" fontId="28" fillId="5" borderId="40" xfId="0" applyFont="1" applyFill="1" applyBorder="1" applyAlignment="1">
      <alignment horizontal="center" vertical="center" wrapText="1"/>
    </xf>
    <xf numFmtId="0" fontId="28" fillId="5" borderId="41" xfId="0" applyFont="1" applyFill="1" applyBorder="1" applyAlignment="1">
      <alignment horizontal="center" vertical="center" wrapText="1"/>
    </xf>
    <xf numFmtId="0" fontId="28" fillId="5" borderId="42" xfId="0" applyFont="1" applyFill="1" applyBorder="1" applyAlignment="1">
      <alignment horizontal="center" vertical="center" wrapText="1"/>
    </xf>
    <xf numFmtId="0" fontId="15" fillId="7" borderId="35" xfId="0" applyFont="1" applyFill="1" applyBorder="1" applyAlignment="1">
      <alignment horizontal="center" vertical="center"/>
    </xf>
    <xf numFmtId="0" fontId="15" fillId="7" borderId="0" xfId="0" applyFont="1" applyFill="1" applyBorder="1" applyAlignment="1">
      <alignment horizontal="center" vertical="center"/>
    </xf>
    <xf numFmtId="0" fontId="31" fillId="9" borderId="9" xfId="0" applyFont="1" applyFill="1" applyBorder="1" applyAlignment="1">
      <alignment horizontal="center" vertical="center" wrapText="1"/>
    </xf>
    <xf numFmtId="0" fontId="15" fillId="0" borderId="33" xfId="0" applyFont="1" applyFill="1" applyBorder="1" applyAlignment="1">
      <alignment horizontal="center" vertical="top"/>
    </xf>
    <xf numFmtId="165" fontId="19" fillId="8" borderId="36" xfId="0" applyNumberFormat="1" applyFont="1" applyFill="1" applyBorder="1" applyAlignment="1">
      <alignment horizontal="center"/>
    </xf>
    <xf numFmtId="0" fontId="15" fillId="0" borderId="0" xfId="0" applyFont="1" applyFill="1" applyBorder="1" applyAlignment="1">
      <alignment horizontal="left" wrapText="1"/>
    </xf>
    <xf numFmtId="165" fontId="15" fillId="0" borderId="36" xfId="0" applyNumberFormat="1" applyFont="1" applyFill="1" applyBorder="1" applyAlignment="1">
      <alignment horizontal="center"/>
    </xf>
    <xf numFmtId="9" fontId="19" fillId="0" borderId="36" xfId="3" applyFont="1" applyFill="1" applyBorder="1" applyAlignment="1">
      <alignment horizontal="center" vertical="center"/>
    </xf>
    <xf numFmtId="0" fontId="18" fillId="5" borderId="9" xfId="0" applyFont="1" applyFill="1" applyBorder="1" applyAlignment="1">
      <alignment horizontal="center" vertical="center" wrapText="1"/>
    </xf>
    <xf numFmtId="0" fontId="18" fillId="5" borderId="40" xfId="0" applyFont="1" applyFill="1" applyBorder="1" applyAlignment="1">
      <alignment horizontal="center" vertical="center" wrapText="1"/>
    </xf>
    <xf numFmtId="0" fontId="18" fillId="5" borderId="41" xfId="0" applyFont="1" applyFill="1" applyBorder="1" applyAlignment="1">
      <alignment horizontal="center" vertical="center" wrapText="1"/>
    </xf>
    <xf numFmtId="0" fontId="18" fillId="5" borderId="42" xfId="0" applyFont="1" applyFill="1" applyBorder="1" applyAlignment="1">
      <alignment horizontal="center" vertical="center" wrapText="1"/>
    </xf>
    <xf numFmtId="0" fontId="15" fillId="0" borderId="0" xfId="0" applyFont="1" applyBorder="1" applyAlignment="1">
      <alignment wrapText="1"/>
    </xf>
    <xf numFmtId="165" fontId="19" fillId="0" borderId="36" xfId="0" applyNumberFormat="1" applyFont="1" applyBorder="1" applyAlignment="1">
      <alignment horizontal="center"/>
    </xf>
    <xf numFmtId="0" fontId="19" fillId="5" borderId="0" xfId="0" applyFont="1" applyFill="1" applyBorder="1" applyAlignment="1">
      <alignment horizontal="center"/>
    </xf>
    <xf numFmtId="0" fontId="19" fillId="5" borderId="36" xfId="0" applyFont="1" applyFill="1" applyBorder="1" applyAlignment="1" applyProtection="1">
      <alignment horizontal="center"/>
      <protection locked="0"/>
    </xf>
    <xf numFmtId="165" fontId="15" fillId="10" borderId="36" xfId="0" applyNumberFormat="1" applyFont="1" applyFill="1" applyBorder="1" applyAlignment="1">
      <alignment horizontal="center"/>
    </xf>
    <xf numFmtId="0" fontId="23" fillId="0" borderId="0" xfId="0" applyFont="1" applyBorder="1" applyAlignment="1">
      <alignment horizontal="left" wrapText="1"/>
    </xf>
    <xf numFmtId="0" fontId="17" fillId="0" borderId="0" xfId="0" applyFont="1" applyFill="1" applyBorder="1" applyAlignment="1">
      <alignment horizontal="left" vertical="center" wrapText="1"/>
    </xf>
    <xf numFmtId="0" fontId="17" fillId="0" borderId="0" xfId="0" applyFont="1" applyFill="1" applyBorder="1" applyAlignment="1">
      <alignment horizontal="justify" vertical="center" wrapText="1"/>
    </xf>
    <xf numFmtId="0" fontId="18" fillId="0" borderId="36" xfId="0" applyFont="1" applyFill="1" applyBorder="1" applyAlignment="1">
      <alignment horizontal="center" vertical="center" wrapText="1"/>
    </xf>
    <xf numFmtId="0" fontId="15" fillId="0" borderId="0" xfId="0" applyFont="1" applyFill="1" applyBorder="1" applyAlignment="1">
      <alignment horizontal="right"/>
    </xf>
    <xf numFmtId="0" fontId="15" fillId="0" borderId="0" xfId="0" applyFont="1" applyFill="1" applyBorder="1" applyAlignment="1">
      <alignment horizontal="center" vertical="center"/>
    </xf>
    <xf numFmtId="49" fontId="21" fillId="0" borderId="36" xfId="1" applyNumberFormat="1" applyFont="1" applyFill="1" applyBorder="1" applyAlignment="1">
      <alignment horizontal="center" vertical="center" wrapText="1"/>
    </xf>
    <xf numFmtId="0" fontId="23" fillId="0" borderId="0" xfId="1" applyFont="1" applyBorder="1" applyAlignment="1">
      <alignment horizontal="center"/>
    </xf>
    <xf numFmtId="0" fontId="15" fillId="0" borderId="36" xfId="0" applyFont="1" applyBorder="1" applyAlignment="1" applyProtection="1">
      <alignment horizontal="left" vertical="center"/>
      <protection locked="0"/>
    </xf>
    <xf numFmtId="0" fontId="19" fillId="0" borderId="0" xfId="0" applyFont="1" applyBorder="1" applyAlignment="1">
      <alignment vertical="center"/>
    </xf>
    <xf numFmtId="0" fontId="23" fillId="0" borderId="36" xfId="0" applyFont="1" applyBorder="1" applyAlignment="1" applyProtection="1">
      <alignment horizontal="left" vertical="top"/>
      <protection locked="0"/>
    </xf>
    <xf numFmtId="0" fontId="19" fillId="0" borderId="36" xfId="0" applyFont="1" applyBorder="1" applyAlignment="1" applyProtection="1">
      <alignment vertical="top"/>
      <protection locked="0"/>
    </xf>
    <xf numFmtId="167" fontId="23" fillId="0" borderId="33" xfId="0" applyNumberFormat="1" applyFont="1" applyBorder="1" applyAlignment="1">
      <alignment vertical="top"/>
    </xf>
    <xf numFmtId="167" fontId="23" fillId="0" borderId="33" xfId="0" applyNumberFormat="1" applyFont="1" applyBorder="1" applyAlignment="1">
      <alignment horizontal="left" vertical="top"/>
    </xf>
    <xf numFmtId="0" fontId="33" fillId="0" borderId="0" xfId="0" applyFont="1" applyFill="1" applyBorder="1" applyAlignment="1">
      <alignment horizontal="center" vertical="top" wrapText="1"/>
    </xf>
    <xf numFmtId="0" fontId="33" fillId="0" borderId="0" xfId="0" applyNumberFormat="1" applyFont="1" applyFill="1" applyBorder="1" applyAlignment="1">
      <alignment horizontal="center" vertical="top" wrapText="1"/>
    </xf>
    <xf numFmtId="0" fontId="19" fillId="5" borderId="0" xfId="0" applyFont="1" applyFill="1" applyBorder="1" applyAlignment="1">
      <alignment horizontal="justify" vertical="center" wrapText="1"/>
    </xf>
    <xf numFmtId="0" fontId="23" fillId="0" borderId="36" xfId="0" applyFont="1" applyBorder="1" applyAlignment="1" applyProtection="1">
      <alignment horizontal="left"/>
      <protection locked="0"/>
    </xf>
    <xf numFmtId="0" fontId="19" fillId="0" borderId="36" xfId="0" applyFont="1" applyBorder="1" applyAlignment="1" applyProtection="1">
      <protection locked="0"/>
    </xf>
    <xf numFmtId="0" fontId="23" fillId="0" borderId="36" xfId="0" applyFont="1" applyBorder="1" applyAlignment="1"/>
    <xf numFmtId="0" fontId="23" fillId="5" borderId="33" xfId="0" applyFont="1" applyFill="1" applyBorder="1" applyAlignment="1">
      <alignment horizontal="center" vertical="top"/>
    </xf>
    <xf numFmtId="0" fontId="15" fillId="0" borderId="0" xfId="0" applyFont="1" applyBorder="1" applyAlignment="1">
      <alignment horizontal="left" vertical="center"/>
    </xf>
    <xf numFmtId="0" fontId="15" fillId="0" borderId="0" xfId="0" applyFont="1" applyFill="1" applyBorder="1" applyAlignment="1">
      <alignment vertical="center"/>
    </xf>
    <xf numFmtId="0" fontId="15" fillId="0" borderId="36" xfId="0" applyFont="1" applyFill="1" applyBorder="1" applyAlignment="1">
      <alignment horizontal="center" vertical="center"/>
    </xf>
    <xf numFmtId="0" fontId="15" fillId="0" borderId="0" xfId="0" applyFont="1" applyBorder="1" applyAlignment="1">
      <alignment horizontal="center"/>
    </xf>
    <xf numFmtId="0" fontId="18" fillId="0" borderId="0" xfId="0" applyFont="1" applyFill="1" applyBorder="1" applyAlignment="1">
      <alignment horizontal="center" vertical="top"/>
    </xf>
    <xf numFmtId="0" fontId="33" fillId="0" borderId="0" xfId="0" applyNumberFormat="1" applyFont="1" applyFill="1" applyBorder="1" applyAlignment="1">
      <alignment horizontal="center" vertical="top"/>
    </xf>
    <xf numFmtId="0" fontId="33" fillId="0" borderId="0" xfId="0" applyFont="1" applyBorder="1" applyAlignment="1">
      <alignment horizontal="center" vertical="top"/>
    </xf>
    <xf numFmtId="0" fontId="33" fillId="0" borderId="0" xfId="0" applyFont="1" applyBorder="1" applyAlignment="1">
      <alignment vertical="top"/>
    </xf>
    <xf numFmtId="0" fontId="19" fillId="5" borderId="36" xfId="0" applyFont="1" applyFill="1" applyBorder="1" applyAlignment="1">
      <alignment horizontal="center" vertical="top"/>
    </xf>
    <xf numFmtId="0" fontId="19" fillId="5" borderId="0" xfId="0" applyFont="1" applyFill="1" applyBorder="1" applyAlignment="1">
      <alignment horizontal="justify"/>
    </xf>
    <xf numFmtId="0" fontId="19" fillId="5" borderId="36" xfId="0" applyFont="1" applyFill="1" applyBorder="1" applyAlignment="1">
      <alignment horizontal="center"/>
    </xf>
    <xf numFmtId="0" fontId="15" fillId="7" borderId="35" xfId="0" applyFont="1" applyFill="1" applyBorder="1" applyAlignment="1">
      <alignment horizontal="center" vertical="top"/>
    </xf>
    <xf numFmtId="0" fontId="15" fillId="7" borderId="0" xfId="0" applyFont="1" applyFill="1" applyBorder="1" applyAlignment="1">
      <alignment horizontal="center" vertical="top"/>
    </xf>
    <xf numFmtId="0" fontId="15" fillId="0" borderId="35" xfId="0" applyFont="1" applyFill="1" applyBorder="1" applyAlignment="1">
      <alignment vertical="center"/>
    </xf>
    <xf numFmtId="0" fontId="38" fillId="0" borderId="36" xfId="0" applyFont="1" applyFill="1" applyBorder="1" applyAlignment="1">
      <alignment horizontal="center" vertical="center" wrapText="1"/>
    </xf>
    <xf numFmtId="0" fontId="15" fillId="0" borderId="0" xfId="0" applyFont="1" applyBorder="1" applyAlignment="1">
      <alignment horizontal="center" vertical="top" wrapText="1"/>
    </xf>
    <xf numFmtId="164" fontId="38" fillId="0" borderId="36" xfId="0" applyNumberFormat="1" applyFont="1" applyFill="1" applyBorder="1" applyAlignment="1">
      <alignment horizontal="right" vertical="center"/>
    </xf>
    <xf numFmtId="0" fontId="38" fillId="0" borderId="36" xfId="0" applyFont="1" applyBorder="1" applyAlignment="1" applyProtection="1">
      <alignment horizontal="center"/>
      <protection locked="0"/>
    </xf>
    <xf numFmtId="0" fontId="38" fillId="0" borderId="0" xfId="0" applyFont="1" applyBorder="1" applyAlignment="1" applyProtection="1">
      <alignment horizontal="center" vertical="center"/>
      <protection locked="0"/>
    </xf>
    <xf numFmtId="0" fontId="15" fillId="0" borderId="35" xfId="0" applyFont="1" applyFill="1" applyBorder="1" applyAlignment="1">
      <alignment horizontal="center" vertical="center"/>
    </xf>
    <xf numFmtId="49" fontId="38" fillId="0" borderId="36" xfId="1" applyNumberFormat="1" applyFont="1" applyFill="1" applyBorder="1" applyAlignment="1">
      <alignment horizontal="center" vertical="center" wrapText="1"/>
    </xf>
    <xf numFmtId="0" fontId="23" fillId="0" borderId="33" xfId="1" applyFont="1" applyBorder="1" applyAlignment="1">
      <alignment horizontal="center"/>
    </xf>
    <xf numFmtId="166" fontId="38" fillId="0" borderId="36" xfId="2" applyNumberFormat="1" applyFont="1" applyFill="1" applyBorder="1" applyAlignment="1">
      <alignment horizontal="center" vertical="center" wrapText="1"/>
    </xf>
    <xf numFmtId="0" fontId="38" fillId="0" borderId="36" xfId="0" applyFont="1" applyBorder="1" applyAlignment="1">
      <alignment horizontal="center" vertical="center"/>
    </xf>
    <xf numFmtId="0" fontId="38" fillId="0" borderId="36" xfId="0" applyFont="1" applyFill="1" applyBorder="1" applyAlignment="1">
      <alignment horizontal="center" vertical="center"/>
    </xf>
    <xf numFmtId="4" fontId="32" fillId="0" borderId="33" xfId="1" applyNumberFormat="1" applyFont="1" applyFill="1" applyBorder="1" applyAlignment="1">
      <alignment horizontal="right" vertical="top"/>
    </xf>
    <xf numFmtId="9" fontId="38" fillId="0" borderId="36" xfId="3" applyFont="1" applyBorder="1" applyAlignment="1">
      <alignment horizontal="center" vertical="center"/>
    </xf>
    <xf numFmtId="0" fontId="31" fillId="9" borderId="52" xfId="0" applyFont="1" applyFill="1" applyBorder="1" applyAlignment="1">
      <alignment horizontal="center" vertical="center" wrapText="1"/>
    </xf>
    <xf numFmtId="0" fontId="31" fillId="9" borderId="53" xfId="0" applyFont="1" applyFill="1" applyBorder="1" applyAlignment="1">
      <alignment horizontal="center" vertical="center" wrapText="1"/>
    </xf>
    <xf numFmtId="0" fontId="31" fillId="9" borderId="32" xfId="0" applyFont="1" applyFill="1" applyBorder="1" applyAlignment="1">
      <alignment horizontal="center" vertical="center" wrapText="1"/>
    </xf>
    <xf numFmtId="0" fontId="31" fillId="9" borderId="33" xfId="0" applyFont="1" applyFill="1" applyBorder="1" applyAlignment="1">
      <alignment horizontal="center" vertical="center" wrapText="1"/>
    </xf>
    <xf numFmtId="0" fontId="31" fillId="9" borderId="34" xfId="0" applyFont="1" applyFill="1" applyBorder="1" applyAlignment="1">
      <alignment horizontal="center" vertical="center" wrapText="1"/>
    </xf>
    <xf numFmtId="0" fontId="31" fillId="9" borderId="38" xfId="0" applyFont="1" applyFill="1" applyBorder="1" applyAlignment="1">
      <alignment horizontal="center" vertical="center" wrapText="1"/>
    </xf>
    <xf numFmtId="0" fontId="31" fillId="9" borderId="36" xfId="0" applyFont="1" applyFill="1" applyBorder="1" applyAlignment="1">
      <alignment horizontal="center" vertical="center" wrapText="1"/>
    </xf>
    <xf numFmtId="0" fontId="31" fillId="9" borderId="39" xfId="0" applyFont="1" applyFill="1" applyBorder="1" applyAlignment="1">
      <alignment horizontal="center" vertical="center" wrapText="1"/>
    </xf>
    <xf numFmtId="0" fontId="31" fillId="9" borderId="40" xfId="0" applyFont="1" applyFill="1" applyBorder="1" applyAlignment="1">
      <alignment horizontal="center" vertical="center" wrapText="1"/>
    </xf>
    <xf numFmtId="0" fontId="31" fillId="9" borderId="42" xfId="0" applyFont="1" applyFill="1" applyBorder="1" applyAlignment="1">
      <alignment horizontal="center" vertical="center" wrapText="1"/>
    </xf>
    <xf numFmtId="0" fontId="38" fillId="12" borderId="40" xfId="0" applyFont="1" applyFill="1" applyBorder="1" applyAlignment="1">
      <alignment horizontal="center" vertical="center" wrapText="1"/>
    </xf>
    <xf numFmtId="0" fontId="38" fillId="12" borderId="41" xfId="0" applyFont="1" applyFill="1" applyBorder="1" applyAlignment="1">
      <alignment horizontal="center" vertical="center" wrapText="1"/>
    </xf>
    <xf numFmtId="0" fontId="38" fillId="12" borderId="42" xfId="0" applyFont="1" applyFill="1" applyBorder="1" applyAlignment="1">
      <alignment horizontal="center" vertical="center" wrapText="1"/>
    </xf>
    <xf numFmtId="0" fontId="37" fillId="5" borderId="40" xfId="0" applyFont="1" applyFill="1" applyBorder="1" applyAlignment="1">
      <alignment horizontal="center" vertical="center" wrapText="1"/>
    </xf>
    <xf numFmtId="0" fontId="37" fillId="5" borderId="41" xfId="0" applyFont="1" applyFill="1" applyBorder="1" applyAlignment="1">
      <alignment horizontal="center" vertical="center" wrapText="1"/>
    </xf>
    <xf numFmtId="0" fontId="37" fillId="5" borderId="42" xfId="0" applyFont="1" applyFill="1" applyBorder="1" applyAlignment="1">
      <alignment horizontal="center" vertical="center" wrapText="1"/>
    </xf>
    <xf numFmtId="0" fontId="49" fillId="0" borderId="33" xfId="1" applyFont="1" applyFill="1" applyBorder="1" applyAlignment="1">
      <alignment horizontal="left" wrapText="1"/>
    </xf>
    <xf numFmtId="166" fontId="38" fillId="0" borderId="41" xfId="2" applyNumberFormat="1" applyFont="1" applyFill="1" applyBorder="1" applyAlignment="1">
      <alignment horizontal="center" vertical="center" wrapText="1"/>
    </xf>
    <xf numFmtId="9" fontId="54" fillId="0" borderId="0" xfId="3" applyFont="1" applyFill="1" applyBorder="1" applyAlignment="1">
      <alignment horizontal="center" vertical="center" wrapText="1"/>
    </xf>
    <xf numFmtId="9" fontId="54" fillId="0" borderId="36" xfId="3" applyFont="1" applyFill="1" applyBorder="1" applyAlignment="1">
      <alignment horizontal="center" vertical="center" wrapText="1"/>
    </xf>
    <xf numFmtId="166" fontId="38" fillId="0" borderId="33" xfId="1" applyNumberFormat="1" applyFont="1" applyFill="1" applyBorder="1" applyAlignment="1">
      <alignment horizontal="center" vertical="center" wrapText="1"/>
    </xf>
    <xf numFmtId="166" fontId="38" fillId="0" borderId="36" xfId="1" applyNumberFormat="1" applyFont="1" applyFill="1" applyBorder="1" applyAlignment="1">
      <alignment horizontal="center" vertical="center" wrapText="1"/>
    </xf>
    <xf numFmtId="0" fontId="49" fillId="0" borderId="0" xfId="1" applyFont="1" applyFill="1" applyBorder="1" applyAlignment="1">
      <alignment horizontal="left" vertical="center"/>
    </xf>
    <xf numFmtId="167" fontId="38" fillId="0" borderId="33" xfId="0" applyNumberFormat="1" applyFont="1" applyBorder="1" applyAlignment="1">
      <alignment vertical="top" wrapText="1"/>
    </xf>
    <xf numFmtId="0" fontId="38" fillId="5" borderId="36" xfId="0" applyFont="1" applyFill="1" applyBorder="1" applyAlignment="1">
      <alignment horizontal="center" wrapText="1"/>
    </xf>
    <xf numFmtId="0" fontId="38" fillId="5" borderId="0" xfId="0" applyFont="1" applyFill="1" applyBorder="1" applyAlignment="1">
      <alignment horizontal="center" vertical="center" wrapText="1"/>
    </xf>
    <xf numFmtId="0" fontId="38" fillId="5" borderId="36" xfId="0" applyFont="1" applyFill="1" applyBorder="1" applyAlignment="1">
      <alignment horizontal="center" vertical="center" wrapText="1"/>
    </xf>
    <xf numFmtId="0" fontId="48" fillId="5" borderId="0" xfId="0" applyFont="1" applyFill="1" applyBorder="1" applyAlignment="1">
      <alignment horizontal="left"/>
    </xf>
    <xf numFmtId="0" fontId="38" fillId="5" borderId="36" xfId="0" applyFont="1" applyFill="1" applyBorder="1" applyAlignment="1" applyProtection="1">
      <alignment horizontal="center" wrapText="1"/>
      <protection locked="0"/>
    </xf>
    <xf numFmtId="0" fontId="48" fillId="5" borderId="0" xfId="0" applyFont="1" applyFill="1" applyBorder="1" applyAlignment="1">
      <alignment horizontal="center"/>
    </xf>
    <xf numFmtId="0" fontId="38" fillId="5" borderId="36" xfId="0" applyFont="1" applyFill="1" applyBorder="1" applyAlignment="1" applyProtection="1">
      <alignment horizontal="center" vertical="center" wrapText="1"/>
      <protection locked="0"/>
    </xf>
    <xf numFmtId="0" fontId="47" fillId="5" borderId="33" xfId="0" applyFont="1" applyFill="1" applyBorder="1" applyAlignment="1">
      <alignment horizontal="center" vertical="top"/>
    </xf>
    <xf numFmtId="0" fontId="38" fillId="5" borderId="36" xfId="0" applyFont="1" applyFill="1" applyBorder="1" applyAlignment="1" applyProtection="1">
      <alignment horizontal="center" vertical="center"/>
      <protection locked="0"/>
    </xf>
    <xf numFmtId="0" fontId="38" fillId="5" borderId="36" xfId="0" applyFont="1" applyFill="1" applyBorder="1" applyAlignment="1">
      <alignment horizontal="center" vertical="center"/>
    </xf>
    <xf numFmtId="0" fontId="38" fillId="0" borderId="0" xfId="0" applyFont="1" applyFill="1" applyBorder="1" applyAlignment="1">
      <alignment horizontal="center" wrapText="1"/>
    </xf>
    <xf numFmtId="0" fontId="38" fillId="0" borderId="36" xfId="0" applyFont="1" applyBorder="1" applyAlignment="1" applyProtection="1">
      <alignment horizontal="center" vertical="center"/>
      <protection locked="0"/>
    </xf>
    <xf numFmtId="0" fontId="38" fillId="0" borderId="0" xfId="0" applyFont="1" applyBorder="1" applyAlignment="1">
      <alignment vertical="center"/>
    </xf>
    <xf numFmtId="0" fontId="17" fillId="0" borderId="35" xfId="0" applyFont="1" applyFill="1" applyBorder="1" applyAlignment="1">
      <alignment horizontal="left" vertical="center" wrapText="1"/>
    </xf>
    <xf numFmtId="0" fontId="37" fillId="11" borderId="36" xfId="0" applyFont="1" applyFill="1" applyBorder="1" applyAlignment="1">
      <alignment horizontal="center" vertical="center" wrapText="1"/>
    </xf>
    <xf numFmtId="0" fontId="38" fillId="0" borderId="36" xfId="0" applyFont="1" applyBorder="1" applyAlignment="1" applyProtection="1">
      <alignment horizontal="center" wrapText="1"/>
      <protection locked="0"/>
    </xf>
    <xf numFmtId="165" fontId="38" fillId="0" borderId="36" xfId="0" applyNumberFormat="1" applyFont="1" applyBorder="1" applyAlignment="1">
      <alignment horizontal="center" vertical="center" wrapText="1"/>
    </xf>
    <xf numFmtId="165" fontId="38" fillId="0" borderId="41" xfId="0" applyNumberFormat="1" applyFont="1" applyFill="1" applyBorder="1" applyAlignment="1">
      <alignment horizontal="center" wrapText="1"/>
    </xf>
    <xf numFmtId="0" fontId="50" fillId="9" borderId="40" xfId="0" applyFont="1" applyFill="1" applyBorder="1" applyAlignment="1">
      <alignment horizontal="center" vertical="center" wrapText="1"/>
    </xf>
    <xf numFmtId="0" fontId="50" fillId="9" borderId="42" xfId="0" applyFont="1" applyFill="1" applyBorder="1" applyAlignment="1">
      <alignment horizontal="center" vertical="center" wrapText="1"/>
    </xf>
    <xf numFmtId="0" fontId="49" fillId="7" borderId="35" xfId="0" applyFont="1" applyFill="1" applyBorder="1" applyAlignment="1">
      <alignment horizontal="center" vertical="center"/>
    </xf>
    <xf numFmtId="0" fontId="49" fillId="7" borderId="0" xfId="0" applyFont="1" applyFill="1" applyBorder="1" applyAlignment="1">
      <alignment horizontal="center" vertical="center"/>
    </xf>
    <xf numFmtId="0" fontId="50" fillId="9" borderId="41" xfId="0" applyFont="1" applyFill="1" applyBorder="1" applyAlignment="1">
      <alignment horizontal="center" vertical="center" wrapText="1"/>
    </xf>
    <xf numFmtId="165" fontId="38" fillId="0" borderId="41" xfId="0" applyNumberFormat="1" applyFont="1" applyBorder="1" applyAlignment="1">
      <alignment horizontal="center" vertical="center" wrapText="1"/>
    </xf>
    <xf numFmtId="165" fontId="38" fillId="0" borderId="33" xfId="0" applyNumberFormat="1" applyFont="1" applyBorder="1" applyAlignment="1">
      <alignment horizontal="center" wrapText="1"/>
    </xf>
    <xf numFmtId="165" fontId="38" fillId="0" borderId="36" xfId="0" applyNumberFormat="1" applyFont="1" applyBorder="1" applyAlignment="1">
      <alignment horizontal="center" wrapText="1"/>
    </xf>
    <xf numFmtId="0" fontId="49" fillId="0" borderId="0" xfId="0" applyFont="1" applyBorder="1" applyAlignment="1">
      <alignment horizontal="left" wrapText="1"/>
    </xf>
    <xf numFmtId="167" fontId="38" fillId="0" borderId="33" xfId="0" applyNumberFormat="1" applyFont="1" applyBorder="1" applyAlignment="1">
      <alignment horizontal="left" vertical="top" wrapText="1"/>
    </xf>
    <xf numFmtId="0" fontId="38" fillId="11" borderId="0" xfId="0" applyFont="1" applyFill="1" applyBorder="1" applyAlignment="1">
      <alignment horizontal="center" vertical="top" wrapText="1"/>
    </xf>
    <xf numFmtId="0" fontId="14" fillId="0" borderId="29" xfId="0" applyFont="1" applyBorder="1" applyAlignment="1">
      <alignment horizontal="left" vertical="center"/>
    </xf>
    <xf numFmtId="0" fontId="14" fillId="0" borderId="30" xfId="0" applyFont="1" applyBorder="1" applyAlignment="1">
      <alignment horizontal="left" vertical="center"/>
    </xf>
    <xf numFmtId="0" fontId="14" fillId="0" borderId="31" xfId="0" applyFont="1" applyBorder="1" applyAlignment="1">
      <alignment horizontal="left" vertical="center"/>
    </xf>
    <xf numFmtId="0" fontId="11" fillId="4" borderId="2" xfId="0" applyFont="1" applyFill="1" applyBorder="1" applyAlignment="1">
      <alignment horizontal="left" vertical="center"/>
    </xf>
    <xf numFmtId="0" fontId="1" fillId="0" borderId="2" xfId="0" applyFont="1" applyBorder="1" applyAlignment="1">
      <alignment vertical="center" wrapText="1"/>
    </xf>
    <xf numFmtId="0" fontId="5" fillId="2" borderId="2" xfId="0" applyFont="1" applyFill="1" applyBorder="1" applyAlignment="1">
      <alignment horizontal="left" wrapText="1"/>
    </xf>
    <xf numFmtId="0" fontId="1" fillId="0" borderId="2" xfId="0" applyFont="1" applyBorder="1" applyAlignment="1">
      <alignment horizontal="left" vertical="center" wrapText="1"/>
    </xf>
    <xf numFmtId="0" fontId="9" fillId="2" borderId="2" xfId="0" applyFont="1" applyFill="1" applyBorder="1" applyAlignment="1">
      <alignment horizontal="center" vertical="center" wrapText="1"/>
    </xf>
    <xf numFmtId="14" fontId="0" fillId="0" borderId="0" xfId="0" applyNumberFormat="1" applyBorder="1" applyAlignment="1">
      <alignment horizontal="center" vertical="center"/>
    </xf>
    <xf numFmtId="0" fontId="0" fillId="0" borderId="0" xfId="0" applyBorder="1" applyAlignment="1">
      <alignment horizontal="center" vertical="center"/>
    </xf>
    <xf numFmtId="0" fontId="3" fillId="0" borderId="3" xfId="0" applyFont="1" applyBorder="1" applyAlignment="1">
      <alignment horizontal="justify" vertical="center" wrapText="1"/>
    </xf>
    <xf numFmtId="0" fontId="0" fillId="0" borderId="0" xfId="0" applyBorder="1" applyAlignment="1">
      <alignment horizontal="justify" vertical="center" wrapText="1"/>
    </xf>
    <xf numFmtId="14" fontId="19" fillId="0" borderId="0" xfId="4" applyNumberFormat="1" applyFont="1" applyBorder="1" applyAlignment="1">
      <alignment horizontal="center" vertical="center" wrapText="1"/>
    </xf>
    <xf numFmtId="0" fontId="19" fillId="0" borderId="0" xfId="1" applyFont="1" applyFill="1" applyBorder="1" applyAlignment="1">
      <alignment horizontal="justify" vertical="center" wrapText="1"/>
    </xf>
    <xf numFmtId="0" fontId="7" fillId="5" borderId="10" xfId="0" applyFont="1" applyFill="1" applyBorder="1" applyAlignment="1">
      <alignment horizontal="center"/>
    </xf>
    <xf numFmtId="0" fontId="8" fillId="5" borderId="4" xfId="0" applyFont="1" applyFill="1" applyBorder="1" applyAlignment="1">
      <alignment horizontal="center"/>
    </xf>
    <xf numFmtId="0" fontId="8" fillId="5" borderId="0" xfId="0" applyFont="1" applyFill="1" applyBorder="1" applyAlignment="1">
      <alignment horizontal="center"/>
    </xf>
    <xf numFmtId="0" fontId="8" fillId="5" borderId="5" xfId="0" applyFont="1" applyFill="1" applyBorder="1" applyAlignment="1">
      <alignment horizontal="center"/>
    </xf>
    <xf numFmtId="0" fontId="9" fillId="6" borderId="0" xfId="0" applyFont="1" applyFill="1" applyBorder="1" applyAlignment="1">
      <alignment horizontal="center" vertical="center" wrapText="1"/>
    </xf>
    <xf numFmtId="0" fontId="0" fillId="5" borderId="0" xfId="0" applyFont="1" applyFill="1" applyBorder="1" applyAlignment="1">
      <alignment horizontal="center" vertical="center"/>
    </xf>
    <xf numFmtId="0" fontId="0" fillId="5" borderId="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center" vertical="center"/>
    </xf>
    <xf numFmtId="0" fontId="3" fillId="0" borderId="19"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18" xfId="0" applyFont="1" applyBorder="1" applyAlignment="1">
      <alignment horizontal="center" vertical="center" wrapText="1"/>
    </xf>
    <xf numFmtId="0" fontId="3" fillId="0" borderId="3" xfId="0" applyFont="1" applyBorder="1" applyAlignment="1">
      <alignment horizontal="center" vertical="center" wrapText="1"/>
    </xf>
    <xf numFmtId="0" fontId="4" fillId="2" borderId="2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cellXfs>
  <cellStyles count="5">
    <cellStyle name="Moneda 2" xfId="2"/>
    <cellStyle name="Normal" xfId="0" builtinId="0"/>
    <cellStyle name="Normal 2" xfId="1"/>
    <cellStyle name="Normal 2 2" xfId="4"/>
    <cellStyle name="Porcentual 2" xfId="3"/>
  </cellStyles>
  <dxfs count="3">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558ED5"/>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342975</xdr:colOff>
      <xdr:row>0</xdr:row>
      <xdr:rowOff>76125</xdr:rowOff>
    </xdr:from>
    <xdr:to>
      <xdr:col>21</xdr:col>
      <xdr:colOff>465405</xdr:colOff>
      <xdr:row>3</xdr:row>
      <xdr:rowOff>93765</xdr:rowOff>
    </xdr:to>
    <xdr:pic>
      <xdr:nvPicPr>
        <xdr:cNvPr id="2" name="Imagen 3">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6772350" y="76125"/>
          <a:ext cx="636780" cy="484365"/>
        </a:xfrm>
        <a:prstGeom prst="rect">
          <a:avLst/>
        </a:prstGeom>
        <a:ln w="9360">
          <a:noFill/>
        </a:ln>
      </xdr:spPr>
    </xdr:pic>
    <xdr:clientData/>
  </xdr:twoCellAnchor>
  <mc:AlternateContent xmlns:mc="http://schemas.openxmlformats.org/markup-compatibility/2006">
    <mc:Choice xmlns:a14="http://schemas.microsoft.com/office/drawing/2010/main" Requires="a14">
      <xdr:twoCellAnchor editAs="oneCell">
        <xdr:from>
          <xdr:col>21</xdr:col>
          <xdr:colOff>95250</xdr:colOff>
          <xdr:row>8</xdr:row>
          <xdr:rowOff>0</xdr:rowOff>
        </xdr:from>
        <xdr:to>
          <xdr:col>21</xdr:col>
          <xdr:colOff>400050</xdr:colOff>
          <xdr:row>9</xdr:row>
          <xdr:rowOff>57150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9</xdr:row>
          <xdr:rowOff>0</xdr:rowOff>
        </xdr:from>
        <xdr:to>
          <xdr:col>21</xdr:col>
          <xdr:colOff>400050</xdr:colOff>
          <xdr:row>10</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95250</xdr:colOff>
          <xdr:row>8</xdr:row>
          <xdr:rowOff>0</xdr:rowOff>
        </xdr:from>
        <xdr:to>
          <xdr:col>20</xdr:col>
          <xdr:colOff>400050</xdr:colOff>
          <xdr:row>8</xdr:row>
          <xdr:rowOff>219075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8</xdr:row>
          <xdr:rowOff>361950</xdr:rowOff>
        </xdr:from>
        <xdr:to>
          <xdr:col>20</xdr:col>
          <xdr:colOff>400050</xdr:colOff>
          <xdr:row>8</xdr:row>
          <xdr:rowOff>600075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23</xdr:row>
          <xdr:rowOff>9525</xdr:rowOff>
        </xdr:from>
        <xdr:to>
          <xdr:col>8</xdr:col>
          <xdr:colOff>57150</xdr:colOff>
          <xdr:row>23</xdr:row>
          <xdr:rowOff>228600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25</xdr:row>
          <xdr:rowOff>57150</xdr:rowOff>
        </xdr:from>
        <xdr:to>
          <xdr:col>8</xdr:col>
          <xdr:colOff>57150</xdr:colOff>
          <xdr:row>26</xdr:row>
          <xdr:rowOff>19050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20</xdr:col>
      <xdr:colOff>342975</xdr:colOff>
      <xdr:row>0</xdr:row>
      <xdr:rowOff>76125</xdr:rowOff>
    </xdr:from>
    <xdr:to>
      <xdr:col>21</xdr:col>
      <xdr:colOff>484455</xdr:colOff>
      <xdr:row>2</xdr:row>
      <xdr:rowOff>143897</xdr:rowOff>
    </xdr:to>
    <xdr:pic>
      <xdr:nvPicPr>
        <xdr:cNvPr id="8" name="Imagen 3">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6981900" y="76125"/>
          <a:ext cx="636780" cy="484365"/>
        </a:xfrm>
        <a:prstGeom prst="rect">
          <a:avLst/>
        </a:prstGeom>
        <a:ln w="9360">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137160</xdr:colOff>
      <xdr:row>0</xdr:row>
      <xdr:rowOff>76320</xdr:rowOff>
    </xdr:from>
    <xdr:to>
      <xdr:col>10</xdr:col>
      <xdr:colOff>516960</xdr:colOff>
      <xdr:row>3</xdr:row>
      <xdr:rowOff>93960</xdr:rowOff>
    </xdr:to>
    <xdr:pic>
      <xdr:nvPicPr>
        <xdr:cNvPr id="2" name="Imagen 3">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tretch/>
      </xdr:blipFill>
      <xdr:spPr>
        <a:xfrm>
          <a:off x="5271120" y="76320"/>
          <a:ext cx="665280" cy="484200"/>
        </a:xfrm>
        <a:prstGeom prst="rect">
          <a:avLst/>
        </a:prstGeom>
        <a:ln w="9360">
          <a:noFill/>
        </a:ln>
      </xdr:spPr>
    </xdr:pic>
    <xdr:clientData/>
  </xdr:twoCellAnchor>
  <xdr:twoCellAnchor>
    <xdr:from>
      <xdr:col>0</xdr:col>
      <xdr:colOff>476249</xdr:colOff>
      <xdr:row>7</xdr:row>
      <xdr:rowOff>66674</xdr:rowOff>
    </xdr:from>
    <xdr:to>
      <xdr:col>9</xdr:col>
      <xdr:colOff>257174</xdr:colOff>
      <xdr:row>12</xdr:row>
      <xdr:rowOff>142874</xdr:rowOff>
    </xdr:to>
    <xdr:sp macro="" textlink="" fLocksText="0">
      <xdr:nvSpPr>
        <xdr:cNvPr id="4" name="Rectángulo 3">
          <a:extLst>
            <a:ext uri="{FF2B5EF4-FFF2-40B4-BE49-F238E27FC236}">
              <a16:creationId xmlns:a16="http://schemas.microsoft.com/office/drawing/2014/main" id="{00000000-0008-0000-0300-000004000000}"/>
            </a:ext>
          </a:extLst>
        </xdr:cNvPr>
        <xdr:cNvSpPr/>
      </xdr:nvSpPr>
      <xdr:spPr>
        <a:xfrm>
          <a:off x="476249" y="1152524"/>
          <a:ext cx="4619625" cy="904875"/>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ctr"/>
          <a:r>
            <a:rPr lang="en-US" sz="1800"/>
            <a:t>Mantenga</a:t>
          </a:r>
          <a:r>
            <a:rPr lang="en-US" sz="1800" baseline="0"/>
            <a:t> sin modificaciones esta área del formato.</a:t>
          </a:r>
          <a:endParaRPr lang="en-US" sz="1100"/>
        </a:p>
      </xdr:txBody>
    </xdr:sp>
    <xdr:clientData fLocksWithSheet="0" fPrintsWithSheet="0"/>
  </xdr:twoCellAnchor>
  <xdr:twoCellAnchor editAs="oneCell">
    <xdr:from>
      <xdr:col>4</xdr:col>
      <xdr:colOff>98425</xdr:colOff>
      <xdr:row>16</xdr:row>
      <xdr:rowOff>44450</xdr:rowOff>
    </xdr:from>
    <xdr:to>
      <xdr:col>5</xdr:col>
      <xdr:colOff>3175</xdr:colOff>
      <xdr:row>16</xdr:row>
      <xdr:rowOff>1187450</xdr:rowOff>
    </xdr:to>
    <xdr:pic>
      <xdr:nvPicPr>
        <xdr:cNvPr id="3" name="Imagen 2"/>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32000" y="2921000"/>
          <a:ext cx="1143000" cy="1143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X135"/>
  <sheetViews>
    <sheetView tabSelected="1" view="pageBreakPreview" zoomScaleNormal="100" zoomScaleSheetLayoutView="100" zoomScalePageLayoutView="95" workbookViewId="0">
      <selection activeCell="K12" sqref="K12:X12"/>
    </sheetView>
  </sheetViews>
  <sheetFormatPr baseColWidth="10" defaultColWidth="9.140625" defaultRowHeight="12.75"/>
  <cols>
    <col min="1" max="1" width="3.7109375" style="1" customWidth="1"/>
    <col min="2" max="2" width="3.42578125" style="1" customWidth="1"/>
    <col min="3" max="3" width="5" style="1" customWidth="1"/>
    <col min="4" max="5" width="4.28515625" style="1" customWidth="1"/>
    <col min="6" max="6" width="7" style="1" customWidth="1"/>
    <col min="7" max="7" width="2.85546875" style="1" customWidth="1"/>
    <col min="8" max="8" width="10.7109375" style="1" customWidth="1"/>
    <col min="9" max="9" width="6" style="1" customWidth="1"/>
    <col min="10" max="10" width="8.140625" style="1" customWidth="1"/>
    <col min="11" max="11" width="4.7109375" style="1" customWidth="1"/>
    <col min="12" max="12" width="7.5703125" style="1" customWidth="1"/>
    <col min="13" max="13" width="4.140625" style="1" customWidth="1"/>
    <col min="14" max="14" width="1.7109375" style="1" customWidth="1"/>
    <col min="15" max="15" width="6.7109375" style="1" customWidth="1"/>
    <col min="16" max="16" width="4" style="1" customWidth="1"/>
    <col min="17" max="18" width="3.42578125" style="1" customWidth="1"/>
    <col min="19" max="19" width="3.7109375" style="1" customWidth="1"/>
    <col min="20" max="20" width="4.7109375" style="1" customWidth="1"/>
    <col min="21" max="22" width="7.7109375" style="1" customWidth="1"/>
    <col min="23" max="23" width="2.5703125" style="1" customWidth="1"/>
    <col min="24" max="24" width="0.7109375" style="1" customWidth="1"/>
    <col min="25" max="1038" width="9.140625" style="1"/>
  </cols>
  <sheetData>
    <row r="1" spans="1:34" ht="11.25" customHeight="1" thickTop="1">
      <c r="A1" s="291" t="s">
        <v>0</v>
      </c>
      <c r="B1" s="292"/>
      <c r="C1" s="292"/>
      <c r="D1" s="292"/>
      <c r="E1" s="292"/>
      <c r="F1" s="292"/>
      <c r="G1" s="292"/>
      <c r="H1" s="292"/>
      <c r="I1" s="292"/>
      <c r="J1" s="292"/>
      <c r="K1" s="292"/>
      <c r="L1" s="292"/>
      <c r="M1" s="292"/>
      <c r="N1" s="292"/>
      <c r="O1" s="292"/>
      <c r="P1" s="292"/>
      <c r="Q1" s="292"/>
      <c r="R1" s="292"/>
      <c r="S1" s="292"/>
      <c r="T1" s="293"/>
      <c r="U1" s="280"/>
      <c r="V1" s="281"/>
      <c r="W1" s="282"/>
    </row>
    <row r="2" spans="1:34" ht="14.25" customHeight="1">
      <c r="A2" s="294" t="str">
        <f>UPPER(Control!A2)</f>
        <v>ACTA DE PAGO DE INTERVENTORIA</v>
      </c>
      <c r="B2" s="295"/>
      <c r="C2" s="295"/>
      <c r="D2" s="295"/>
      <c r="E2" s="295"/>
      <c r="F2" s="295"/>
      <c r="G2" s="295"/>
      <c r="H2" s="295"/>
      <c r="I2" s="295"/>
      <c r="J2" s="295"/>
      <c r="K2" s="295"/>
      <c r="L2" s="295"/>
      <c r="M2" s="295"/>
      <c r="N2" s="295"/>
      <c r="O2" s="295"/>
      <c r="P2" s="295"/>
      <c r="Q2" s="295"/>
      <c r="R2" s="295"/>
      <c r="S2" s="295"/>
      <c r="T2" s="296"/>
      <c r="U2" s="283"/>
      <c r="V2" s="284"/>
      <c r="W2" s="285"/>
    </row>
    <row r="3" spans="1:34" ht="11.25" customHeight="1">
      <c r="A3" s="277" t="s">
        <v>1</v>
      </c>
      <c r="B3" s="278"/>
      <c r="C3" s="278"/>
      <c r="D3" s="279"/>
      <c r="E3" s="289" t="s">
        <v>2</v>
      </c>
      <c r="F3" s="278"/>
      <c r="G3" s="278"/>
      <c r="H3" s="278"/>
      <c r="I3" s="278"/>
      <c r="J3" s="278"/>
      <c r="K3" s="278"/>
      <c r="L3" s="278"/>
      <c r="M3" s="278"/>
      <c r="N3" s="278"/>
      <c r="O3" s="278"/>
      <c r="P3" s="278"/>
      <c r="Q3" s="279"/>
      <c r="R3" s="289" t="s">
        <v>3</v>
      </c>
      <c r="S3" s="278"/>
      <c r="T3" s="279"/>
      <c r="U3" s="283"/>
      <c r="V3" s="284"/>
      <c r="W3" s="285"/>
    </row>
    <row r="4" spans="1:34" ht="14.25" customHeight="1" thickBot="1">
      <c r="A4" s="274" t="str">
        <f>Control!A4</f>
        <v>FO-CI-51</v>
      </c>
      <c r="B4" s="275"/>
      <c r="C4" s="275"/>
      <c r="D4" s="276"/>
      <c r="E4" s="290" t="str">
        <f>UPPER(Control!C4)</f>
        <v>CONSERVACIÓN DE INFRAESTRUCTURA</v>
      </c>
      <c r="F4" s="275"/>
      <c r="G4" s="275"/>
      <c r="H4" s="275"/>
      <c r="I4" s="275"/>
      <c r="J4" s="275"/>
      <c r="K4" s="275"/>
      <c r="L4" s="275"/>
      <c r="M4" s="275"/>
      <c r="N4" s="275"/>
      <c r="O4" s="275"/>
      <c r="P4" s="275"/>
      <c r="Q4" s="276"/>
      <c r="R4" s="290">
        <f>Control!H4</f>
        <v>3</v>
      </c>
      <c r="S4" s="275"/>
      <c r="T4" s="276"/>
      <c r="U4" s="286"/>
      <c r="V4" s="287"/>
      <c r="W4" s="288"/>
    </row>
    <row r="5" spans="1:34" ht="13.5" thickTop="1">
      <c r="A5" s="2"/>
      <c r="B5" s="3"/>
      <c r="C5" s="3"/>
      <c r="D5" s="3"/>
      <c r="E5" s="3"/>
      <c r="F5" s="3"/>
      <c r="G5" s="3"/>
      <c r="H5" s="3"/>
      <c r="I5" s="3"/>
      <c r="J5" s="3"/>
      <c r="K5" s="3"/>
      <c r="L5" s="3"/>
      <c r="M5" s="3"/>
      <c r="N5" s="3"/>
      <c r="O5" s="3"/>
      <c r="P5" s="3"/>
      <c r="Q5" s="3"/>
      <c r="R5" s="3"/>
      <c r="S5" s="3"/>
      <c r="T5" s="3"/>
      <c r="U5" s="3"/>
      <c r="V5" s="3"/>
      <c r="W5" s="3"/>
      <c r="X5" s="4"/>
    </row>
    <row r="6" spans="1:34" ht="14.25" customHeight="1">
      <c r="A6" s="23"/>
      <c r="B6" s="24"/>
      <c r="C6" s="24"/>
      <c r="D6" s="24"/>
      <c r="E6" s="273" t="s">
        <v>108</v>
      </c>
      <c r="F6" s="273"/>
      <c r="G6" s="273"/>
      <c r="H6" s="273"/>
      <c r="I6" s="273"/>
      <c r="J6" s="273"/>
      <c r="K6" s="273"/>
      <c r="L6" s="273"/>
      <c r="M6" s="273"/>
      <c r="N6" s="273"/>
      <c r="O6" s="273"/>
      <c r="P6" s="273"/>
      <c r="Q6" s="273"/>
      <c r="R6" s="273"/>
      <c r="S6" s="273"/>
      <c r="T6" s="25"/>
      <c r="U6" s="25"/>
      <c r="V6" s="25"/>
      <c r="W6" s="25"/>
      <c r="X6" s="25"/>
      <c r="Y6" s="3"/>
    </row>
    <row r="7" spans="1:34" s="31" customFormat="1" ht="25.5" customHeight="1">
      <c r="B7" s="350" t="s">
        <v>109</v>
      </c>
      <c r="C7" s="350"/>
      <c r="D7" s="350"/>
      <c r="E7" s="350"/>
      <c r="F7" s="350"/>
      <c r="G7" s="350"/>
      <c r="H7" s="350"/>
      <c r="I7" s="350"/>
      <c r="J7" s="351" t="s">
        <v>110</v>
      </c>
      <c r="K7" s="351"/>
      <c r="L7" s="351"/>
      <c r="M7" s="351"/>
      <c r="N7" s="351"/>
      <c r="O7" s="352"/>
      <c r="P7" s="352"/>
      <c r="Q7" s="352"/>
      <c r="R7" s="352"/>
      <c r="S7" s="352"/>
      <c r="T7" s="352"/>
      <c r="U7" s="352"/>
      <c r="V7" s="352"/>
      <c r="W7" s="352"/>
      <c r="X7" s="352"/>
      <c r="Z7" s="189"/>
      <c r="AA7" s="190"/>
      <c r="AB7" s="191" t="s">
        <v>111</v>
      </c>
      <c r="AC7" s="192"/>
      <c r="AF7" s="193"/>
    </row>
    <row r="8" spans="1:34" s="31" customFormat="1" ht="9" customHeight="1">
      <c r="B8" s="29"/>
      <c r="C8" s="29"/>
      <c r="D8" s="29"/>
      <c r="E8" s="29"/>
      <c r="F8" s="29"/>
      <c r="G8" s="29"/>
      <c r="H8" s="30"/>
      <c r="I8" s="30"/>
      <c r="J8" s="29"/>
      <c r="K8" s="29"/>
      <c r="L8" s="29"/>
      <c r="O8" s="29"/>
      <c r="P8" s="29"/>
      <c r="Q8" s="29"/>
      <c r="R8" s="29"/>
      <c r="S8" s="29"/>
      <c r="T8" s="29"/>
      <c r="U8" s="29"/>
      <c r="V8" s="29"/>
      <c r="W8" s="29"/>
      <c r="X8" s="29"/>
      <c r="Y8" s="213"/>
      <c r="Z8" s="370"/>
      <c r="AA8" s="370"/>
      <c r="AB8" s="370"/>
      <c r="AC8" s="370"/>
      <c r="AD8" s="370"/>
      <c r="AE8" s="370"/>
      <c r="AF8" s="370"/>
      <c r="AG8" s="370"/>
      <c r="AH8" s="370"/>
    </row>
    <row r="9" spans="1:34" s="31" customFormat="1" ht="12.75" customHeight="1">
      <c r="B9" s="371" t="s">
        <v>112</v>
      </c>
      <c r="C9" s="371"/>
      <c r="D9" s="372"/>
      <c r="E9" s="372"/>
      <c r="F9" s="33" t="s">
        <v>113</v>
      </c>
      <c r="G9" s="34"/>
      <c r="H9" s="34"/>
      <c r="I9" s="34"/>
      <c r="J9" s="33"/>
      <c r="K9" s="35"/>
      <c r="L9" s="36"/>
      <c r="M9" s="372"/>
      <c r="N9" s="372"/>
      <c r="O9" s="373" t="s">
        <v>114</v>
      </c>
      <c r="P9" s="373"/>
      <c r="Q9" s="373"/>
      <c r="R9" s="373"/>
      <c r="S9" s="373"/>
      <c r="T9" s="373"/>
      <c r="U9" s="373"/>
      <c r="V9" s="37"/>
      <c r="W9" s="37"/>
      <c r="X9" s="37"/>
      <c r="Y9" s="213"/>
      <c r="Z9" s="53"/>
      <c r="AA9" s="53"/>
      <c r="AB9" s="53"/>
      <c r="AC9" s="53"/>
      <c r="AD9" s="53"/>
      <c r="AE9" s="53"/>
      <c r="AF9" s="53"/>
      <c r="AG9" s="53"/>
      <c r="AH9" s="53"/>
    </row>
    <row r="10" spans="1:34" s="31" customFormat="1" ht="14.25" customHeight="1">
      <c r="B10" s="224"/>
      <c r="C10" s="224"/>
      <c r="D10" s="224"/>
      <c r="E10" s="40"/>
      <c r="F10" s="40"/>
      <c r="G10" s="224"/>
      <c r="H10" s="224"/>
      <c r="I10" s="224"/>
      <c r="J10" s="224"/>
      <c r="K10" s="224"/>
      <c r="L10" s="37"/>
      <c r="M10" s="36"/>
      <c r="N10" s="36"/>
      <c r="O10" s="37"/>
      <c r="P10" s="353" t="s">
        <v>115</v>
      </c>
      <c r="Q10" s="353"/>
      <c r="R10" s="353"/>
      <c r="S10" s="353"/>
      <c r="T10" s="353"/>
      <c r="U10" s="353"/>
      <c r="V10" s="37"/>
      <c r="W10" s="37"/>
      <c r="X10" s="37"/>
      <c r="Y10" s="213"/>
      <c r="Z10" s="39"/>
      <c r="AA10" s="53"/>
      <c r="AB10" s="53"/>
      <c r="AC10" s="53"/>
      <c r="AD10" s="53"/>
      <c r="AE10" s="53"/>
      <c r="AF10" s="53"/>
      <c r="AG10" s="53"/>
      <c r="AH10" s="53"/>
    </row>
    <row r="11" spans="1:34" s="31" customFormat="1" ht="18" customHeight="1">
      <c r="B11" s="354" t="s">
        <v>116</v>
      </c>
      <c r="C11" s="354"/>
      <c r="D11" s="354"/>
      <c r="E11" s="354"/>
      <c r="F11" s="354"/>
      <c r="G11" s="354"/>
      <c r="H11" s="354"/>
      <c r="I11" s="354"/>
      <c r="J11" s="224"/>
      <c r="K11" s="355"/>
      <c r="L11" s="355"/>
      <c r="M11" s="355"/>
      <c r="N11" s="355"/>
      <c r="O11" s="355"/>
      <c r="P11" s="355"/>
      <c r="Q11" s="355"/>
      <c r="R11" s="355"/>
      <c r="S11" s="355"/>
      <c r="T11" s="355"/>
      <c r="U11" s="355"/>
      <c r="V11" s="355"/>
      <c r="W11" s="355"/>
      <c r="X11" s="355"/>
      <c r="Y11" s="213"/>
      <c r="AA11" s="190"/>
      <c r="AB11" s="189"/>
      <c r="AC11" s="192"/>
      <c r="AF11" s="193"/>
    </row>
    <row r="12" spans="1:34" s="31" customFormat="1" ht="6.95" customHeight="1">
      <c r="B12" s="42"/>
      <c r="C12" s="42"/>
      <c r="D12" s="42"/>
      <c r="E12" s="42"/>
      <c r="F12" s="42"/>
      <c r="G12" s="42"/>
      <c r="H12" s="42"/>
      <c r="I12" s="42"/>
      <c r="J12" s="42"/>
      <c r="K12" s="356" t="s">
        <v>117</v>
      </c>
      <c r="L12" s="356"/>
      <c r="M12" s="356"/>
      <c r="N12" s="356"/>
      <c r="O12" s="356"/>
      <c r="P12" s="356"/>
      <c r="Q12" s="356"/>
      <c r="R12" s="356"/>
      <c r="S12" s="356"/>
      <c r="T12" s="356"/>
      <c r="U12" s="356"/>
      <c r="V12" s="356"/>
      <c r="W12" s="356"/>
      <c r="X12" s="356"/>
      <c r="Y12" s="213"/>
      <c r="Z12" s="189"/>
      <c r="AA12" s="190"/>
      <c r="AB12" s="189"/>
      <c r="AC12" s="192"/>
      <c r="AF12" s="193"/>
    </row>
    <row r="13" spans="1:34" s="31" customFormat="1" ht="0.75" customHeight="1">
      <c r="B13" s="42"/>
      <c r="C13" s="42"/>
      <c r="D13" s="42"/>
      <c r="E13" s="42"/>
      <c r="F13" s="42"/>
      <c r="G13" s="42"/>
      <c r="H13" s="42"/>
      <c r="I13" s="42"/>
      <c r="J13" s="42"/>
      <c r="K13" s="42"/>
      <c r="L13" s="42"/>
      <c r="M13" s="43"/>
      <c r="N13" s="43"/>
      <c r="O13" s="42"/>
      <c r="P13" s="43"/>
      <c r="Q13" s="43"/>
      <c r="R13" s="43"/>
      <c r="S13" s="43"/>
      <c r="T13" s="43"/>
      <c r="Y13" s="42"/>
      <c r="Z13" s="189"/>
      <c r="AA13" s="190"/>
      <c r="AB13" s="189"/>
      <c r="AC13" s="192"/>
      <c r="AF13" s="193"/>
    </row>
    <row r="14" spans="1:34" s="31" customFormat="1" ht="3.75" hidden="1" customHeight="1">
      <c r="B14" s="42"/>
      <c r="C14" s="42"/>
      <c r="D14" s="42"/>
      <c r="E14" s="42"/>
      <c r="F14" s="42"/>
      <c r="G14" s="42"/>
      <c r="H14" s="42"/>
      <c r="I14" s="42"/>
      <c r="J14" s="42"/>
      <c r="K14" s="42"/>
      <c r="L14" s="42"/>
      <c r="M14" s="43"/>
      <c r="N14" s="43"/>
      <c r="O14" s="42"/>
      <c r="P14" s="43"/>
      <c r="Q14" s="43"/>
      <c r="R14" s="43"/>
      <c r="S14" s="43"/>
      <c r="T14" s="43"/>
      <c r="Y14" s="42"/>
      <c r="Z14" s="189"/>
      <c r="AA14" s="190"/>
      <c r="AB14" s="189"/>
      <c r="AC14" s="192"/>
      <c r="AF14" s="193"/>
    </row>
    <row r="15" spans="1:34" s="31" customFormat="1" ht="3.75" hidden="1" customHeight="1">
      <c r="B15" s="42"/>
      <c r="C15" s="42"/>
      <c r="D15" s="42"/>
      <c r="E15" s="42"/>
      <c r="F15" s="42"/>
      <c r="G15" s="42"/>
      <c r="H15" s="42"/>
      <c r="I15" s="42"/>
      <c r="J15" s="42"/>
      <c r="K15" s="42"/>
      <c r="L15" s="42"/>
      <c r="M15" s="43"/>
      <c r="N15" s="43"/>
      <c r="O15" s="42"/>
      <c r="P15" s="43"/>
      <c r="Q15" s="43"/>
      <c r="R15" s="43"/>
      <c r="S15" s="43"/>
      <c r="T15" s="43"/>
      <c r="Y15" s="42"/>
      <c r="Z15" s="189"/>
      <c r="AA15" s="190"/>
      <c r="AB15" s="189"/>
      <c r="AC15" s="192"/>
      <c r="AF15" s="193"/>
    </row>
    <row r="16" spans="1:34" s="31" customFormat="1" ht="3.75" customHeight="1">
      <c r="B16" s="42"/>
      <c r="C16" s="42"/>
      <c r="D16" s="42"/>
      <c r="E16" s="42"/>
      <c r="F16" s="42"/>
      <c r="G16" s="42"/>
      <c r="H16" s="42"/>
      <c r="I16" s="42"/>
      <c r="J16" s="42"/>
      <c r="K16" s="42"/>
      <c r="L16" s="42"/>
      <c r="M16" s="43"/>
      <c r="N16" s="43"/>
      <c r="O16" s="42"/>
      <c r="P16" s="43"/>
      <c r="Q16" s="43"/>
      <c r="R16" s="43"/>
      <c r="S16" s="43"/>
      <c r="T16" s="43"/>
      <c r="Y16" s="42"/>
      <c r="Z16" s="189"/>
      <c r="AA16" s="190"/>
      <c r="AB16" s="189"/>
      <c r="AC16" s="192"/>
      <c r="AF16" s="193"/>
    </row>
    <row r="17" spans="1:32" s="31" customFormat="1" ht="3.75" customHeight="1">
      <c r="B17" s="42"/>
      <c r="C17" s="42"/>
      <c r="D17" s="42"/>
      <c r="E17" s="42"/>
      <c r="F17" s="42"/>
      <c r="G17" s="42"/>
      <c r="H17" s="42"/>
      <c r="I17" s="42"/>
      <c r="J17" s="42"/>
      <c r="K17" s="42"/>
      <c r="L17" s="42"/>
      <c r="M17" s="43"/>
      <c r="N17" s="43"/>
      <c r="O17" s="42"/>
      <c r="P17" s="43"/>
      <c r="Q17" s="43"/>
      <c r="R17" s="43"/>
      <c r="S17" s="43"/>
      <c r="T17" s="43"/>
      <c r="Y17" s="42"/>
      <c r="Z17" s="189"/>
      <c r="AA17" s="190"/>
      <c r="AB17" s="189"/>
      <c r="AC17" s="192"/>
      <c r="AF17" s="193"/>
    </row>
    <row r="18" spans="1:32" s="31" customFormat="1" ht="8.1" customHeight="1">
      <c r="B18" s="46"/>
      <c r="C18" s="46"/>
      <c r="D18" s="46"/>
      <c r="E18" s="46"/>
      <c r="F18" s="46"/>
      <c r="G18" s="46"/>
      <c r="H18" s="46"/>
      <c r="I18" s="46"/>
      <c r="J18" s="46"/>
      <c r="K18" s="46"/>
      <c r="L18" s="46"/>
      <c r="M18" s="46"/>
      <c r="N18" s="46"/>
      <c r="O18" s="46"/>
      <c r="P18" s="46"/>
      <c r="Q18" s="46"/>
      <c r="R18" s="46"/>
      <c r="S18" s="46"/>
      <c r="T18" s="46"/>
      <c r="U18" s="46"/>
      <c r="V18" s="46"/>
      <c r="W18" s="46"/>
      <c r="X18" s="46"/>
      <c r="Y18" s="74"/>
      <c r="Z18" s="189"/>
      <c r="AA18" s="189"/>
      <c r="AB18" s="189"/>
      <c r="AC18" s="192"/>
      <c r="AF18" s="193"/>
    </row>
    <row r="19" spans="1:32" s="31" customFormat="1" ht="12" customHeight="1">
      <c r="B19" s="270" t="s">
        <v>118</v>
      </c>
      <c r="C19" s="270"/>
      <c r="D19" s="270"/>
      <c r="E19" s="270"/>
      <c r="F19" s="270"/>
      <c r="G19" s="270"/>
      <c r="H19" s="270"/>
      <c r="I19" s="357"/>
      <c r="J19" s="357"/>
      <c r="K19" s="357"/>
      <c r="L19" s="357"/>
      <c r="M19" s="357"/>
      <c r="N19" s="357"/>
      <c r="O19" s="357"/>
      <c r="P19" s="357"/>
      <c r="Q19" s="357"/>
      <c r="R19" s="357"/>
      <c r="S19" s="358"/>
      <c r="T19" s="358"/>
      <c r="U19" s="358"/>
      <c r="V19" s="358"/>
      <c r="W19" s="358"/>
      <c r="X19" s="358"/>
      <c r="Y19" s="50"/>
      <c r="Z19" s="189"/>
      <c r="AA19" s="190"/>
      <c r="AB19" s="189"/>
      <c r="AC19" s="192"/>
      <c r="AF19" s="194"/>
    </row>
    <row r="20" spans="1:32" s="31" customFormat="1" ht="8.1" customHeight="1">
      <c r="B20" s="270"/>
      <c r="C20" s="270"/>
      <c r="D20" s="270"/>
      <c r="E20" s="270"/>
      <c r="F20" s="270"/>
      <c r="G20" s="270"/>
      <c r="H20" s="270"/>
      <c r="I20" s="312" t="s">
        <v>119</v>
      </c>
      <c r="J20" s="312"/>
      <c r="K20" s="312"/>
      <c r="L20" s="312"/>
      <c r="M20" s="312"/>
      <c r="N20" s="312"/>
      <c r="O20" s="312"/>
      <c r="P20" s="312"/>
      <c r="Q20" s="312"/>
      <c r="R20" s="312"/>
      <c r="S20" s="225"/>
      <c r="T20" s="225"/>
      <c r="U20" s="225"/>
      <c r="V20" s="225"/>
      <c r="W20" s="225"/>
      <c r="X20" s="225"/>
      <c r="Y20" s="50"/>
      <c r="Z20" s="189"/>
      <c r="AA20" s="190"/>
      <c r="AB20" s="189"/>
      <c r="AC20" s="192"/>
      <c r="AF20" s="194"/>
    </row>
    <row r="21" spans="1:32">
      <c r="A21" s="48"/>
      <c r="B21" s="270" t="s">
        <v>120</v>
      </c>
      <c r="C21" s="270"/>
      <c r="D21" s="270"/>
      <c r="E21" s="270"/>
      <c r="F21" s="270"/>
      <c r="G21" s="270"/>
      <c r="H21" s="270"/>
      <c r="I21" s="270"/>
      <c r="J21" s="270"/>
      <c r="K21" s="51"/>
      <c r="L21" s="51"/>
      <c r="M21" s="51"/>
      <c r="N21" s="51"/>
      <c r="O21" s="51"/>
      <c r="P21" s="51"/>
      <c r="Q21" s="51"/>
      <c r="R21" s="51"/>
      <c r="S21" s="51"/>
      <c r="T21" s="51"/>
      <c r="U21" s="51"/>
      <c r="V21" s="51"/>
      <c r="W21" s="51"/>
      <c r="X21" s="223"/>
      <c r="Y21" s="3"/>
    </row>
    <row r="22" spans="1:32">
      <c r="A22" s="48"/>
      <c r="B22" s="53"/>
      <c r="C22" s="53"/>
      <c r="D22" s="53"/>
      <c r="E22" s="53"/>
      <c r="F22" s="53"/>
      <c r="G22" s="53"/>
      <c r="H22" s="53"/>
      <c r="I22" s="53"/>
      <c r="J22" s="53"/>
      <c r="K22" s="271" t="s">
        <v>121</v>
      </c>
      <c r="L22" s="271"/>
      <c r="M22" s="271"/>
      <c r="N22" s="271"/>
      <c r="O22" s="271"/>
      <c r="P22" s="271"/>
      <c r="Q22" s="271"/>
      <c r="R22" s="271"/>
      <c r="S22" s="271"/>
      <c r="T22" s="271"/>
      <c r="U22" s="271"/>
      <c r="V22" s="271"/>
      <c r="W22" s="271"/>
      <c r="X22" s="52"/>
    </row>
    <row r="23" spans="1:32">
      <c r="A23" s="48"/>
      <c r="B23" s="270" t="s">
        <v>122</v>
      </c>
      <c r="C23" s="270"/>
      <c r="D23" s="270"/>
      <c r="E23" s="270"/>
      <c r="F23" s="270"/>
      <c r="G23" s="270"/>
      <c r="H23" s="270"/>
      <c r="I23" s="270"/>
      <c r="J23" s="270"/>
      <c r="K23" s="272"/>
      <c r="L23" s="272"/>
      <c r="M23" s="272"/>
      <c r="N23" s="272"/>
      <c r="O23" s="272"/>
      <c r="P23" s="272"/>
      <c r="Q23" s="272"/>
      <c r="R23" s="272"/>
      <c r="S23" s="272"/>
      <c r="T23" s="272"/>
      <c r="U23" s="272"/>
      <c r="V23" s="272"/>
      <c r="W23" s="272"/>
      <c r="X23" s="54"/>
    </row>
    <row r="24" spans="1:32">
      <c r="A24" s="48"/>
      <c r="B24" s="31"/>
      <c r="C24" s="53"/>
      <c r="D24" s="53"/>
      <c r="E24" s="53"/>
      <c r="F24" s="53"/>
      <c r="G24" s="53"/>
      <c r="H24" s="53"/>
      <c r="I24" s="53"/>
      <c r="J24" s="53"/>
      <c r="K24" s="271" t="s">
        <v>121</v>
      </c>
      <c r="L24" s="271"/>
      <c r="M24" s="271"/>
      <c r="N24" s="271"/>
      <c r="O24" s="271"/>
      <c r="P24" s="271"/>
      <c r="Q24" s="271"/>
      <c r="R24" s="271"/>
      <c r="S24" s="271"/>
      <c r="T24" s="271"/>
      <c r="U24" s="271"/>
      <c r="V24" s="271"/>
      <c r="W24" s="271"/>
      <c r="X24" s="55"/>
    </row>
    <row r="25" spans="1:32">
      <c r="A25" s="48"/>
      <c r="B25" s="270" t="s">
        <v>123</v>
      </c>
      <c r="C25" s="270"/>
      <c r="D25" s="270"/>
      <c r="E25" s="270"/>
      <c r="F25" s="270"/>
      <c r="G25" s="270"/>
      <c r="H25" s="270"/>
      <c r="I25" s="270"/>
      <c r="J25" s="270"/>
      <c r="K25" s="270"/>
      <c r="L25" s="270"/>
      <c r="M25" s="270"/>
      <c r="N25" s="270"/>
      <c r="O25" s="270"/>
      <c r="P25" s="270"/>
      <c r="Q25" s="270"/>
      <c r="R25" s="270"/>
      <c r="S25" s="270"/>
      <c r="T25" s="270"/>
      <c r="U25" s="270"/>
      <c r="V25" s="270"/>
      <c r="W25" s="270"/>
      <c r="X25" s="56"/>
    </row>
    <row r="26" spans="1:32">
      <c r="A26" s="48"/>
      <c r="B26" s="301"/>
      <c r="C26" s="301"/>
      <c r="D26" s="301"/>
      <c r="E26" s="301"/>
      <c r="F26" s="301"/>
      <c r="G26" s="301"/>
      <c r="H26" s="301"/>
      <c r="I26" s="301"/>
      <c r="J26" s="301"/>
      <c r="K26" s="301"/>
      <c r="L26" s="301"/>
      <c r="M26" s="301"/>
      <c r="N26" s="301"/>
      <c r="O26" s="301"/>
      <c r="P26" s="301"/>
      <c r="Q26" s="301"/>
      <c r="R26" s="301"/>
      <c r="S26" s="301"/>
      <c r="T26" s="301"/>
      <c r="U26" s="301"/>
      <c r="V26" s="301"/>
      <c r="W26" s="301"/>
      <c r="X26" s="56"/>
    </row>
    <row r="27" spans="1:32">
      <c r="A27" s="48"/>
      <c r="B27" s="301"/>
      <c r="C27" s="301"/>
      <c r="D27" s="301"/>
      <c r="E27" s="301"/>
      <c r="F27" s="301"/>
      <c r="G27" s="301"/>
      <c r="H27" s="301"/>
      <c r="I27" s="301"/>
      <c r="J27" s="301"/>
      <c r="K27" s="301"/>
      <c r="L27" s="301"/>
      <c r="M27" s="301"/>
      <c r="N27" s="301"/>
      <c r="O27" s="301"/>
      <c r="P27" s="301"/>
      <c r="Q27" s="301"/>
      <c r="R27" s="301"/>
      <c r="S27" s="301"/>
      <c r="T27" s="301"/>
      <c r="U27" s="301"/>
      <c r="V27" s="301"/>
      <c r="W27" s="301"/>
      <c r="X27" s="56"/>
    </row>
    <row r="28" spans="1:32">
      <c r="A28" s="48"/>
      <c r="B28" s="301"/>
      <c r="C28" s="301"/>
      <c r="D28" s="301"/>
      <c r="E28" s="301"/>
      <c r="F28" s="301"/>
      <c r="G28" s="301"/>
      <c r="H28" s="301"/>
      <c r="I28" s="301"/>
      <c r="J28" s="301"/>
      <c r="K28" s="301"/>
      <c r="L28" s="301"/>
      <c r="M28" s="301"/>
      <c r="N28" s="301"/>
      <c r="O28" s="301"/>
      <c r="P28" s="301"/>
      <c r="Q28" s="301"/>
      <c r="R28" s="301"/>
      <c r="S28" s="301"/>
      <c r="T28" s="301"/>
      <c r="U28" s="301"/>
      <c r="V28" s="301"/>
      <c r="W28" s="301"/>
      <c r="X28" s="56"/>
    </row>
    <row r="29" spans="1:32">
      <c r="A29" s="48"/>
      <c r="B29" s="301"/>
      <c r="C29" s="301"/>
      <c r="D29" s="301"/>
      <c r="E29" s="301"/>
      <c r="F29" s="301"/>
      <c r="G29" s="301"/>
      <c r="H29" s="301"/>
      <c r="I29" s="301"/>
      <c r="J29" s="301"/>
      <c r="K29" s="301"/>
      <c r="L29" s="301"/>
      <c r="M29" s="301"/>
      <c r="N29" s="301"/>
      <c r="O29" s="301"/>
      <c r="P29" s="301"/>
      <c r="Q29" s="301"/>
      <c r="R29" s="301"/>
      <c r="S29" s="301"/>
      <c r="T29" s="301"/>
      <c r="U29" s="301"/>
      <c r="V29" s="301"/>
      <c r="W29" s="301"/>
      <c r="X29" s="56"/>
    </row>
    <row r="30" spans="1:32">
      <c r="A30" s="48"/>
      <c r="B30" s="302" t="s">
        <v>124</v>
      </c>
      <c r="C30" s="302"/>
      <c r="D30" s="302"/>
      <c r="E30" s="302"/>
      <c r="F30" s="302"/>
      <c r="G30" s="302"/>
      <c r="H30" s="302"/>
      <c r="I30" s="302"/>
      <c r="J30" s="302"/>
      <c r="K30" s="302"/>
      <c r="L30" s="302"/>
      <c r="M30" s="302"/>
      <c r="N30" s="302"/>
      <c r="O30" s="302"/>
      <c r="P30" s="302"/>
      <c r="Q30" s="302"/>
      <c r="R30" s="302"/>
      <c r="S30" s="302"/>
      <c r="T30" s="302"/>
      <c r="U30" s="302"/>
      <c r="V30" s="302"/>
      <c r="W30" s="302"/>
      <c r="X30" s="57"/>
    </row>
    <row r="31" spans="1:32">
      <c r="A31" s="58"/>
      <c r="B31" s="59"/>
      <c r="C31" s="59"/>
      <c r="D31" s="59"/>
      <c r="E31" s="59"/>
      <c r="F31" s="59"/>
      <c r="G31" s="59"/>
      <c r="H31" s="59"/>
      <c r="I31" s="59"/>
      <c r="J31" s="59"/>
      <c r="K31" s="59"/>
      <c r="L31" s="59"/>
      <c r="M31" s="59"/>
      <c r="N31" s="59"/>
      <c r="O31" s="59"/>
      <c r="P31" s="59"/>
      <c r="Q31" s="59"/>
      <c r="R31" s="59"/>
      <c r="S31" s="59"/>
      <c r="T31" s="59"/>
      <c r="U31" s="59"/>
      <c r="V31" s="59"/>
      <c r="W31" s="59"/>
      <c r="X31" s="60"/>
    </row>
    <row r="32" spans="1:32">
      <c r="A32" s="48"/>
      <c r="B32" s="270" t="s">
        <v>125</v>
      </c>
      <c r="C32" s="270"/>
      <c r="D32" s="270"/>
      <c r="E32" s="270"/>
      <c r="F32" s="270"/>
      <c r="G32" s="270"/>
      <c r="H32" s="270"/>
      <c r="I32" s="270"/>
      <c r="J32" s="270"/>
      <c r="K32" s="270"/>
      <c r="L32" s="297"/>
      <c r="M32" s="297"/>
      <c r="N32" s="298" t="s">
        <v>126</v>
      </c>
      <c r="O32" s="298"/>
      <c r="P32" s="297"/>
      <c r="Q32" s="297"/>
      <c r="R32" s="61" t="s">
        <v>126</v>
      </c>
      <c r="S32" s="297"/>
      <c r="T32" s="297"/>
      <c r="U32" s="297"/>
      <c r="V32" s="297"/>
      <c r="W32" s="297"/>
      <c r="X32" s="62"/>
    </row>
    <row r="33" spans="1:24">
      <c r="A33" s="48"/>
      <c r="B33" s="270"/>
      <c r="C33" s="270"/>
      <c r="D33" s="270"/>
      <c r="E33" s="270"/>
      <c r="F33" s="270"/>
      <c r="G33" s="270"/>
      <c r="H33" s="270"/>
      <c r="I33" s="270"/>
      <c r="J33" s="270"/>
      <c r="K33" s="270"/>
      <c r="L33" s="299" t="s">
        <v>127</v>
      </c>
      <c r="M33" s="300"/>
      <c r="N33" s="61"/>
      <c r="O33" s="61"/>
      <c r="P33" s="299" t="s">
        <v>128</v>
      </c>
      <c r="Q33" s="299"/>
      <c r="R33" s="63"/>
      <c r="S33" s="299" t="s">
        <v>129</v>
      </c>
      <c r="T33" s="299"/>
      <c r="U33" s="299"/>
      <c r="V33" s="299"/>
      <c r="W33" s="299"/>
      <c r="X33" s="64"/>
    </row>
    <row r="34" spans="1:24">
      <c r="A34" s="48"/>
      <c r="B34" s="270" t="s">
        <v>130</v>
      </c>
      <c r="C34" s="270"/>
      <c r="D34" s="270"/>
      <c r="E34" s="270"/>
      <c r="F34" s="270"/>
      <c r="G34" s="270"/>
      <c r="H34" s="270"/>
      <c r="I34" s="270"/>
      <c r="J34" s="270"/>
      <c r="K34" s="270"/>
      <c r="L34" s="297"/>
      <c r="M34" s="297"/>
      <c r="N34" s="298" t="s">
        <v>126</v>
      </c>
      <c r="O34" s="298"/>
      <c r="P34" s="297"/>
      <c r="Q34" s="297"/>
      <c r="R34" s="61" t="s">
        <v>126</v>
      </c>
      <c r="S34" s="297"/>
      <c r="T34" s="297"/>
      <c r="U34" s="297"/>
      <c r="V34" s="297"/>
      <c r="W34" s="297"/>
      <c r="X34" s="62"/>
    </row>
    <row r="35" spans="1:24">
      <c r="A35" s="48"/>
      <c r="B35" s="270"/>
      <c r="C35" s="270"/>
      <c r="D35" s="270"/>
      <c r="E35" s="270"/>
      <c r="F35" s="270"/>
      <c r="G35" s="270"/>
      <c r="H35" s="270"/>
      <c r="I35" s="270"/>
      <c r="J35" s="270"/>
      <c r="K35" s="270"/>
      <c r="L35" s="299" t="s">
        <v>127</v>
      </c>
      <c r="M35" s="300"/>
      <c r="N35" s="63"/>
      <c r="O35" s="63"/>
      <c r="P35" s="299" t="s">
        <v>128</v>
      </c>
      <c r="Q35" s="299"/>
      <c r="R35" s="63"/>
      <c r="S35" s="299" t="s">
        <v>129</v>
      </c>
      <c r="T35" s="299"/>
      <c r="U35" s="299"/>
      <c r="V35" s="299"/>
      <c r="W35" s="299"/>
      <c r="X35" s="64"/>
    </row>
    <row r="36" spans="1:24">
      <c r="A36" s="48"/>
      <c r="B36" s="304" t="s">
        <v>131</v>
      </c>
      <c r="C36" s="304"/>
      <c r="D36" s="304"/>
      <c r="E36" s="304"/>
      <c r="F36" s="304"/>
      <c r="G36" s="304"/>
      <c r="H36" s="304"/>
      <c r="I36" s="304"/>
      <c r="J36" s="304"/>
      <c r="K36" s="304"/>
      <c r="L36" s="305"/>
      <c r="M36" s="305"/>
      <c r="N36" s="305"/>
      <c r="O36" s="305"/>
      <c r="P36" s="305"/>
      <c r="Q36" s="305"/>
      <c r="R36" s="305"/>
      <c r="S36" s="305"/>
      <c r="T36" s="305"/>
      <c r="U36" s="305"/>
      <c r="V36" s="305"/>
      <c r="W36" s="305"/>
      <c r="X36" s="65"/>
    </row>
    <row r="37" spans="1:24">
      <c r="A37" s="48"/>
      <c r="B37" s="304"/>
      <c r="C37" s="304"/>
      <c r="D37" s="304"/>
      <c r="E37" s="304"/>
      <c r="F37" s="304"/>
      <c r="G37" s="304"/>
      <c r="H37" s="304"/>
      <c r="I37" s="304"/>
      <c r="J37" s="304"/>
      <c r="K37" s="304"/>
      <c r="L37" s="306" t="s">
        <v>132</v>
      </c>
      <c r="M37" s="306"/>
      <c r="N37" s="306"/>
      <c r="O37" s="306"/>
      <c r="P37" s="306"/>
      <c r="Q37" s="306"/>
      <c r="R37" s="306"/>
      <c r="S37" s="306"/>
      <c r="T37" s="306"/>
      <c r="U37" s="306"/>
      <c r="V37" s="306"/>
      <c r="W37" s="306"/>
      <c r="X37" s="55"/>
    </row>
    <row r="38" spans="1:24">
      <c r="A38" s="48"/>
      <c r="B38" s="33"/>
      <c r="C38" s="33"/>
      <c r="D38" s="33"/>
      <c r="E38" s="33"/>
      <c r="F38" s="33"/>
      <c r="G38" s="33"/>
      <c r="H38" s="33"/>
      <c r="I38" s="33"/>
      <c r="J38" s="33"/>
      <c r="K38" s="33"/>
      <c r="L38" s="66"/>
      <c r="M38" s="66"/>
      <c r="N38" s="66"/>
      <c r="O38" s="66"/>
      <c r="P38" s="66"/>
      <c r="Q38" s="66"/>
      <c r="R38" s="66"/>
      <c r="S38" s="66"/>
      <c r="T38" s="66"/>
      <c r="U38" s="66"/>
      <c r="V38" s="66"/>
      <c r="W38" s="66"/>
      <c r="X38" s="55"/>
    </row>
    <row r="39" spans="1:24">
      <c r="A39" s="48"/>
      <c r="B39" s="304" t="s">
        <v>133</v>
      </c>
      <c r="C39" s="304"/>
      <c r="D39" s="304"/>
      <c r="E39" s="304"/>
      <c r="F39" s="304"/>
      <c r="G39" s="304"/>
      <c r="H39" s="304"/>
      <c r="I39" s="304"/>
      <c r="J39" s="304"/>
      <c r="K39" s="304"/>
      <c r="L39" s="305"/>
      <c r="M39" s="305"/>
      <c r="N39" s="305"/>
      <c r="O39" s="305"/>
      <c r="P39" s="305"/>
      <c r="Q39" s="305"/>
      <c r="R39" s="305"/>
      <c r="S39" s="305"/>
      <c r="T39" s="305"/>
      <c r="U39" s="305"/>
      <c r="V39" s="305"/>
      <c r="W39" s="305"/>
      <c r="X39" s="55"/>
    </row>
    <row r="40" spans="1:24">
      <c r="A40" s="48"/>
      <c r="B40" s="304"/>
      <c r="C40" s="304"/>
      <c r="D40" s="304"/>
      <c r="E40" s="304"/>
      <c r="F40" s="304"/>
      <c r="G40" s="304"/>
      <c r="H40" s="304"/>
      <c r="I40" s="304"/>
      <c r="J40" s="304"/>
      <c r="K40" s="304"/>
      <c r="L40" s="306" t="s">
        <v>134</v>
      </c>
      <c r="M40" s="306"/>
      <c r="N40" s="306"/>
      <c r="O40" s="306"/>
      <c r="P40" s="306"/>
      <c r="Q40" s="306"/>
      <c r="R40" s="306"/>
      <c r="S40" s="306"/>
      <c r="T40" s="306"/>
      <c r="U40" s="306"/>
      <c r="V40" s="306"/>
      <c r="W40" s="306"/>
      <c r="X40" s="55"/>
    </row>
    <row r="41" spans="1:24">
      <c r="A41" s="48"/>
      <c r="B41" s="53"/>
      <c r="C41" s="53"/>
      <c r="D41" s="53"/>
      <c r="E41" s="53"/>
      <c r="F41" s="53"/>
      <c r="G41" s="53"/>
      <c r="H41" s="53"/>
      <c r="I41" s="53"/>
      <c r="J41" s="53"/>
      <c r="K41" s="53"/>
      <c r="L41" s="67"/>
      <c r="M41" s="67"/>
      <c r="N41" s="67"/>
      <c r="O41" s="67"/>
      <c r="P41" s="67"/>
      <c r="Q41" s="67"/>
      <c r="R41" s="67"/>
      <c r="S41" s="67"/>
      <c r="T41" s="67"/>
      <c r="U41" s="67"/>
      <c r="V41" s="67"/>
      <c r="W41" s="67"/>
      <c r="X41" s="55"/>
    </row>
    <row r="42" spans="1:24">
      <c r="A42" s="48"/>
      <c r="B42" s="270" t="s">
        <v>135</v>
      </c>
      <c r="C42" s="270"/>
      <c r="D42" s="270"/>
      <c r="E42" s="270"/>
      <c r="F42" s="270"/>
      <c r="G42" s="270"/>
      <c r="H42" s="270"/>
      <c r="I42" s="270"/>
      <c r="J42" s="270"/>
      <c r="K42" s="270"/>
      <c r="L42" s="297"/>
      <c r="M42" s="297"/>
      <c r="N42" s="297"/>
      <c r="O42" s="297"/>
      <c r="P42" s="297"/>
      <c r="Q42" s="297"/>
      <c r="R42" s="297"/>
      <c r="S42" s="297"/>
      <c r="T42" s="297"/>
      <c r="U42" s="297"/>
      <c r="V42" s="297"/>
      <c r="W42" s="297"/>
      <c r="X42" s="55"/>
    </row>
    <row r="43" spans="1:24">
      <c r="A43" s="48"/>
      <c r="B43" s="270"/>
      <c r="C43" s="270"/>
      <c r="D43" s="270"/>
      <c r="E43" s="270"/>
      <c r="F43" s="270"/>
      <c r="G43" s="270"/>
      <c r="H43" s="270"/>
      <c r="I43" s="270"/>
      <c r="J43" s="270"/>
      <c r="K43" s="270"/>
      <c r="L43" s="303" t="s">
        <v>136</v>
      </c>
      <c r="M43" s="303"/>
      <c r="N43" s="303"/>
      <c r="O43" s="303"/>
      <c r="P43" s="303"/>
      <c r="Q43" s="303"/>
      <c r="R43" s="303"/>
      <c r="S43" s="303"/>
      <c r="T43" s="303"/>
      <c r="U43" s="303"/>
      <c r="V43" s="303"/>
      <c r="W43" s="303"/>
      <c r="X43" s="55"/>
    </row>
    <row r="44" spans="1:24">
      <c r="A44" s="48"/>
      <c r="B44" s="270" t="s">
        <v>137</v>
      </c>
      <c r="C44" s="270"/>
      <c r="D44" s="270"/>
      <c r="E44" s="270"/>
      <c r="F44" s="270"/>
      <c r="G44" s="270"/>
      <c r="H44" s="270"/>
      <c r="I44" s="270"/>
      <c r="J44" s="270"/>
      <c r="K44" s="270"/>
      <c r="L44" s="297"/>
      <c r="M44" s="297"/>
      <c r="N44" s="297"/>
      <c r="O44" s="297"/>
      <c r="P44" s="297"/>
      <c r="Q44" s="297"/>
      <c r="R44" s="297"/>
      <c r="S44" s="297"/>
      <c r="T44" s="297"/>
      <c r="U44" s="297"/>
      <c r="V44" s="297"/>
      <c r="W44" s="297"/>
      <c r="X44" s="55"/>
    </row>
    <row r="45" spans="1:24">
      <c r="A45" s="48"/>
      <c r="B45" s="270"/>
      <c r="C45" s="270"/>
      <c r="D45" s="270"/>
      <c r="E45" s="270"/>
      <c r="F45" s="270"/>
      <c r="G45" s="270"/>
      <c r="H45" s="270"/>
      <c r="I45" s="270"/>
      <c r="J45" s="270"/>
      <c r="K45" s="270"/>
      <c r="L45" s="303" t="s">
        <v>136</v>
      </c>
      <c r="M45" s="303"/>
      <c r="N45" s="303"/>
      <c r="O45" s="303"/>
      <c r="P45" s="303"/>
      <c r="Q45" s="303"/>
      <c r="R45" s="303"/>
      <c r="S45" s="303"/>
      <c r="T45" s="303"/>
      <c r="U45" s="303"/>
      <c r="V45" s="303"/>
      <c r="W45" s="303"/>
      <c r="X45" s="55"/>
    </row>
    <row r="46" spans="1:24">
      <c r="A46" s="48"/>
      <c r="B46" s="53"/>
      <c r="C46" s="53"/>
      <c r="D46" s="53"/>
      <c r="E46" s="53"/>
      <c r="F46" s="53"/>
      <c r="G46" s="53"/>
      <c r="H46" s="53"/>
      <c r="I46" s="53"/>
      <c r="J46" s="53"/>
      <c r="K46" s="53"/>
      <c r="L46" s="67"/>
      <c r="M46" s="67"/>
      <c r="N46" s="67"/>
      <c r="O46" s="67"/>
      <c r="P46" s="67"/>
      <c r="Q46" s="67"/>
      <c r="R46" s="67"/>
      <c r="S46" s="67"/>
      <c r="T46" s="67"/>
      <c r="U46" s="67"/>
      <c r="V46" s="67"/>
      <c r="W46" s="67"/>
      <c r="X46" s="55"/>
    </row>
    <row r="47" spans="1:24">
      <c r="A47" s="48"/>
      <c r="B47" s="307" t="s">
        <v>138</v>
      </c>
      <c r="C47" s="307"/>
      <c r="D47" s="307"/>
      <c r="E47" s="307"/>
      <c r="F47" s="311"/>
      <c r="G47" s="311"/>
      <c r="H47" s="311"/>
      <c r="I47" s="311"/>
      <c r="J47" s="311"/>
      <c r="K47" s="311"/>
      <c r="L47" s="311"/>
      <c r="M47" s="311"/>
      <c r="N47" s="311"/>
      <c r="O47" s="311"/>
      <c r="P47" s="311"/>
      <c r="Q47" s="68" t="s">
        <v>139</v>
      </c>
      <c r="R47" s="311"/>
      <c r="S47" s="311"/>
      <c r="T47" s="311"/>
      <c r="U47" s="311"/>
      <c r="V47" s="311"/>
      <c r="W47" s="311"/>
      <c r="X47" s="55"/>
    </row>
    <row r="48" spans="1:24">
      <c r="A48" s="48"/>
      <c r="B48" s="69"/>
      <c r="C48" s="69"/>
      <c r="D48" s="69"/>
      <c r="E48" s="69"/>
      <c r="F48" s="271" t="s">
        <v>140</v>
      </c>
      <c r="G48" s="271"/>
      <c r="H48" s="271"/>
      <c r="I48" s="271"/>
      <c r="J48" s="271"/>
      <c r="K48" s="271"/>
      <c r="L48" s="271"/>
      <c r="M48" s="271"/>
      <c r="N48" s="271"/>
      <c r="O48" s="271"/>
      <c r="P48" s="271"/>
      <c r="Q48" s="70"/>
      <c r="R48" s="312" t="s">
        <v>141</v>
      </c>
      <c r="S48" s="312"/>
      <c r="T48" s="312"/>
      <c r="U48" s="312"/>
      <c r="V48" s="312"/>
      <c r="W48" s="312"/>
      <c r="X48" s="55"/>
    </row>
    <row r="49" spans="1:24">
      <c r="A49" s="48"/>
      <c r="B49" s="307" t="s">
        <v>142</v>
      </c>
      <c r="C49" s="307"/>
      <c r="D49" s="307"/>
      <c r="E49" s="307"/>
      <c r="F49" s="308"/>
      <c r="G49" s="308"/>
      <c r="H49" s="308"/>
      <c r="I49" s="308"/>
      <c r="J49" s="308"/>
      <c r="K49" s="308"/>
      <c r="L49" s="309"/>
      <c r="M49" s="309"/>
      <c r="N49" s="309"/>
      <c r="O49" s="309"/>
      <c r="P49" s="309"/>
      <c r="Q49" s="309"/>
      <c r="R49" s="309"/>
      <c r="S49" s="309"/>
      <c r="T49" s="309"/>
      <c r="U49" s="309"/>
      <c r="V49" s="309"/>
      <c r="W49" s="309"/>
      <c r="X49" s="71"/>
    </row>
    <row r="50" spans="1:24">
      <c r="A50" s="48"/>
      <c r="B50" s="69"/>
      <c r="C50" s="69"/>
      <c r="D50" s="69"/>
      <c r="E50" s="69"/>
      <c r="F50" s="72"/>
      <c r="G50" s="72"/>
      <c r="H50" s="72"/>
      <c r="I50" s="72"/>
      <c r="J50" s="72"/>
      <c r="K50" s="72"/>
      <c r="L50" s="306" t="s">
        <v>143</v>
      </c>
      <c r="M50" s="306"/>
      <c r="N50" s="306"/>
      <c r="O50" s="306"/>
      <c r="P50" s="306"/>
      <c r="Q50" s="306"/>
      <c r="R50" s="306"/>
      <c r="S50" s="306"/>
      <c r="T50" s="306"/>
      <c r="U50" s="306"/>
      <c r="V50" s="306"/>
      <c r="W50" s="306"/>
      <c r="X50" s="71"/>
    </row>
    <row r="51" spans="1:24">
      <c r="A51" s="73"/>
      <c r="B51" s="74" t="s">
        <v>144</v>
      </c>
      <c r="C51" s="74"/>
      <c r="D51" s="74"/>
      <c r="E51" s="74"/>
      <c r="F51" s="74"/>
      <c r="G51" s="74"/>
      <c r="H51" s="74"/>
      <c r="I51" s="74"/>
      <c r="J51" s="74"/>
      <c r="K51" s="74"/>
      <c r="L51" s="297"/>
      <c r="M51" s="297"/>
      <c r="N51" s="297"/>
      <c r="O51" s="297"/>
      <c r="P51" s="297"/>
      <c r="Q51" s="297"/>
      <c r="R51" s="297"/>
      <c r="S51" s="297"/>
      <c r="T51" s="297"/>
      <c r="U51" s="297"/>
      <c r="V51" s="297"/>
      <c r="W51" s="297"/>
      <c r="X51" s="75"/>
    </row>
    <row r="52" spans="1:24">
      <c r="A52" s="76"/>
      <c r="B52" s="77"/>
      <c r="C52" s="77"/>
      <c r="D52" s="77"/>
      <c r="E52" s="77"/>
      <c r="F52" s="77"/>
      <c r="G52" s="77"/>
      <c r="H52" s="77"/>
      <c r="I52" s="77"/>
      <c r="J52" s="77"/>
      <c r="K52" s="77"/>
      <c r="L52" s="310" t="s">
        <v>145</v>
      </c>
      <c r="M52" s="310"/>
      <c r="N52" s="310"/>
      <c r="O52" s="310"/>
      <c r="P52" s="310"/>
      <c r="Q52" s="310"/>
      <c r="R52" s="310"/>
      <c r="S52" s="310"/>
      <c r="T52" s="310"/>
      <c r="U52" s="310"/>
      <c r="V52" s="310"/>
      <c r="W52" s="310"/>
      <c r="X52" s="78"/>
    </row>
    <row r="53" spans="1:24">
      <c r="A53" s="48"/>
      <c r="B53" s="79"/>
      <c r="C53" s="79"/>
      <c r="D53" s="79"/>
      <c r="E53" s="79"/>
      <c r="F53" s="79"/>
      <c r="G53" s="79"/>
      <c r="H53" s="79"/>
      <c r="I53" s="79"/>
      <c r="J53" s="79"/>
      <c r="K53" s="79"/>
      <c r="L53" s="80"/>
      <c r="M53" s="80"/>
      <c r="N53" s="80"/>
      <c r="O53" s="80"/>
      <c r="P53" s="80"/>
      <c r="Q53" s="80"/>
      <c r="R53" s="80"/>
      <c r="S53" s="80"/>
      <c r="T53" s="80"/>
      <c r="U53" s="80"/>
      <c r="V53" s="80"/>
      <c r="W53" s="80"/>
      <c r="X53" s="81"/>
    </row>
    <row r="54" spans="1:24" ht="13.5" customHeight="1">
      <c r="A54" s="381" t="s">
        <v>146</v>
      </c>
      <c r="B54" s="382"/>
      <c r="C54" s="382"/>
      <c r="D54" s="382"/>
      <c r="E54" s="382"/>
      <c r="F54" s="382"/>
      <c r="G54" s="382"/>
      <c r="H54" s="382"/>
      <c r="I54" s="382"/>
      <c r="J54" s="382"/>
      <c r="K54" s="382"/>
      <c r="L54" s="382"/>
      <c r="M54" s="382"/>
      <c r="N54" s="382"/>
      <c r="O54" s="382"/>
      <c r="P54" s="382"/>
      <c r="Q54" s="382"/>
      <c r="R54" s="382"/>
      <c r="S54" s="382"/>
      <c r="T54" s="382"/>
      <c r="U54" s="382"/>
      <c r="V54" s="382"/>
      <c r="W54" s="382"/>
      <c r="X54" s="82"/>
    </row>
    <row r="55" spans="1:24" ht="12.75" customHeight="1">
      <c r="A55" s="83"/>
      <c r="B55" s="84"/>
      <c r="C55" s="84"/>
      <c r="D55" s="84"/>
      <c r="E55" s="84"/>
      <c r="F55" s="84"/>
      <c r="G55" s="84"/>
      <c r="H55" s="84"/>
      <c r="I55" s="84"/>
      <c r="J55" s="84"/>
      <c r="K55" s="84"/>
      <c r="L55" s="84"/>
      <c r="M55" s="84"/>
      <c r="N55" s="84"/>
      <c r="O55" s="84"/>
      <c r="P55" s="84"/>
      <c r="Q55" s="84"/>
      <c r="R55" s="84"/>
      <c r="S55" s="84"/>
      <c r="T55" s="84"/>
      <c r="U55" s="84"/>
      <c r="V55" s="84"/>
      <c r="W55" s="84"/>
      <c r="X55" s="85"/>
    </row>
    <row r="56" spans="1:24">
      <c r="A56" s="48"/>
      <c r="B56" s="319" t="s">
        <v>147</v>
      </c>
      <c r="C56" s="319"/>
      <c r="D56" s="319"/>
      <c r="E56" s="319"/>
      <c r="F56" s="319"/>
      <c r="G56" s="319"/>
      <c r="H56" s="319"/>
      <c r="I56" s="319"/>
      <c r="J56" s="319"/>
      <c r="K56" s="319"/>
      <c r="L56" s="319"/>
      <c r="M56" s="319"/>
      <c r="N56" s="319"/>
      <c r="O56" s="319"/>
      <c r="P56" s="319"/>
      <c r="Q56" s="319"/>
      <c r="R56" s="319"/>
      <c r="S56" s="319"/>
      <c r="T56" s="319"/>
      <c r="U56" s="319"/>
      <c r="V56" s="319"/>
      <c r="W56" s="319"/>
      <c r="X56" s="57"/>
    </row>
    <row r="57" spans="1:24">
      <c r="A57" s="48"/>
      <c r="B57" s="86"/>
      <c r="C57" s="87"/>
      <c r="D57" s="87"/>
      <c r="E57" s="88"/>
      <c r="F57" s="88"/>
      <c r="G57" s="89"/>
      <c r="H57" s="89"/>
      <c r="I57" s="89"/>
      <c r="J57" s="89"/>
      <c r="K57" s="89"/>
      <c r="L57" s="89"/>
      <c r="M57" s="89"/>
      <c r="N57" s="88"/>
      <c r="O57" s="88"/>
      <c r="P57" s="88"/>
      <c r="Q57" s="88"/>
      <c r="R57" s="88"/>
      <c r="S57" s="88"/>
      <c r="T57" s="88"/>
      <c r="U57" s="88"/>
      <c r="V57" s="88"/>
      <c r="W57" s="88"/>
      <c r="X57" s="57"/>
    </row>
    <row r="58" spans="1:24">
      <c r="A58" s="48"/>
      <c r="B58" s="317" t="s">
        <v>148</v>
      </c>
      <c r="C58" s="317"/>
      <c r="D58" s="317"/>
      <c r="E58" s="317"/>
      <c r="F58" s="317"/>
      <c r="G58" s="317"/>
      <c r="H58" s="317"/>
      <c r="I58" s="317"/>
      <c r="J58" s="90"/>
      <c r="K58" s="90"/>
      <c r="L58" s="91"/>
      <c r="M58" s="320">
        <v>0</v>
      </c>
      <c r="N58" s="320"/>
      <c r="O58" s="320"/>
      <c r="P58" s="320"/>
      <c r="Q58" s="320"/>
      <c r="R58" s="320"/>
      <c r="S58" s="320"/>
      <c r="T58" s="92"/>
      <c r="U58" s="92"/>
      <c r="V58" s="92"/>
      <c r="W58" s="92"/>
      <c r="X58" s="57"/>
    </row>
    <row r="59" spans="1:24">
      <c r="A59" s="48"/>
      <c r="B59" s="93"/>
      <c r="C59" s="94"/>
      <c r="D59" s="94"/>
      <c r="E59" s="95"/>
      <c r="F59" s="95"/>
      <c r="G59" s="95"/>
      <c r="H59" s="91"/>
      <c r="I59" s="91"/>
      <c r="J59" s="96"/>
      <c r="K59" s="91"/>
      <c r="L59" s="91"/>
      <c r="M59" s="97"/>
      <c r="N59" s="98"/>
      <c r="O59" s="98"/>
      <c r="P59" s="98"/>
      <c r="Q59" s="98"/>
      <c r="R59" s="98"/>
      <c r="S59" s="98"/>
      <c r="T59" s="92"/>
      <c r="U59" s="92"/>
      <c r="V59" s="92"/>
      <c r="W59" s="92"/>
      <c r="X59" s="57"/>
    </row>
    <row r="60" spans="1:24">
      <c r="A60" s="48"/>
      <c r="B60" s="313" t="s">
        <v>149</v>
      </c>
      <c r="C60" s="313"/>
      <c r="D60" s="313"/>
      <c r="E60" s="99"/>
      <c r="F60" s="92"/>
      <c r="G60" s="95"/>
      <c r="H60" s="91"/>
      <c r="I60" s="91"/>
      <c r="J60" s="100"/>
      <c r="K60" s="91"/>
      <c r="L60" s="91"/>
      <c r="M60" s="321">
        <f>ROUND(M58*0.19,0)</f>
        <v>0</v>
      </c>
      <c r="N60" s="321"/>
      <c r="O60" s="321"/>
      <c r="P60" s="321"/>
      <c r="Q60" s="321"/>
      <c r="R60" s="321"/>
      <c r="S60" s="321"/>
      <c r="T60" s="92"/>
      <c r="U60" s="92"/>
      <c r="V60" s="92"/>
      <c r="W60" s="92"/>
      <c r="X60" s="57"/>
    </row>
    <row r="61" spans="1:24">
      <c r="A61" s="48"/>
      <c r="B61" s="93"/>
      <c r="C61" s="94"/>
      <c r="D61" s="94"/>
      <c r="E61" s="95"/>
      <c r="F61" s="95"/>
      <c r="G61" s="95"/>
      <c r="H61" s="91"/>
      <c r="I61" s="91"/>
      <c r="J61" s="96" t="s">
        <v>150</v>
      </c>
      <c r="K61" s="91"/>
      <c r="L61" s="91"/>
      <c r="M61" s="97"/>
      <c r="N61" s="98"/>
      <c r="O61" s="98"/>
      <c r="P61" s="98"/>
      <c r="Q61" s="98"/>
      <c r="R61" s="98"/>
      <c r="S61" s="98"/>
      <c r="T61" s="92"/>
      <c r="U61" s="92"/>
      <c r="V61" s="92"/>
      <c r="W61" s="92"/>
      <c r="X61" s="57"/>
    </row>
    <row r="62" spans="1:24">
      <c r="A62" s="48"/>
      <c r="B62" s="313" t="s">
        <v>151</v>
      </c>
      <c r="C62" s="313"/>
      <c r="D62" s="313"/>
      <c r="E62" s="313"/>
      <c r="F62" s="313"/>
      <c r="G62" s="95"/>
      <c r="H62" s="91"/>
      <c r="I62" s="91"/>
      <c r="J62" s="95"/>
      <c r="K62" s="91"/>
      <c r="L62" s="91"/>
      <c r="M62" s="314">
        <f>(M60+M58)</f>
        <v>0</v>
      </c>
      <c r="N62" s="314"/>
      <c r="O62" s="314"/>
      <c r="P62" s="314"/>
      <c r="Q62" s="314"/>
      <c r="R62" s="314"/>
      <c r="S62" s="314"/>
      <c r="T62" s="92"/>
      <c r="U62" s="92"/>
      <c r="V62" s="92"/>
      <c r="W62" s="92"/>
      <c r="X62" s="57"/>
    </row>
    <row r="63" spans="1:24">
      <c r="A63" s="48"/>
      <c r="B63" s="93"/>
      <c r="C63" s="93"/>
      <c r="D63" s="93"/>
      <c r="E63" s="93"/>
      <c r="F63" s="93"/>
      <c r="G63" s="95"/>
      <c r="H63" s="91"/>
      <c r="I63" s="91"/>
      <c r="J63" s="95"/>
      <c r="K63" s="91"/>
      <c r="L63" s="91"/>
      <c r="M63" s="101"/>
      <c r="N63" s="101"/>
      <c r="O63" s="101"/>
      <c r="P63" s="101"/>
      <c r="Q63" s="101"/>
      <c r="R63" s="101"/>
      <c r="S63" s="101"/>
      <c r="T63" s="92"/>
      <c r="U63" s="92"/>
      <c r="V63" s="92"/>
      <c r="W63" s="92"/>
      <c r="X63" s="57"/>
    </row>
    <row r="64" spans="1:24">
      <c r="A64" s="48"/>
      <c r="B64" s="102" t="s">
        <v>152</v>
      </c>
      <c r="C64" s="102"/>
      <c r="D64" s="102"/>
      <c r="E64" s="102"/>
      <c r="F64" s="102"/>
      <c r="G64" s="95"/>
      <c r="H64" s="91"/>
      <c r="I64" s="91"/>
      <c r="J64" s="95"/>
      <c r="K64" s="91"/>
      <c r="L64" s="91"/>
      <c r="M64" s="315">
        <v>0</v>
      </c>
      <c r="N64" s="315"/>
      <c r="O64" s="315"/>
      <c r="P64" s="315"/>
      <c r="Q64" s="315"/>
      <c r="R64" s="315"/>
      <c r="S64" s="315"/>
      <c r="T64" s="92"/>
      <c r="U64" s="92"/>
      <c r="V64" s="92"/>
      <c r="W64" s="92"/>
      <c r="X64" s="57"/>
    </row>
    <row r="65" spans="1:24">
      <c r="A65" s="48"/>
      <c r="B65" s="86"/>
      <c r="C65" s="87"/>
      <c r="D65" s="87"/>
      <c r="E65" s="88"/>
      <c r="F65" s="88"/>
      <c r="G65" s="89"/>
      <c r="H65" s="89"/>
      <c r="I65" s="89"/>
      <c r="J65" s="89"/>
      <c r="K65" s="89"/>
      <c r="L65" s="89"/>
      <c r="M65" s="103"/>
      <c r="N65" s="104"/>
      <c r="O65" s="104"/>
      <c r="P65" s="104"/>
      <c r="Q65" s="104"/>
      <c r="R65" s="104"/>
      <c r="S65" s="104"/>
      <c r="T65" s="88"/>
      <c r="U65" s="88"/>
      <c r="V65" s="88"/>
      <c r="W65" s="88"/>
      <c r="X65" s="57"/>
    </row>
    <row r="66" spans="1:24">
      <c r="A66" s="48"/>
      <c r="B66" s="316" t="s">
        <v>153</v>
      </c>
      <c r="C66" s="316"/>
      <c r="D66" s="316"/>
      <c r="E66" s="316"/>
      <c r="F66" s="316"/>
      <c r="G66" s="316"/>
      <c r="H66" s="316"/>
      <c r="I66" s="316"/>
      <c r="J66" s="316"/>
      <c r="K66" s="316"/>
      <c r="L66" s="316"/>
      <c r="M66" s="316"/>
      <c r="N66" s="316"/>
      <c r="O66" s="316"/>
      <c r="P66" s="316"/>
      <c r="Q66" s="316"/>
      <c r="R66" s="316"/>
      <c r="S66" s="316"/>
      <c r="T66" s="316"/>
      <c r="U66" s="316"/>
      <c r="V66" s="316"/>
      <c r="W66" s="316"/>
      <c r="X66" s="57"/>
    </row>
    <row r="67" spans="1:24">
      <c r="A67" s="48"/>
      <c r="B67" s="317" t="s">
        <v>148</v>
      </c>
      <c r="C67" s="317"/>
      <c r="D67" s="317"/>
      <c r="E67" s="317"/>
      <c r="F67" s="317"/>
      <c r="G67" s="317"/>
      <c r="H67" s="317"/>
      <c r="I67" s="317"/>
      <c r="J67" s="90"/>
      <c r="K67" s="90"/>
      <c r="L67" s="91"/>
      <c r="M67" s="318">
        <v>0</v>
      </c>
      <c r="N67" s="318"/>
      <c r="O67" s="318"/>
      <c r="P67" s="318"/>
      <c r="Q67" s="318"/>
      <c r="R67" s="318"/>
      <c r="S67" s="318"/>
      <c r="T67" s="92"/>
      <c r="U67" s="92"/>
      <c r="V67" s="92"/>
      <c r="W67" s="92"/>
      <c r="X67" s="57"/>
    </row>
    <row r="68" spans="1:24">
      <c r="A68" s="105"/>
      <c r="B68" s="93"/>
      <c r="C68" s="94"/>
      <c r="D68" s="94"/>
      <c r="E68" s="92"/>
      <c r="F68" s="92"/>
      <c r="G68" s="95"/>
      <c r="H68" s="91"/>
      <c r="I68" s="91"/>
      <c r="J68" s="95"/>
      <c r="K68" s="91"/>
      <c r="L68" s="91"/>
      <c r="M68" s="326"/>
      <c r="N68" s="326"/>
      <c r="O68" s="326"/>
      <c r="P68" s="326"/>
      <c r="Q68" s="326"/>
      <c r="R68" s="326"/>
      <c r="S68" s="326"/>
      <c r="T68" s="92"/>
      <c r="U68" s="92"/>
      <c r="V68" s="92"/>
      <c r="W68" s="92"/>
      <c r="X68" s="106"/>
    </row>
    <row r="69" spans="1:24">
      <c r="A69" s="107"/>
      <c r="B69" s="313" t="s">
        <v>149</v>
      </c>
      <c r="C69" s="313"/>
      <c r="D69" s="313"/>
      <c r="E69" s="99"/>
      <c r="F69" s="92"/>
      <c r="G69" s="95"/>
      <c r="H69" s="91"/>
      <c r="I69" s="91"/>
      <c r="J69" s="100"/>
      <c r="K69" s="91"/>
      <c r="L69" s="91"/>
      <c r="M69" s="325">
        <f>ROUND(M67*0.19,0)</f>
        <v>0</v>
      </c>
      <c r="N69" s="325"/>
      <c r="O69" s="325"/>
      <c r="P69" s="325"/>
      <c r="Q69" s="325"/>
      <c r="R69" s="325"/>
      <c r="S69" s="325"/>
      <c r="T69" s="92"/>
      <c r="U69" s="92"/>
      <c r="V69" s="92"/>
      <c r="W69" s="92"/>
      <c r="X69" s="108"/>
    </row>
    <row r="70" spans="1:24">
      <c r="A70" s="107"/>
      <c r="B70" s="93"/>
      <c r="C70" s="94"/>
      <c r="D70" s="94"/>
      <c r="E70" s="95"/>
      <c r="F70" s="95"/>
      <c r="G70" s="95"/>
      <c r="H70" s="91"/>
      <c r="I70" s="91"/>
      <c r="J70" s="96" t="s">
        <v>150</v>
      </c>
      <c r="K70" s="91"/>
      <c r="L70" s="91"/>
      <c r="M70" s="109"/>
      <c r="N70" s="110"/>
      <c r="O70" s="110"/>
      <c r="P70" s="110"/>
      <c r="Q70" s="110"/>
      <c r="R70" s="110"/>
      <c r="S70" s="110"/>
      <c r="T70" s="92"/>
      <c r="U70" s="92"/>
      <c r="V70" s="92"/>
      <c r="W70" s="92"/>
      <c r="X70" s="108"/>
    </row>
    <row r="71" spans="1:24">
      <c r="A71" s="48"/>
      <c r="B71" s="313" t="s">
        <v>151</v>
      </c>
      <c r="C71" s="313"/>
      <c r="D71" s="313"/>
      <c r="E71" s="313"/>
      <c r="F71" s="313"/>
      <c r="G71" s="95"/>
      <c r="H71" s="91"/>
      <c r="I71" s="91"/>
      <c r="J71" s="95"/>
      <c r="K71" s="91"/>
      <c r="L71" s="91"/>
      <c r="M71" s="327">
        <f>(M69+M67)</f>
        <v>0</v>
      </c>
      <c r="N71" s="327"/>
      <c r="O71" s="327"/>
      <c r="P71" s="327"/>
      <c r="Q71" s="327"/>
      <c r="R71" s="327"/>
      <c r="S71" s="327"/>
      <c r="T71" s="92"/>
      <c r="U71" s="92"/>
      <c r="V71" s="92"/>
      <c r="W71" s="92"/>
      <c r="X71" s="57"/>
    </row>
    <row r="72" spans="1:24">
      <c r="A72" s="48"/>
      <c r="B72" s="93"/>
      <c r="C72" s="93"/>
      <c r="D72" s="93"/>
      <c r="E72" s="93"/>
      <c r="F72" s="93"/>
      <c r="G72" s="95"/>
      <c r="H72" s="91"/>
      <c r="I72" s="91"/>
      <c r="J72" s="95"/>
      <c r="K72" s="91"/>
      <c r="L72" s="91"/>
      <c r="M72" s="111"/>
      <c r="N72" s="111"/>
      <c r="O72" s="111"/>
      <c r="P72" s="111"/>
      <c r="Q72" s="111"/>
      <c r="R72" s="111"/>
      <c r="S72" s="111"/>
      <c r="T72" s="92"/>
      <c r="U72" s="92"/>
      <c r="V72" s="92"/>
      <c r="W72" s="92"/>
      <c r="X72" s="57"/>
    </row>
    <row r="73" spans="1:24">
      <c r="A73" s="48"/>
      <c r="B73" s="102" t="s">
        <v>154</v>
      </c>
      <c r="C73" s="102"/>
      <c r="D73" s="102"/>
      <c r="E73" s="102"/>
      <c r="F73" s="102"/>
      <c r="G73" s="95"/>
      <c r="H73" s="91"/>
      <c r="I73" s="91"/>
      <c r="J73" s="95"/>
      <c r="K73" s="91"/>
      <c r="L73" s="91"/>
      <c r="M73" s="322">
        <v>0</v>
      </c>
      <c r="N73" s="322"/>
      <c r="O73" s="322"/>
      <c r="P73" s="322"/>
      <c r="Q73" s="322"/>
      <c r="R73" s="322"/>
      <c r="S73" s="322"/>
      <c r="T73" s="92"/>
      <c r="U73" s="92"/>
      <c r="V73" s="92"/>
      <c r="W73" s="92"/>
      <c r="X73" s="57"/>
    </row>
    <row r="74" spans="1:24">
      <c r="A74" s="112"/>
      <c r="B74" s="113"/>
      <c r="C74" s="113"/>
      <c r="D74" s="113"/>
      <c r="E74" s="113"/>
      <c r="F74" s="113"/>
      <c r="G74" s="114"/>
      <c r="H74" s="115"/>
      <c r="I74" s="115"/>
      <c r="J74" s="114"/>
      <c r="K74" s="115"/>
      <c r="L74" s="115"/>
      <c r="M74" s="116"/>
      <c r="N74" s="116"/>
      <c r="O74" s="116"/>
      <c r="P74" s="116"/>
      <c r="Q74" s="116"/>
      <c r="R74" s="116"/>
      <c r="S74" s="116"/>
      <c r="T74" s="117"/>
      <c r="U74" s="117"/>
      <c r="V74" s="117"/>
      <c r="W74" s="117"/>
      <c r="X74" s="118"/>
    </row>
    <row r="75" spans="1:24">
      <c r="A75" s="119"/>
      <c r="B75" s="120"/>
      <c r="C75" s="120"/>
      <c r="D75" s="120"/>
      <c r="E75" s="120"/>
      <c r="F75" s="120"/>
      <c r="G75" s="121"/>
      <c r="H75" s="122"/>
      <c r="I75" s="122"/>
      <c r="J75" s="121"/>
      <c r="K75" s="122"/>
      <c r="L75" s="122"/>
      <c r="M75" s="123"/>
      <c r="N75" s="123"/>
      <c r="O75" s="123"/>
      <c r="P75" s="123"/>
      <c r="Q75" s="123"/>
      <c r="R75" s="123"/>
      <c r="S75" s="123"/>
      <c r="T75" s="124"/>
      <c r="U75" s="124"/>
      <c r="V75" s="124"/>
      <c r="W75" s="124"/>
      <c r="X75" s="125"/>
    </row>
    <row r="76" spans="1:24">
      <c r="A76" s="48"/>
      <c r="B76" s="316" t="s">
        <v>155</v>
      </c>
      <c r="C76" s="316"/>
      <c r="D76" s="316"/>
      <c r="E76" s="316"/>
      <c r="F76" s="316"/>
      <c r="G76" s="316"/>
      <c r="H76" s="316"/>
      <c r="I76" s="316"/>
      <c r="J76" s="316"/>
      <c r="K76" s="316"/>
      <c r="L76" s="316"/>
      <c r="M76" s="316"/>
      <c r="N76" s="316"/>
      <c r="O76" s="316"/>
      <c r="P76" s="316"/>
      <c r="Q76" s="316"/>
      <c r="R76" s="316"/>
      <c r="S76" s="316"/>
      <c r="T76" s="316"/>
      <c r="U76" s="316"/>
      <c r="V76" s="316"/>
      <c r="W76" s="316"/>
      <c r="X76" s="57"/>
    </row>
    <row r="77" spans="1:24">
      <c r="A77" s="48"/>
      <c r="B77" s="86"/>
      <c r="C77" s="87"/>
      <c r="D77" s="87"/>
      <c r="E77" s="88"/>
      <c r="F77" s="88"/>
      <c r="G77" s="89"/>
      <c r="H77" s="89"/>
      <c r="I77" s="89"/>
      <c r="J77" s="89"/>
      <c r="K77" s="89"/>
      <c r="L77" s="89"/>
      <c r="M77" s="89"/>
      <c r="N77" s="88"/>
      <c r="O77" s="88"/>
      <c r="P77" s="88"/>
      <c r="Q77" s="88"/>
      <c r="R77" s="88"/>
      <c r="S77" s="88"/>
      <c r="T77" s="88"/>
      <c r="U77" s="88"/>
      <c r="V77" s="88"/>
      <c r="W77" s="88"/>
      <c r="X77" s="57"/>
    </row>
    <row r="78" spans="1:24">
      <c r="A78" s="126"/>
      <c r="B78" s="323" t="s">
        <v>148</v>
      </c>
      <c r="C78" s="323"/>
      <c r="D78" s="323"/>
      <c r="E78" s="323"/>
      <c r="F78" s="323"/>
      <c r="G78" s="323"/>
      <c r="H78" s="323"/>
      <c r="I78" s="323"/>
      <c r="J78" s="127"/>
      <c r="K78" s="127"/>
      <c r="L78" s="128"/>
      <c r="M78" s="318">
        <v>0</v>
      </c>
      <c r="N78" s="318"/>
      <c r="O78" s="318"/>
      <c r="P78" s="318"/>
      <c r="Q78" s="318"/>
      <c r="R78" s="318"/>
      <c r="S78" s="318"/>
      <c r="T78" s="129"/>
      <c r="U78" s="129"/>
      <c r="V78" s="129"/>
      <c r="W78" s="129"/>
      <c r="X78" s="130"/>
    </row>
    <row r="79" spans="1:24">
      <c r="A79" s="131"/>
      <c r="B79" s="132"/>
      <c r="C79" s="133"/>
      <c r="D79" s="133"/>
      <c r="E79" s="129"/>
      <c r="F79" s="129"/>
      <c r="G79" s="134"/>
      <c r="H79" s="128"/>
      <c r="I79" s="128"/>
      <c r="J79" s="134"/>
      <c r="K79" s="128"/>
      <c r="L79" s="128"/>
      <c r="M79" s="135"/>
      <c r="N79" s="136"/>
      <c r="O79" s="136"/>
      <c r="P79" s="136"/>
      <c r="Q79" s="136"/>
      <c r="R79" s="136"/>
      <c r="S79" s="136"/>
      <c r="T79" s="129"/>
      <c r="U79" s="129"/>
      <c r="V79" s="129"/>
      <c r="W79" s="129"/>
      <c r="X79" s="130"/>
    </row>
    <row r="80" spans="1:24">
      <c r="A80" s="137"/>
      <c r="B80" s="324" t="s">
        <v>149</v>
      </c>
      <c r="C80" s="324"/>
      <c r="D80" s="324"/>
      <c r="E80" s="138"/>
      <c r="F80" s="129"/>
      <c r="G80" s="134"/>
      <c r="H80" s="128"/>
      <c r="I80" s="128"/>
      <c r="J80" s="139"/>
      <c r="K80" s="128"/>
      <c r="L80" s="128"/>
      <c r="M80" s="325">
        <f>ROUNDDOWN(+M78*0.19,0)</f>
        <v>0</v>
      </c>
      <c r="N80" s="325"/>
      <c r="O80" s="325"/>
      <c r="P80" s="325"/>
      <c r="Q80" s="325"/>
      <c r="R80" s="325"/>
      <c r="S80" s="325"/>
      <c r="T80" s="129"/>
      <c r="U80" s="129"/>
      <c r="V80" s="129"/>
      <c r="W80" s="129"/>
      <c r="X80" s="140"/>
    </row>
    <row r="81" spans="1:24">
      <c r="A81" s="137"/>
      <c r="B81" s="132"/>
      <c r="C81" s="133"/>
      <c r="D81" s="133"/>
      <c r="E81" s="134"/>
      <c r="F81" s="134"/>
      <c r="G81" s="134"/>
      <c r="H81" s="128"/>
      <c r="I81" s="128"/>
      <c r="J81" s="141" t="s">
        <v>150</v>
      </c>
      <c r="K81" s="128"/>
      <c r="L81" s="128"/>
      <c r="M81" s="135"/>
      <c r="N81" s="136"/>
      <c r="O81" s="136"/>
      <c r="P81" s="136"/>
      <c r="Q81" s="136"/>
      <c r="R81" s="136"/>
      <c r="S81" s="136"/>
      <c r="T81" s="129"/>
      <c r="U81" s="129"/>
      <c r="V81" s="129"/>
      <c r="W81" s="129"/>
      <c r="X81" s="140"/>
    </row>
    <row r="82" spans="1:24">
      <c r="A82" s="137"/>
      <c r="B82" s="324" t="s">
        <v>151</v>
      </c>
      <c r="C82" s="324"/>
      <c r="D82" s="324"/>
      <c r="E82" s="324"/>
      <c r="F82" s="324"/>
      <c r="G82" s="134"/>
      <c r="H82" s="128"/>
      <c r="I82" s="128"/>
      <c r="J82" s="134"/>
      <c r="K82" s="128"/>
      <c r="L82" s="128"/>
      <c r="M82" s="327">
        <f>ROUND(M78+M80,0)</f>
        <v>0</v>
      </c>
      <c r="N82" s="327"/>
      <c r="O82" s="327"/>
      <c r="P82" s="327"/>
      <c r="Q82" s="327"/>
      <c r="R82" s="327"/>
      <c r="S82" s="327"/>
      <c r="T82" s="129"/>
      <c r="U82" s="129"/>
      <c r="V82" s="129"/>
      <c r="W82" s="129"/>
      <c r="X82" s="140"/>
    </row>
    <row r="83" spans="1:24">
      <c r="A83" s="137"/>
      <c r="B83" s="93"/>
      <c r="C83" s="93"/>
      <c r="D83" s="93"/>
      <c r="E83" s="93"/>
      <c r="F83" s="93"/>
      <c r="G83" s="95"/>
      <c r="H83" s="91"/>
      <c r="I83" s="91"/>
      <c r="J83" s="95"/>
      <c r="K83" s="91"/>
      <c r="L83" s="91"/>
      <c r="M83" s="111"/>
      <c r="N83" s="111"/>
      <c r="O83" s="111"/>
      <c r="P83" s="111"/>
      <c r="Q83" s="111"/>
      <c r="R83" s="111"/>
      <c r="S83" s="111"/>
      <c r="T83" s="92"/>
      <c r="U83" s="92"/>
      <c r="V83" s="92"/>
      <c r="W83" s="92"/>
      <c r="X83" s="140"/>
    </row>
    <row r="84" spans="1:24">
      <c r="A84" s="31"/>
      <c r="B84" s="102" t="s">
        <v>156</v>
      </c>
      <c r="C84" s="102"/>
      <c r="D84" s="102"/>
      <c r="E84" s="102"/>
      <c r="F84" s="102"/>
      <c r="G84" s="95"/>
      <c r="H84" s="91"/>
      <c r="I84" s="91"/>
      <c r="J84" s="95"/>
      <c r="K84" s="91"/>
      <c r="L84" s="91"/>
      <c r="M84" s="322">
        <v>0</v>
      </c>
      <c r="N84" s="322"/>
      <c r="O84" s="322"/>
      <c r="P84" s="322"/>
      <c r="Q84" s="322"/>
      <c r="R84" s="322"/>
      <c r="S84" s="322"/>
      <c r="T84" s="92"/>
      <c r="U84" s="92"/>
      <c r="V84" s="92"/>
      <c r="W84" s="92"/>
      <c r="X84" s="85"/>
    </row>
    <row r="85" spans="1:24">
      <c r="A85" s="83"/>
      <c r="B85" s="102"/>
      <c r="C85" s="102"/>
      <c r="D85" s="102"/>
      <c r="E85" s="102"/>
      <c r="F85" s="102"/>
      <c r="G85" s="95"/>
      <c r="H85" s="91"/>
      <c r="I85" s="91"/>
      <c r="J85" s="95"/>
      <c r="K85" s="91"/>
      <c r="L85" s="91"/>
      <c r="M85" s="142"/>
      <c r="N85" s="142"/>
      <c r="O85" s="142"/>
      <c r="P85" s="142"/>
      <c r="Q85" s="142"/>
      <c r="R85" s="142"/>
      <c r="S85" s="142"/>
      <c r="T85" s="92"/>
      <c r="U85" s="92"/>
      <c r="V85" s="92"/>
      <c r="W85" s="92"/>
      <c r="X85" s="85"/>
    </row>
    <row r="86" spans="1:24">
      <c r="A86" s="332" t="s">
        <v>157</v>
      </c>
      <c r="B86" s="333"/>
      <c r="C86" s="333"/>
      <c r="D86" s="333"/>
      <c r="E86" s="333"/>
      <c r="F86" s="333"/>
      <c r="G86" s="333"/>
      <c r="H86" s="333"/>
      <c r="I86" s="333"/>
      <c r="J86" s="333"/>
      <c r="K86" s="333"/>
      <c r="L86" s="333"/>
      <c r="M86" s="333"/>
      <c r="N86" s="333"/>
      <c r="O86" s="333"/>
      <c r="P86" s="333"/>
      <c r="Q86" s="333"/>
      <c r="R86" s="333"/>
      <c r="S86" s="333"/>
      <c r="T86" s="333"/>
      <c r="U86" s="333"/>
      <c r="V86" s="333"/>
      <c r="W86" s="333"/>
      <c r="X86" s="85"/>
    </row>
    <row r="87" spans="1:24">
      <c r="A87" s="83"/>
      <c r="B87" s="84"/>
      <c r="C87" s="84"/>
      <c r="D87" s="84"/>
      <c r="E87" s="84"/>
      <c r="F87" s="84"/>
      <c r="G87" s="84"/>
      <c r="H87" s="84"/>
      <c r="I87" s="84"/>
      <c r="J87" s="84"/>
      <c r="K87" s="84"/>
      <c r="L87" s="84"/>
      <c r="M87" s="84"/>
      <c r="N87" s="84"/>
      <c r="O87" s="84"/>
      <c r="P87" s="84"/>
      <c r="Q87" s="84"/>
      <c r="R87" s="84"/>
      <c r="S87" s="84"/>
      <c r="T87" s="84"/>
      <c r="U87" s="84"/>
      <c r="V87" s="84"/>
      <c r="W87" s="84"/>
      <c r="X87" s="85"/>
    </row>
    <row r="88" spans="1:24">
      <c r="A88" s="334" t="s">
        <v>158</v>
      </c>
      <c r="B88" s="334" t="s">
        <v>159</v>
      </c>
      <c r="C88" s="334"/>
      <c r="D88" s="334"/>
      <c r="E88" s="334"/>
      <c r="F88" s="334"/>
      <c r="G88" s="334" t="s">
        <v>160</v>
      </c>
      <c r="H88" s="334"/>
      <c r="I88" s="334"/>
      <c r="J88" s="334" t="s">
        <v>161</v>
      </c>
      <c r="K88" s="334"/>
      <c r="L88" s="334" t="s">
        <v>162</v>
      </c>
      <c r="M88" s="334"/>
      <c r="N88" s="334"/>
      <c r="O88" s="334"/>
      <c r="P88" s="334" t="s">
        <v>163</v>
      </c>
      <c r="Q88" s="334"/>
      <c r="R88" s="334"/>
      <c r="S88" s="334" t="s">
        <v>164</v>
      </c>
      <c r="T88" s="334"/>
      <c r="U88" s="334"/>
      <c r="V88" s="334"/>
      <c r="W88" s="334"/>
      <c r="X88" s="143"/>
    </row>
    <row r="89" spans="1:24">
      <c r="A89" s="334"/>
      <c r="B89" s="334"/>
      <c r="C89" s="334"/>
      <c r="D89" s="334"/>
      <c r="E89" s="334"/>
      <c r="F89" s="334"/>
      <c r="G89" s="334"/>
      <c r="H89" s="334"/>
      <c r="I89" s="334"/>
      <c r="J89" s="144" t="s">
        <v>165</v>
      </c>
      <c r="K89" s="144" t="s">
        <v>166</v>
      </c>
      <c r="L89" s="334"/>
      <c r="M89" s="334"/>
      <c r="N89" s="334"/>
      <c r="O89" s="334"/>
      <c r="P89" s="334"/>
      <c r="Q89" s="334"/>
      <c r="R89" s="334"/>
      <c r="S89" s="334"/>
      <c r="T89" s="334"/>
      <c r="U89" s="334"/>
      <c r="V89" s="334"/>
      <c r="W89" s="334"/>
      <c r="X89" s="143"/>
    </row>
    <row r="90" spans="1:24">
      <c r="A90" s="145"/>
      <c r="B90" s="328"/>
      <c r="C90" s="328"/>
      <c r="D90" s="328"/>
      <c r="E90" s="328"/>
      <c r="F90" s="328"/>
      <c r="G90" s="328"/>
      <c r="H90" s="328"/>
      <c r="I90" s="328"/>
      <c r="J90" s="146"/>
      <c r="K90" s="146"/>
      <c r="L90" s="329"/>
      <c r="M90" s="330"/>
      <c r="N90" s="330"/>
      <c r="O90" s="331"/>
      <c r="P90" s="329"/>
      <c r="Q90" s="330"/>
      <c r="R90" s="331"/>
      <c r="S90" s="329"/>
      <c r="T90" s="330"/>
      <c r="U90" s="330"/>
      <c r="V90" s="330"/>
      <c r="W90" s="331"/>
      <c r="X90" s="147"/>
    </row>
    <row r="91" spans="1:24">
      <c r="A91" s="83"/>
      <c r="B91" s="84"/>
      <c r="C91" s="84"/>
      <c r="D91" s="84"/>
      <c r="E91" s="84"/>
      <c r="F91" s="84"/>
      <c r="G91" s="84"/>
      <c r="H91" s="84"/>
      <c r="I91" s="84"/>
      <c r="J91" s="84"/>
      <c r="K91" s="84"/>
      <c r="L91" s="335"/>
      <c r="M91" s="335"/>
      <c r="N91" s="335"/>
      <c r="O91" s="335"/>
      <c r="P91" s="335"/>
      <c r="Q91" s="84"/>
      <c r="R91" s="84"/>
      <c r="S91" s="84"/>
      <c r="T91" s="84"/>
      <c r="U91" s="84"/>
      <c r="V91" s="84"/>
      <c r="W91" s="84"/>
      <c r="X91" s="85"/>
    </row>
    <row r="92" spans="1:24">
      <c r="A92" s="83"/>
      <c r="B92" s="31"/>
      <c r="C92" s="148" t="s">
        <v>167</v>
      </c>
      <c r="D92" s="149"/>
      <c r="E92" s="149"/>
      <c r="F92" s="149"/>
      <c r="G92" s="149"/>
      <c r="H92" s="149"/>
      <c r="I92" s="149"/>
      <c r="J92" s="149"/>
      <c r="K92" s="149"/>
      <c r="L92" s="149"/>
      <c r="M92" s="149"/>
      <c r="N92" s="336">
        <f>+SUM(S90)</f>
        <v>0</v>
      </c>
      <c r="O92" s="336"/>
      <c r="P92" s="336"/>
      <c r="Q92" s="336"/>
      <c r="R92" s="336"/>
      <c r="S92" s="336"/>
      <c r="T92" s="336"/>
      <c r="U92" s="150"/>
      <c r="V92" s="150"/>
      <c r="W92" s="150"/>
      <c r="X92" s="85"/>
    </row>
    <row r="93" spans="1:24">
      <c r="A93" s="83"/>
      <c r="B93" s="31"/>
      <c r="C93" s="337" t="s">
        <v>168</v>
      </c>
      <c r="D93" s="337"/>
      <c r="E93" s="337"/>
      <c r="F93" s="337"/>
      <c r="G93" s="337"/>
      <c r="H93" s="337"/>
      <c r="I93" s="337"/>
      <c r="J93" s="337"/>
      <c r="K93" s="337"/>
      <c r="L93" s="337"/>
      <c r="M93" s="151"/>
      <c r="N93" s="338"/>
      <c r="O93" s="338"/>
      <c r="P93" s="338"/>
      <c r="Q93" s="338"/>
      <c r="R93" s="338"/>
      <c r="S93" s="338"/>
      <c r="T93" s="338"/>
      <c r="U93" s="150"/>
      <c r="V93" s="150"/>
      <c r="W93" s="150"/>
      <c r="X93" s="85"/>
    </row>
    <row r="94" spans="1:24">
      <c r="A94" s="83"/>
      <c r="B94" s="31"/>
      <c r="C94" s="148"/>
      <c r="D94" s="148"/>
      <c r="E94" s="148"/>
      <c r="F94" s="148"/>
      <c r="G94" s="148"/>
      <c r="H94" s="149"/>
      <c r="I94" s="149"/>
      <c r="J94" s="149"/>
      <c r="K94" s="149"/>
      <c r="L94" s="149"/>
      <c r="M94" s="149"/>
      <c r="N94" s="152"/>
      <c r="O94" s="152"/>
      <c r="P94" s="152"/>
      <c r="Q94" s="152"/>
      <c r="R94" s="152"/>
      <c r="S94" s="152"/>
      <c r="T94" s="152"/>
      <c r="U94" s="150"/>
      <c r="V94" s="150"/>
      <c r="W94" s="150"/>
      <c r="X94" s="85"/>
    </row>
    <row r="95" spans="1:24">
      <c r="A95" s="332" t="s">
        <v>169</v>
      </c>
      <c r="B95" s="333"/>
      <c r="C95" s="333"/>
      <c r="D95" s="333"/>
      <c r="E95" s="333"/>
      <c r="F95" s="333"/>
      <c r="G95" s="333"/>
      <c r="H95" s="333"/>
      <c r="I95" s="333"/>
      <c r="J95" s="333"/>
      <c r="K95" s="333"/>
      <c r="L95" s="333"/>
      <c r="M95" s="333"/>
      <c r="N95" s="333"/>
      <c r="O95" s="333"/>
      <c r="P95" s="333"/>
      <c r="Q95" s="333"/>
      <c r="R95" s="333"/>
      <c r="S95" s="333"/>
      <c r="T95" s="333"/>
      <c r="U95" s="333"/>
      <c r="V95" s="333"/>
      <c r="W95" s="333"/>
      <c r="X95" s="85"/>
    </row>
    <row r="96" spans="1:24">
      <c r="A96" s="83"/>
      <c r="B96" s="84"/>
      <c r="C96" s="84"/>
      <c r="D96" s="84"/>
      <c r="E96" s="84"/>
      <c r="F96" s="84"/>
      <c r="G96" s="84"/>
      <c r="H96" s="84"/>
      <c r="I96" s="84"/>
      <c r="J96" s="84"/>
      <c r="K96" s="84"/>
      <c r="L96" s="84"/>
      <c r="M96" s="84"/>
      <c r="N96" s="84"/>
      <c r="O96" s="84"/>
      <c r="P96" s="84"/>
      <c r="Q96" s="84"/>
      <c r="R96" s="84"/>
      <c r="S96" s="84"/>
      <c r="T96" s="84"/>
      <c r="U96" s="84"/>
      <c r="V96" s="84"/>
      <c r="W96" s="84"/>
      <c r="X96" s="85"/>
    </row>
    <row r="97" spans="1:24">
      <c r="A97" s="144" t="s">
        <v>158</v>
      </c>
      <c r="B97" s="334" t="s">
        <v>170</v>
      </c>
      <c r="C97" s="334"/>
      <c r="D97" s="334"/>
      <c r="E97" s="334"/>
      <c r="F97" s="334"/>
      <c r="G97" s="334"/>
      <c r="H97" s="334"/>
      <c r="I97" s="334" t="s">
        <v>171</v>
      </c>
      <c r="J97" s="334"/>
      <c r="K97" s="334" t="s">
        <v>172</v>
      </c>
      <c r="L97" s="334"/>
      <c r="M97" s="334"/>
      <c r="N97" s="334" t="s">
        <v>173</v>
      </c>
      <c r="O97" s="334"/>
      <c r="P97" s="334"/>
      <c r="Q97" s="334"/>
      <c r="R97" s="334" t="s">
        <v>174</v>
      </c>
      <c r="S97" s="334"/>
      <c r="T97" s="334"/>
      <c r="U97" s="334"/>
      <c r="V97" s="334"/>
      <c r="W97" s="334"/>
      <c r="X97" s="85"/>
    </row>
    <row r="98" spans="1:24">
      <c r="A98" s="145"/>
      <c r="B98" s="340"/>
      <c r="C98" s="340"/>
      <c r="D98" s="340"/>
      <c r="E98" s="340"/>
      <c r="F98" s="340"/>
      <c r="G98" s="340"/>
      <c r="H98" s="340"/>
      <c r="I98" s="340"/>
      <c r="J98" s="340"/>
      <c r="K98" s="341"/>
      <c r="L98" s="342"/>
      <c r="M98" s="343"/>
      <c r="N98" s="341"/>
      <c r="O98" s="342"/>
      <c r="P98" s="342"/>
      <c r="Q98" s="343"/>
      <c r="R98" s="341">
        <f>+K98*N98</f>
        <v>0</v>
      </c>
      <c r="S98" s="342"/>
      <c r="T98" s="342"/>
      <c r="U98" s="342"/>
      <c r="V98" s="342"/>
      <c r="W98" s="343"/>
      <c r="X98" s="85"/>
    </row>
    <row r="99" spans="1:24">
      <c r="A99" s="153"/>
      <c r="B99" s="323" t="s">
        <v>175</v>
      </c>
      <c r="C99" s="323"/>
      <c r="D99" s="323"/>
      <c r="E99" s="323"/>
      <c r="F99" s="323"/>
      <c r="G99" s="323"/>
      <c r="H99" s="323"/>
      <c r="I99" s="323"/>
      <c r="J99" s="127"/>
      <c r="K99" s="127"/>
      <c r="L99" s="128"/>
      <c r="M99" s="318">
        <f>+R98</f>
        <v>0</v>
      </c>
      <c r="N99" s="318"/>
      <c r="O99" s="318"/>
      <c r="P99" s="318"/>
      <c r="Q99" s="318"/>
      <c r="R99" s="318"/>
      <c r="S99" s="318"/>
      <c r="T99" s="154"/>
      <c r="U99" s="155"/>
      <c r="V99" s="155"/>
      <c r="W99" s="155"/>
      <c r="X99" s="85"/>
    </row>
    <row r="100" spans="1:24">
      <c r="A100" s="153"/>
      <c r="B100" s="132"/>
      <c r="C100" s="133"/>
      <c r="D100" s="133"/>
      <c r="E100" s="129"/>
      <c r="F100" s="129"/>
      <c r="G100" s="134"/>
      <c r="H100" s="128"/>
      <c r="I100" s="128"/>
      <c r="J100" s="134"/>
      <c r="K100" s="128"/>
      <c r="L100" s="128"/>
      <c r="M100" s="135"/>
      <c r="N100" s="136"/>
      <c r="O100" s="136"/>
      <c r="P100" s="136"/>
      <c r="Q100" s="136"/>
      <c r="R100" s="136"/>
      <c r="S100" s="136"/>
      <c r="T100" s="155"/>
      <c r="U100" s="155"/>
      <c r="V100" s="155"/>
      <c r="W100" s="155"/>
      <c r="X100" s="85"/>
    </row>
    <row r="101" spans="1:24">
      <c r="A101" s="153"/>
      <c r="B101" s="324" t="s">
        <v>176</v>
      </c>
      <c r="C101" s="324"/>
      <c r="D101" s="324"/>
      <c r="E101" s="324"/>
      <c r="F101" s="324"/>
      <c r="G101" s="324"/>
      <c r="H101" s="324"/>
      <c r="I101" s="324"/>
      <c r="J101" s="339"/>
      <c r="K101" s="339"/>
      <c r="L101" s="128"/>
      <c r="M101" s="318">
        <f>+M99*J101</f>
        <v>0</v>
      </c>
      <c r="N101" s="318"/>
      <c r="O101" s="318"/>
      <c r="P101" s="318"/>
      <c r="Q101" s="318"/>
      <c r="R101" s="318"/>
      <c r="S101" s="318"/>
      <c r="T101" s="155"/>
      <c r="U101" s="155"/>
      <c r="V101" s="155"/>
      <c r="W101" s="155"/>
      <c r="X101" s="85"/>
    </row>
    <row r="102" spans="1:24">
      <c r="A102" s="153"/>
      <c r="B102" s="132"/>
      <c r="C102" s="133"/>
      <c r="D102" s="133"/>
      <c r="E102" s="134"/>
      <c r="F102" s="134"/>
      <c r="G102" s="134"/>
      <c r="H102" s="128"/>
      <c r="I102" s="128"/>
      <c r="J102" s="141" t="s">
        <v>177</v>
      </c>
      <c r="K102" s="128"/>
      <c r="L102" s="128"/>
      <c r="M102" s="135"/>
      <c r="N102" s="136"/>
      <c r="O102" s="136"/>
      <c r="P102" s="136"/>
      <c r="Q102" s="136"/>
      <c r="R102" s="136"/>
      <c r="S102" s="136"/>
      <c r="T102" s="155"/>
      <c r="U102" s="155"/>
      <c r="V102" s="155"/>
      <c r="W102" s="155"/>
      <c r="X102" s="85"/>
    </row>
    <row r="103" spans="1:24">
      <c r="A103" s="153"/>
      <c r="B103" s="324" t="s">
        <v>178</v>
      </c>
      <c r="C103" s="324"/>
      <c r="D103" s="324"/>
      <c r="E103" s="324"/>
      <c r="F103" s="324"/>
      <c r="G103" s="324"/>
      <c r="H103" s="324"/>
      <c r="I103" s="324"/>
      <c r="J103" s="324"/>
      <c r="K103" s="324"/>
      <c r="L103" s="324"/>
      <c r="M103" s="327">
        <f>+M99+M101</f>
        <v>0</v>
      </c>
      <c r="N103" s="327"/>
      <c r="O103" s="327"/>
      <c r="P103" s="327"/>
      <c r="Q103" s="327"/>
      <c r="R103" s="327"/>
      <c r="S103" s="327"/>
      <c r="T103" s="155"/>
      <c r="U103" s="155"/>
      <c r="V103" s="155"/>
      <c r="W103" s="155"/>
      <c r="X103" s="85"/>
    </row>
    <row r="104" spans="1:24">
      <c r="A104" s="153"/>
      <c r="B104" s="93"/>
      <c r="C104" s="93"/>
      <c r="D104" s="93"/>
      <c r="E104" s="93"/>
      <c r="F104" s="93"/>
      <c r="G104" s="95"/>
      <c r="H104" s="91"/>
      <c r="I104" s="91"/>
      <c r="J104" s="95"/>
      <c r="K104" s="91"/>
      <c r="L104" s="91"/>
      <c r="M104" s="111"/>
      <c r="N104" s="111"/>
      <c r="O104" s="111"/>
      <c r="P104" s="111"/>
      <c r="Q104" s="111"/>
      <c r="R104" s="111"/>
      <c r="S104" s="111"/>
      <c r="T104" s="155"/>
      <c r="U104" s="155"/>
      <c r="V104" s="155"/>
      <c r="W104" s="155"/>
      <c r="X104" s="85"/>
    </row>
    <row r="105" spans="1:24">
      <c r="A105" s="153"/>
      <c r="B105" s="102" t="s">
        <v>179</v>
      </c>
      <c r="C105" s="102"/>
      <c r="D105" s="102"/>
      <c r="E105" s="102"/>
      <c r="F105" s="102"/>
      <c r="G105" s="95"/>
      <c r="H105" s="91"/>
      <c r="I105" s="91"/>
      <c r="J105" s="95"/>
      <c r="K105" s="91"/>
      <c r="L105" s="91"/>
      <c r="M105" s="322">
        <v>0</v>
      </c>
      <c r="N105" s="322"/>
      <c r="O105" s="322"/>
      <c r="P105" s="322"/>
      <c r="Q105" s="322"/>
      <c r="R105" s="322"/>
      <c r="S105" s="322"/>
      <c r="T105" s="155"/>
      <c r="U105" s="155"/>
      <c r="V105" s="155"/>
      <c r="W105" s="155"/>
      <c r="X105" s="85"/>
    </row>
    <row r="106" spans="1:24">
      <c r="A106" s="153"/>
      <c r="B106" s="155"/>
      <c r="C106" s="155"/>
      <c r="D106" s="155"/>
      <c r="E106" s="155"/>
      <c r="F106" s="155"/>
      <c r="G106" s="155"/>
      <c r="H106" s="155"/>
      <c r="I106" s="155"/>
      <c r="J106" s="155"/>
      <c r="K106" s="155"/>
      <c r="L106" s="155"/>
      <c r="M106" s="155"/>
      <c r="N106" s="154"/>
      <c r="O106" s="154"/>
      <c r="P106" s="154"/>
      <c r="Q106" s="154"/>
      <c r="R106" s="154"/>
      <c r="S106" s="154"/>
      <c r="T106" s="155"/>
      <c r="U106" s="155"/>
      <c r="V106" s="155"/>
      <c r="W106" s="155"/>
      <c r="X106" s="85"/>
    </row>
    <row r="107" spans="1:24">
      <c r="A107" s="153"/>
      <c r="B107" s="102" t="s">
        <v>180</v>
      </c>
      <c r="C107" s="102"/>
      <c r="D107" s="102"/>
      <c r="E107" s="102"/>
      <c r="F107" s="102"/>
      <c r="G107" s="102"/>
      <c r="H107" s="102"/>
      <c r="I107" s="102"/>
      <c r="J107" s="102"/>
      <c r="K107" s="102"/>
      <c r="L107" s="102"/>
      <c r="M107" s="322"/>
      <c r="N107" s="322"/>
      <c r="O107" s="322"/>
      <c r="P107" s="322"/>
      <c r="Q107" s="322"/>
      <c r="R107" s="322"/>
      <c r="S107" s="322"/>
      <c r="T107" s="155"/>
      <c r="U107" s="155"/>
      <c r="V107" s="155"/>
      <c r="W107" s="155"/>
      <c r="X107" s="85"/>
    </row>
    <row r="108" spans="1:24">
      <c r="A108" s="153"/>
      <c r="B108" s="102" t="s">
        <v>181</v>
      </c>
      <c r="C108" s="102"/>
      <c r="D108" s="102"/>
      <c r="E108" s="102"/>
      <c r="F108" s="102"/>
      <c r="G108" s="102"/>
      <c r="H108" s="102"/>
      <c r="I108" s="102"/>
      <c r="J108" s="102"/>
      <c r="K108" s="102"/>
      <c r="L108" s="102"/>
      <c r="M108" s="156"/>
      <c r="N108" s="156"/>
      <c r="O108" s="156"/>
      <c r="P108" s="156"/>
      <c r="Q108" s="156"/>
      <c r="R108" s="156"/>
      <c r="S108" s="156"/>
      <c r="T108" s="155"/>
      <c r="U108" s="155"/>
      <c r="V108" s="155"/>
      <c r="W108" s="155"/>
      <c r="X108" s="85"/>
    </row>
    <row r="109" spans="1:24">
      <c r="A109" s="153"/>
      <c r="B109" s="102"/>
      <c r="C109" s="102"/>
      <c r="D109" s="102"/>
      <c r="E109" s="102"/>
      <c r="F109" s="102"/>
      <c r="G109" s="102"/>
      <c r="H109" s="102"/>
      <c r="I109" s="102"/>
      <c r="J109" s="102"/>
      <c r="K109" s="102"/>
      <c r="L109" s="102"/>
      <c r="M109" s="155"/>
      <c r="N109" s="155"/>
      <c r="O109" s="155"/>
      <c r="P109" s="155"/>
      <c r="Q109" s="155"/>
      <c r="R109" s="155"/>
      <c r="S109" s="155"/>
      <c r="T109" s="155"/>
      <c r="U109" s="155"/>
      <c r="V109" s="155"/>
      <c r="W109" s="155"/>
      <c r="X109" s="85"/>
    </row>
    <row r="110" spans="1:24">
      <c r="A110" s="83"/>
      <c r="B110" s="149"/>
      <c r="C110" s="148" t="s">
        <v>182</v>
      </c>
      <c r="D110" s="148"/>
      <c r="E110" s="148"/>
      <c r="F110" s="148"/>
      <c r="G110" s="148"/>
      <c r="H110" s="149"/>
      <c r="I110" s="149"/>
      <c r="J110" s="149"/>
      <c r="K110" s="149"/>
      <c r="L110" s="157"/>
      <c r="M110" s="149"/>
      <c r="N110" s="348">
        <f>+N92+M82+M71+M62+M103-M107</f>
        <v>0</v>
      </c>
      <c r="O110" s="348"/>
      <c r="P110" s="348"/>
      <c r="Q110" s="348"/>
      <c r="R110" s="348"/>
      <c r="S110" s="348"/>
      <c r="T110" s="348"/>
      <c r="U110" s="150"/>
      <c r="V110" s="150"/>
      <c r="W110" s="150"/>
      <c r="X110" s="85"/>
    </row>
    <row r="111" spans="1:24">
      <c r="A111" s="83"/>
      <c r="B111" s="149"/>
      <c r="C111" s="148"/>
      <c r="D111" s="148"/>
      <c r="E111" s="148"/>
      <c r="F111" s="148"/>
      <c r="G111" s="148"/>
      <c r="H111" s="149"/>
      <c r="I111" s="149"/>
      <c r="J111" s="149"/>
      <c r="K111" s="149"/>
      <c r="L111" s="149"/>
      <c r="M111" s="152"/>
      <c r="N111" s="152"/>
      <c r="O111" s="152"/>
      <c r="P111" s="152"/>
      <c r="Q111" s="152"/>
      <c r="R111" s="152"/>
      <c r="S111" s="152"/>
      <c r="T111" s="152"/>
      <c r="U111" s="150"/>
      <c r="V111" s="150"/>
      <c r="W111" s="150"/>
      <c r="X111" s="85"/>
    </row>
    <row r="112" spans="1:24">
      <c r="A112" s="83"/>
      <c r="B112" s="149"/>
      <c r="C112" s="344" t="s">
        <v>183</v>
      </c>
      <c r="D112" s="344"/>
      <c r="E112" s="344"/>
      <c r="F112" s="344"/>
      <c r="G112" s="344"/>
      <c r="H112" s="344"/>
      <c r="I112" s="344"/>
      <c r="J112" s="344"/>
      <c r="K112" s="344"/>
      <c r="L112" s="344"/>
      <c r="M112" s="149"/>
      <c r="N112" s="345">
        <f>SUM(N93+M84+M73+M64+M105)</f>
        <v>0</v>
      </c>
      <c r="O112" s="345"/>
      <c r="P112" s="345"/>
      <c r="Q112" s="345"/>
      <c r="R112" s="345"/>
      <c r="S112" s="345"/>
      <c r="T112" s="345"/>
      <c r="U112" s="150"/>
      <c r="V112" s="150"/>
      <c r="W112" s="150"/>
      <c r="X112" s="85"/>
    </row>
    <row r="113" spans="1:24">
      <c r="A113" s="83"/>
      <c r="B113" s="158"/>
      <c r="C113" s="159"/>
      <c r="D113" s="159"/>
      <c r="E113" s="159"/>
      <c r="F113" s="159"/>
      <c r="G113" s="160"/>
      <c r="H113" s="160"/>
      <c r="I113" s="160"/>
      <c r="J113" s="160"/>
      <c r="K113" s="160"/>
      <c r="L113" s="160"/>
      <c r="M113" s="160"/>
      <c r="N113" s="80"/>
      <c r="O113" s="80"/>
      <c r="P113" s="80"/>
      <c r="Q113" s="80"/>
      <c r="R113" s="80"/>
      <c r="S113" s="80"/>
      <c r="T113" s="80"/>
      <c r="U113" s="150"/>
      <c r="V113" s="150"/>
      <c r="W113" s="150"/>
      <c r="X113" s="85"/>
    </row>
    <row r="114" spans="1:24">
      <c r="A114" s="83"/>
      <c r="B114" s="161" t="s">
        <v>184</v>
      </c>
      <c r="C114" s="161"/>
      <c r="D114" s="161"/>
      <c r="E114" s="161"/>
      <c r="F114" s="269"/>
      <c r="G114" s="269"/>
      <c r="H114" s="269"/>
      <c r="I114" s="269"/>
      <c r="J114" s="269"/>
      <c r="K114" s="269"/>
      <c r="L114" s="269"/>
      <c r="M114" s="346" t="s">
        <v>185</v>
      </c>
      <c r="N114" s="346"/>
      <c r="O114" s="346"/>
      <c r="P114" s="347"/>
      <c r="Q114" s="347"/>
      <c r="R114" s="347"/>
      <c r="S114" s="347"/>
      <c r="T114" s="161" t="s">
        <v>186</v>
      </c>
      <c r="U114" s="380"/>
      <c r="V114" s="380"/>
      <c r="W114" s="380"/>
      <c r="X114" s="85"/>
    </row>
    <row r="115" spans="1:24">
      <c r="A115" s="83"/>
      <c r="B115" s="162"/>
      <c r="C115" s="162"/>
      <c r="D115" s="162"/>
      <c r="E115" s="162"/>
      <c r="F115" s="369" t="s">
        <v>187</v>
      </c>
      <c r="G115" s="369"/>
      <c r="H115" s="369"/>
      <c r="I115" s="369"/>
      <c r="J115" s="369"/>
      <c r="K115" s="369"/>
      <c r="L115" s="369"/>
      <c r="M115" s="163"/>
      <c r="N115" s="163"/>
      <c r="O115" s="163"/>
      <c r="P115" s="369" t="s">
        <v>128</v>
      </c>
      <c r="Q115" s="369"/>
      <c r="R115" s="369"/>
      <c r="S115" s="369"/>
      <c r="T115" s="163"/>
      <c r="U115" s="369" t="s">
        <v>129</v>
      </c>
      <c r="V115" s="369"/>
      <c r="W115" s="369"/>
      <c r="X115" s="85"/>
    </row>
    <row r="116" spans="1:24">
      <c r="A116" s="83"/>
      <c r="B116" s="347"/>
      <c r="C116" s="347"/>
      <c r="D116" s="347"/>
      <c r="E116" s="347"/>
      <c r="F116" s="347"/>
      <c r="G116" s="347"/>
      <c r="H116" s="347"/>
      <c r="I116" s="347"/>
      <c r="J116" s="347"/>
      <c r="K116" s="347"/>
      <c r="L116" s="347"/>
      <c r="M116" s="347"/>
      <c r="N116" s="347"/>
      <c r="O116" s="347"/>
      <c r="P116" s="161" t="s">
        <v>188</v>
      </c>
      <c r="Q116" s="164"/>
      <c r="R116" s="164"/>
      <c r="S116" s="164"/>
      <c r="T116" s="164"/>
      <c r="U116" s="164"/>
      <c r="V116" s="164"/>
      <c r="W116" s="164"/>
      <c r="X116" s="85"/>
    </row>
    <row r="117" spans="1:24">
      <c r="A117" s="83"/>
      <c r="B117" s="163" t="s">
        <v>189</v>
      </c>
      <c r="C117" s="165"/>
      <c r="D117" s="165"/>
      <c r="E117" s="31"/>
      <c r="F117" s="163"/>
      <c r="G117" s="163"/>
      <c r="H117" s="163"/>
      <c r="I117" s="163"/>
      <c r="J117" s="163"/>
      <c r="K117" s="163"/>
      <c r="L117" s="163"/>
      <c r="M117" s="163"/>
      <c r="N117" s="163"/>
      <c r="O117" s="163"/>
      <c r="P117" s="163"/>
      <c r="Q117" s="163"/>
      <c r="R117" s="163"/>
      <c r="S117" s="163"/>
      <c r="T117" s="166"/>
      <c r="U117" s="166"/>
      <c r="V117" s="166"/>
      <c r="W117" s="166"/>
      <c r="X117" s="85"/>
    </row>
    <row r="118" spans="1:24">
      <c r="A118" s="83"/>
      <c r="B118" s="378"/>
      <c r="C118" s="378"/>
      <c r="D118" s="378"/>
      <c r="E118" s="378"/>
      <c r="F118" s="378"/>
      <c r="G118" s="378"/>
      <c r="H118" s="378"/>
      <c r="I118" s="378"/>
      <c r="J118" s="378"/>
      <c r="K118" s="378"/>
      <c r="L118" s="378"/>
      <c r="M118" s="346" t="s">
        <v>190</v>
      </c>
      <c r="N118" s="346"/>
      <c r="O118" s="346"/>
      <c r="P118" s="346"/>
      <c r="Q118" s="346"/>
      <c r="R118" s="346"/>
      <c r="S118" s="346"/>
      <c r="T118" s="346"/>
      <c r="U118" s="346"/>
      <c r="V118" s="346"/>
      <c r="W118" s="346"/>
      <c r="X118" s="85"/>
    </row>
    <row r="119" spans="1:24">
      <c r="A119" s="83"/>
      <c r="B119" s="369" t="s">
        <v>191</v>
      </c>
      <c r="C119" s="369"/>
      <c r="D119" s="369"/>
      <c r="E119" s="369"/>
      <c r="F119" s="369"/>
      <c r="G119" s="369"/>
      <c r="H119" s="369"/>
      <c r="I119" s="369"/>
      <c r="J119" s="369"/>
      <c r="K119" s="369"/>
      <c r="L119" s="369"/>
      <c r="M119" s="167"/>
      <c r="N119" s="168"/>
      <c r="O119" s="168"/>
      <c r="P119" s="168"/>
      <c r="Q119" s="168"/>
      <c r="R119" s="168"/>
      <c r="S119" s="168"/>
      <c r="T119" s="168"/>
      <c r="U119" s="168"/>
      <c r="V119" s="168"/>
      <c r="W119" s="168"/>
      <c r="X119" s="85"/>
    </row>
    <row r="120" spans="1:24">
      <c r="A120" s="83"/>
      <c r="B120" s="379" t="s">
        <v>192</v>
      </c>
      <c r="C120" s="379"/>
      <c r="D120" s="379"/>
      <c r="E120" s="379"/>
      <c r="F120" s="379"/>
      <c r="G120" s="379"/>
      <c r="H120" s="379"/>
      <c r="I120" s="379"/>
      <c r="J120" s="379"/>
      <c r="K120" s="379"/>
      <c r="L120" s="379"/>
      <c r="M120" s="379"/>
      <c r="N120" s="379"/>
      <c r="O120" s="379"/>
      <c r="P120" s="379"/>
      <c r="Q120" s="379"/>
      <c r="R120" s="379"/>
      <c r="S120" s="379"/>
      <c r="T120" s="379"/>
      <c r="U120" s="379"/>
      <c r="V120" s="379"/>
      <c r="W120" s="379"/>
      <c r="X120" s="85"/>
    </row>
    <row r="121" spans="1:24">
      <c r="A121" s="83"/>
      <c r="B121" s="379" t="s">
        <v>193</v>
      </c>
      <c r="C121" s="379"/>
      <c r="D121" s="379"/>
      <c r="E121" s="379"/>
      <c r="F121" s="379"/>
      <c r="G121" s="380"/>
      <c r="H121" s="380"/>
      <c r="I121" s="380"/>
      <c r="J121" s="379" t="s">
        <v>194</v>
      </c>
      <c r="K121" s="379"/>
      <c r="L121" s="379"/>
      <c r="M121" s="379"/>
      <c r="N121" s="379"/>
      <c r="O121" s="379"/>
      <c r="P121" s="379"/>
      <c r="Q121" s="379"/>
      <c r="R121" s="379"/>
      <c r="S121" s="379"/>
      <c r="T121" s="379"/>
      <c r="U121" s="379"/>
      <c r="V121" s="379"/>
      <c r="W121" s="379"/>
      <c r="X121" s="85"/>
    </row>
    <row r="122" spans="1:24">
      <c r="A122" s="83"/>
      <c r="B122" s="169"/>
      <c r="C122" s="169"/>
      <c r="D122" s="169"/>
      <c r="E122" s="169"/>
      <c r="F122" s="169"/>
      <c r="G122" s="170"/>
      <c r="H122" s="170"/>
      <c r="I122" s="170"/>
      <c r="J122" s="169"/>
      <c r="K122" s="169"/>
      <c r="L122" s="169"/>
      <c r="M122" s="169"/>
      <c r="N122" s="169"/>
      <c r="O122" s="169"/>
      <c r="P122" s="169"/>
      <c r="Q122" s="169"/>
      <c r="R122" s="169"/>
      <c r="S122" s="169"/>
      <c r="T122" s="169"/>
      <c r="U122" s="169"/>
      <c r="V122" s="169"/>
      <c r="W122" s="169"/>
      <c r="X122" s="85"/>
    </row>
    <row r="123" spans="1:24" ht="32.25" customHeight="1">
      <c r="A123" s="83"/>
      <c r="B123" s="365" t="s">
        <v>195</v>
      </c>
      <c r="C123" s="365"/>
      <c r="D123" s="365"/>
      <c r="E123" s="365"/>
      <c r="F123" s="365"/>
      <c r="G123" s="365"/>
      <c r="H123" s="365"/>
      <c r="I123" s="365"/>
      <c r="J123" s="365"/>
      <c r="K123" s="365"/>
      <c r="L123" s="365"/>
      <c r="M123" s="365"/>
      <c r="N123" s="365"/>
      <c r="O123" s="365"/>
      <c r="P123" s="365"/>
      <c r="Q123" s="365"/>
      <c r="R123" s="365"/>
      <c r="S123" s="365"/>
      <c r="T123" s="365"/>
      <c r="U123" s="365"/>
      <c r="V123" s="365"/>
      <c r="W123" s="365"/>
      <c r="X123" s="85"/>
    </row>
    <row r="124" spans="1:24" ht="32.25" customHeight="1">
      <c r="A124" s="83"/>
      <c r="B124" s="366" t="s">
        <v>196</v>
      </c>
      <c r="C124" s="367"/>
      <c r="D124" s="367"/>
      <c r="E124" s="367"/>
      <c r="F124" s="367"/>
      <c r="G124" s="367"/>
      <c r="H124" s="367"/>
      <c r="I124" s="367"/>
      <c r="J124" s="367"/>
      <c r="K124" s="358"/>
      <c r="L124" s="358"/>
      <c r="M124" s="358"/>
      <c r="N124" s="368" t="s">
        <v>196</v>
      </c>
      <c r="O124" s="368"/>
      <c r="P124" s="368"/>
      <c r="Q124" s="368"/>
      <c r="R124" s="368"/>
      <c r="S124" s="368"/>
      <c r="T124" s="368"/>
      <c r="U124" s="368"/>
      <c r="V124" s="368"/>
      <c r="W124" s="368"/>
      <c r="X124" s="85"/>
    </row>
    <row r="125" spans="1:24">
      <c r="A125" s="171"/>
      <c r="B125" s="361" t="s">
        <v>197</v>
      </c>
      <c r="C125" s="361"/>
      <c r="D125" s="361"/>
      <c r="E125" s="361"/>
      <c r="F125" s="361"/>
      <c r="G125" s="361"/>
      <c r="H125" s="361"/>
      <c r="I125" s="361"/>
      <c r="J125" s="361"/>
      <c r="K125" s="358"/>
      <c r="L125" s="358"/>
      <c r="M125" s="358"/>
      <c r="N125" s="361" t="s">
        <v>197</v>
      </c>
      <c r="O125" s="361"/>
      <c r="P125" s="361"/>
      <c r="Q125" s="361"/>
      <c r="R125" s="361"/>
      <c r="S125" s="361"/>
      <c r="T125" s="361"/>
      <c r="U125" s="361"/>
      <c r="V125" s="361"/>
      <c r="W125" s="361"/>
      <c r="X125" s="172"/>
    </row>
    <row r="126" spans="1:24">
      <c r="A126" s="173"/>
      <c r="B126" s="375" t="s">
        <v>198</v>
      </c>
      <c r="C126" s="375"/>
      <c r="D126" s="375"/>
      <c r="E126" s="375"/>
      <c r="F126" s="375"/>
      <c r="G126" s="375"/>
      <c r="H126" s="375"/>
      <c r="I126" s="375"/>
      <c r="J126" s="375"/>
      <c r="K126" s="358"/>
      <c r="L126" s="358"/>
      <c r="M126" s="358"/>
      <c r="N126" s="375" t="s">
        <v>199</v>
      </c>
      <c r="O126" s="375"/>
      <c r="P126" s="375"/>
      <c r="Q126" s="375"/>
      <c r="R126" s="375"/>
      <c r="S126" s="375"/>
      <c r="T126" s="375"/>
      <c r="U126" s="375"/>
      <c r="V126" s="375"/>
      <c r="W126" s="375"/>
      <c r="X126" s="174"/>
    </row>
    <row r="127" spans="1:24">
      <c r="A127" s="173"/>
      <c r="B127" s="376" t="s">
        <v>200</v>
      </c>
      <c r="C127" s="377"/>
      <c r="D127" s="377"/>
      <c r="E127" s="377"/>
      <c r="F127" s="377"/>
      <c r="G127" s="377"/>
      <c r="H127" s="377"/>
      <c r="I127" s="377"/>
      <c r="J127" s="377"/>
      <c r="K127" s="358"/>
      <c r="L127" s="358"/>
      <c r="M127" s="358"/>
      <c r="N127" s="376" t="s">
        <v>201</v>
      </c>
      <c r="O127" s="376"/>
      <c r="P127" s="376"/>
      <c r="Q127" s="376"/>
      <c r="R127" s="376"/>
      <c r="S127" s="376"/>
      <c r="T127" s="376"/>
      <c r="U127" s="376"/>
      <c r="V127" s="376"/>
      <c r="W127" s="376"/>
      <c r="X127" s="174"/>
    </row>
    <row r="128" spans="1:24">
      <c r="A128" s="171"/>
      <c r="B128" s="175"/>
      <c r="C128" s="176"/>
      <c r="D128" s="176"/>
      <c r="E128" s="176"/>
      <c r="F128" s="176"/>
      <c r="G128" s="176"/>
      <c r="H128" s="176"/>
      <c r="I128" s="176"/>
      <c r="J128" s="176"/>
      <c r="K128" s="176"/>
      <c r="L128" s="176"/>
      <c r="M128" s="176"/>
      <c r="N128" s="175"/>
      <c r="O128" s="175"/>
      <c r="P128" s="175"/>
      <c r="Q128" s="175"/>
      <c r="R128" s="175"/>
      <c r="S128" s="175"/>
      <c r="T128" s="175"/>
      <c r="U128" s="175"/>
      <c r="V128" s="175"/>
      <c r="W128" s="175"/>
      <c r="X128" s="172"/>
    </row>
    <row r="129" spans="1:24">
      <c r="A129" s="171"/>
      <c r="B129" s="359" t="s">
        <v>196</v>
      </c>
      <c r="C129" s="360"/>
      <c r="D129" s="360"/>
      <c r="E129" s="360"/>
      <c r="F129" s="360"/>
      <c r="G129" s="360"/>
      <c r="H129" s="360"/>
      <c r="I129" s="360"/>
      <c r="J129" s="360"/>
      <c r="K129" s="177"/>
      <c r="L129" s="176"/>
      <c r="M129" s="176"/>
      <c r="N129" s="359" t="s">
        <v>196</v>
      </c>
      <c r="O129" s="359"/>
      <c r="P129" s="359"/>
      <c r="Q129" s="359"/>
      <c r="R129" s="359"/>
      <c r="S129" s="359"/>
      <c r="T129" s="359"/>
      <c r="U129" s="359"/>
      <c r="V129" s="359"/>
      <c r="W129" s="359"/>
      <c r="X129" s="172"/>
    </row>
    <row r="130" spans="1:24">
      <c r="A130" s="171"/>
      <c r="B130" s="361" t="s">
        <v>197</v>
      </c>
      <c r="C130" s="361"/>
      <c r="D130" s="361"/>
      <c r="E130" s="361"/>
      <c r="F130" s="361"/>
      <c r="G130" s="361"/>
      <c r="H130" s="361"/>
      <c r="I130" s="361"/>
      <c r="J130" s="361"/>
      <c r="K130" s="178"/>
      <c r="L130" s="176"/>
      <c r="M130" s="176"/>
      <c r="N130" s="362" t="s">
        <v>197</v>
      </c>
      <c r="O130" s="362"/>
      <c r="P130" s="362"/>
      <c r="Q130" s="362"/>
      <c r="R130" s="362"/>
      <c r="S130" s="362"/>
      <c r="T130" s="362"/>
      <c r="U130" s="362"/>
      <c r="V130" s="362"/>
      <c r="W130" s="362"/>
      <c r="X130" s="172"/>
    </row>
    <row r="131" spans="1:24">
      <c r="A131" s="173"/>
      <c r="B131" s="363" t="s">
        <v>202</v>
      </c>
      <c r="C131" s="363"/>
      <c r="D131" s="363"/>
      <c r="E131" s="363"/>
      <c r="F131" s="363"/>
      <c r="G131" s="363"/>
      <c r="H131" s="363"/>
      <c r="I131" s="363"/>
      <c r="J131" s="363"/>
      <c r="K131" s="179"/>
      <c r="L131" s="180"/>
      <c r="M131" s="180"/>
      <c r="N131" s="364" t="s">
        <v>203</v>
      </c>
      <c r="O131" s="364"/>
      <c r="P131" s="364"/>
      <c r="Q131" s="364"/>
      <c r="R131" s="364"/>
      <c r="S131" s="364"/>
      <c r="T131" s="364"/>
      <c r="U131" s="364"/>
      <c r="V131" s="364"/>
      <c r="W131" s="364"/>
      <c r="X131" s="174"/>
    </row>
    <row r="132" spans="1:24">
      <c r="A132" s="171"/>
      <c r="B132" s="374" t="s">
        <v>201</v>
      </c>
      <c r="C132" s="374"/>
      <c r="D132" s="374"/>
      <c r="E132" s="374"/>
      <c r="F132" s="374"/>
      <c r="G132" s="374"/>
      <c r="H132" s="374"/>
      <c r="I132" s="374"/>
      <c r="J132" s="374"/>
      <c r="K132" s="181"/>
      <c r="L132" s="182"/>
      <c r="M132" s="182"/>
      <c r="N132" s="374"/>
      <c r="O132" s="374"/>
      <c r="P132" s="374"/>
      <c r="Q132" s="374"/>
      <c r="R132" s="374"/>
      <c r="S132" s="374"/>
      <c r="T132" s="374"/>
      <c r="U132" s="374"/>
      <c r="V132" s="374"/>
      <c r="W132" s="182"/>
      <c r="X132" s="172"/>
    </row>
    <row r="133" spans="1:24">
      <c r="A133" s="183"/>
      <c r="B133" s="183"/>
      <c r="C133" s="43"/>
      <c r="D133" s="184"/>
      <c r="E133" s="43"/>
      <c r="F133" s="43"/>
      <c r="G133" s="183"/>
      <c r="H133" s="183"/>
      <c r="I133" s="183"/>
      <c r="J133" s="183"/>
      <c r="K133" s="183"/>
      <c r="L133" s="183"/>
      <c r="M133" s="183"/>
      <c r="N133" s="349"/>
      <c r="O133" s="349"/>
      <c r="P133" s="349"/>
      <c r="Q133" s="349"/>
      <c r="R133" s="349"/>
      <c r="S133" s="349"/>
      <c r="T133" s="349"/>
      <c r="U133" s="349"/>
      <c r="V133" s="349"/>
      <c r="W133" s="349"/>
      <c r="X133" s="85"/>
    </row>
    <row r="134" spans="1:24">
      <c r="A134" s="183"/>
      <c r="B134" s="183"/>
      <c r="C134" s="43"/>
      <c r="D134" s="43"/>
      <c r="E134" s="43"/>
      <c r="F134" s="43"/>
      <c r="G134" s="183"/>
      <c r="H134" s="183"/>
      <c r="I134" s="183"/>
      <c r="J134" s="183"/>
      <c r="K134" s="183"/>
      <c r="L134" s="183"/>
      <c r="M134" s="183"/>
      <c r="N134" s="183"/>
      <c r="O134" s="183"/>
      <c r="P134" s="183"/>
      <c r="Q134" s="183"/>
      <c r="R134" s="183"/>
      <c r="S134" s="183"/>
      <c r="T134" s="183"/>
      <c r="U134" s="183"/>
      <c r="V134" s="183"/>
      <c r="W134" s="183"/>
      <c r="X134" s="85"/>
    </row>
    <row r="135" spans="1:24">
      <c r="A135" s="185"/>
      <c r="B135" s="185"/>
      <c r="C135" s="186"/>
      <c r="D135" s="186" t="s">
        <v>204</v>
      </c>
      <c r="E135" s="186"/>
      <c r="F135" s="186"/>
      <c r="G135" s="185"/>
      <c r="H135" s="185"/>
      <c r="I135" s="185"/>
      <c r="J135" s="185"/>
      <c r="K135" s="185"/>
      <c r="L135" s="185"/>
      <c r="M135" s="185"/>
      <c r="N135" s="185"/>
      <c r="O135" s="185"/>
      <c r="P135" s="185"/>
      <c r="Q135" s="185"/>
      <c r="R135" s="185"/>
      <c r="S135" s="185"/>
      <c r="T135" s="185"/>
      <c r="U135" s="185"/>
      <c r="V135" s="185"/>
      <c r="W135" s="185"/>
      <c r="X135" s="187"/>
    </row>
  </sheetData>
  <mergeCells count="171">
    <mergeCell ref="Z8:AH8"/>
    <mergeCell ref="B9:C9"/>
    <mergeCell ref="D9:E9"/>
    <mergeCell ref="M9:N9"/>
    <mergeCell ref="O9:U9"/>
    <mergeCell ref="B132:J132"/>
    <mergeCell ref="N132:V132"/>
    <mergeCell ref="N125:W125"/>
    <mergeCell ref="B126:J126"/>
    <mergeCell ref="N126:W126"/>
    <mergeCell ref="B127:J127"/>
    <mergeCell ref="N127:W127"/>
    <mergeCell ref="B118:L118"/>
    <mergeCell ref="M118:W118"/>
    <mergeCell ref="B119:L119"/>
    <mergeCell ref="B120:W120"/>
    <mergeCell ref="B121:F121"/>
    <mergeCell ref="G121:I121"/>
    <mergeCell ref="J121:W121"/>
    <mergeCell ref="U114:W114"/>
    <mergeCell ref="F115:L115"/>
    <mergeCell ref="P115:S115"/>
    <mergeCell ref="B19:H20"/>
    <mergeCell ref="A54:W54"/>
    <mergeCell ref="N133:W133"/>
    <mergeCell ref="B7:I7"/>
    <mergeCell ref="J7:N7"/>
    <mergeCell ref="O7:X7"/>
    <mergeCell ref="P10:U10"/>
    <mergeCell ref="B11:I11"/>
    <mergeCell ref="K11:X11"/>
    <mergeCell ref="K12:X12"/>
    <mergeCell ref="I19:R19"/>
    <mergeCell ref="S19:X19"/>
    <mergeCell ref="I20:R20"/>
    <mergeCell ref="B129:J129"/>
    <mergeCell ref="N129:W129"/>
    <mergeCell ref="B130:J130"/>
    <mergeCell ref="N130:W130"/>
    <mergeCell ref="B131:J131"/>
    <mergeCell ref="N131:W131"/>
    <mergeCell ref="B123:W123"/>
    <mergeCell ref="B124:J124"/>
    <mergeCell ref="K124:M127"/>
    <mergeCell ref="N124:W124"/>
    <mergeCell ref="B125:J125"/>
    <mergeCell ref="U115:W115"/>
    <mergeCell ref="B116:O116"/>
    <mergeCell ref="C112:L112"/>
    <mergeCell ref="N112:T112"/>
    <mergeCell ref="M114:O114"/>
    <mergeCell ref="P114:S114"/>
    <mergeCell ref="B103:L103"/>
    <mergeCell ref="M103:S103"/>
    <mergeCell ref="M105:S105"/>
    <mergeCell ref="M107:S107"/>
    <mergeCell ref="N110:T110"/>
    <mergeCell ref="B99:I99"/>
    <mergeCell ref="M99:S99"/>
    <mergeCell ref="B101:I101"/>
    <mergeCell ref="J101:K101"/>
    <mergeCell ref="M101:S101"/>
    <mergeCell ref="B98:H98"/>
    <mergeCell ref="I98:J98"/>
    <mergeCell ref="K98:M98"/>
    <mergeCell ref="N98:Q98"/>
    <mergeCell ref="R98:W98"/>
    <mergeCell ref="B97:H97"/>
    <mergeCell ref="I97:J97"/>
    <mergeCell ref="K97:M97"/>
    <mergeCell ref="N97:Q97"/>
    <mergeCell ref="R97:W97"/>
    <mergeCell ref="L91:P91"/>
    <mergeCell ref="N92:T92"/>
    <mergeCell ref="C93:L93"/>
    <mergeCell ref="N93:T93"/>
    <mergeCell ref="A95:W95"/>
    <mergeCell ref="B90:F90"/>
    <mergeCell ref="G90:I90"/>
    <mergeCell ref="L90:O90"/>
    <mergeCell ref="P90:R90"/>
    <mergeCell ref="S90:W90"/>
    <mergeCell ref="B82:F82"/>
    <mergeCell ref="M82:S82"/>
    <mergeCell ref="M84:S84"/>
    <mergeCell ref="A86:W86"/>
    <mergeCell ref="A88:A89"/>
    <mergeCell ref="B88:F89"/>
    <mergeCell ref="G88:I89"/>
    <mergeCell ref="J88:K88"/>
    <mergeCell ref="L88:O89"/>
    <mergeCell ref="P88:R89"/>
    <mergeCell ref="S88:W89"/>
    <mergeCell ref="M73:S73"/>
    <mergeCell ref="B76:W76"/>
    <mergeCell ref="B78:I78"/>
    <mergeCell ref="M78:S78"/>
    <mergeCell ref="B80:D80"/>
    <mergeCell ref="M80:S80"/>
    <mergeCell ref="M68:S68"/>
    <mergeCell ref="B69:D69"/>
    <mergeCell ref="M69:S69"/>
    <mergeCell ref="B71:F71"/>
    <mergeCell ref="M71:S71"/>
    <mergeCell ref="B62:F62"/>
    <mergeCell ref="M62:S62"/>
    <mergeCell ref="M64:S64"/>
    <mergeCell ref="B66:W66"/>
    <mergeCell ref="B67:I67"/>
    <mergeCell ref="M67:S67"/>
    <mergeCell ref="B56:W56"/>
    <mergeCell ref="B58:I58"/>
    <mergeCell ref="M58:S58"/>
    <mergeCell ref="B60:D60"/>
    <mergeCell ref="M60:S60"/>
    <mergeCell ref="B49:E49"/>
    <mergeCell ref="F49:W49"/>
    <mergeCell ref="L50:W50"/>
    <mergeCell ref="L51:W51"/>
    <mergeCell ref="L52:W52"/>
    <mergeCell ref="B47:E47"/>
    <mergeCell ref="F47:P47"/>
    <mergeCell ref="R47:W47"/>
    <mergeCell ref="F48:P48"/>
    <mergeCell ref="R48:W48"/>
    <mergeCell ref="B42:K43"/>
    <mergeCell ref="L42:W42"/>
    <mergeCell ref="L43:W43"/>
    <mergeCell ref="B44:K45"/>
    <mergeCell ref="L44:W44"/>
    <mergeCell ref="L45:W45"/>
    <mergeCell ref="B36:K37"/>
    <mergeCell ref="L36:W36"/>
    <mergeCell ref="L37:W37"/>
    <mergeCell ref="B39:K40"/>
    <mergeCell ref="L39:W39"/>
    <mergeCell ref="L40:W40"/>
    <mergeCell ref="B34:K35"/>
    <mergeCell ref="L34:M34"/>
    <mergeCell ref="N34:O34"/>
    <mergeCell ref="P34:Q34"/>
    <mergeCell ref="S34:W34"/>
    <mergeCell ref="L35:M35"/>
    <mergeCell ref="P35:Q35"/>
    <mergeCell ref="S35:W35"/>
    <mergeCell ref="B25:W25"/>
    <mergeCell ref="B26:W29"/>
    <mergeCell ref="B30:W30"/>
    <mergeCell ref="B32:K33"/>
    <mergeCell ref="L32:M32"/>
    <mergeCell ref="N32:O32"/>
    <mergeCell ref="P32:Q32"/>
    <mergeCell ref="S32:W32"/>
    <mergeCell ref="L33:M33"/>
    <mergeCell ref="P33:Q33"/>
    <mergeCell ref="S33:W33"/>
    <mergeCell ref="B21:J21"/>
    <mergeCell ref="K22:W22"/>
    <mergeCell ref="B23:J23"/>
    <mergeCell ref="K23:W23"/>
    <mergeCell ref="K24:W24"/>
    <mergeCell ref="E6:S6"/>
    <mergeCell ref="A4:D4"/>
    <mergeCell ref="A3:D3"/>
    <mergeCell ref="U1:W4"/>
    <mergeCell ref="R3:T3"/>
    <mergeCell ref="R4:T4"/>
    <mergeCell ref="A1:T1"/>
    <mergeCell ref="A2:T2"/>
    <mergeCell ref="E3:Q3"/>
    <mergeCell ref="E4:Q4"/>
  </mergeCells>
  <conditionalFormatting sqref="B26:W29">
    <cfRule type="expression" dxfId="2" priority="1" stopIfTrue="1">
      <formula>$C$27=0</formula>
    </cfRule>
  </conditionalFormatting>
  <conditionalFormatting sqref="B26:W29">
    <cfRule type="expression" dxfId="1" priority="2" stopIfTrue="1">
      <formula>$C$27=0</formula>
    </cfRule>
  </conditionalFormatting>
  <dataValidations count="6">
    <dataValidation type="list" allowBlank="1" showInputMessage="1" showErrorMessage="1" promptTitle="Subdirección Técnica" prompt="Seleccione la Subdirección Técnica responsable de la supervisión del contrato." sqref="O7:X7">
      <formula1>$AB$6:$AB$7</formula1>
    </dataValidation>
    <dataValidation type="list" allowBlank="1" showInputMessage="1" showErrorMessage="1" sqref="B131:J131">
      <formula1>$C$137:$C$138</formula1>
    </dataValidation>
    <dataValidation allowBlank="1" showInputMessage="1" showErrorMessage="1" promptTitle="NOMBRE" prompt="Escriba el nombre del Interventor" sqref="K133"/>
    <dataValidation allowBlank="1" showInputMessage="1" showErrorMessage="1" promptTitle="NOMBRE" prompt="Escriba el nombre del Profesional Técnico de Apoyo a la Supervisión al Contrato de Interventoría" sqref="G133:J133"/>
    <dataValidation type="textLength" errorStyle="warning" allowBlank="1" showInputMessage="1" showErrorMessage="1" errorTitle="FIRMA" error="Este espacio debe dejarse libre para el visto bueno del Coordinador" prompt="Deje este espacio libre para la firma del Director Técnico de Mantenimiento" sqref="K129">
      <formula1>0</formula1>
      <formula2>0</formula2>
    </dataValidation>
    <dataValidation allowBlank="1" showInputMessage="1" showErrorMessage="1" promptTitle="NOMBRE" prompt="Escriba el nombre del Director Técnico de Mantenimiento" sqref="K130"/>
  </dataValidations>
  <printOptions horizontalCentered="1" verticalCentered="1"/>
  <pageMargins left="0.39370078740157483" right="0.39370078740157483" top="0.39370078740157483" bottom="0.39370078740157483" header="0.51181102362204722" footer="0.27559055118110237"/>
  <pageSetup scale="45" firstPageNumber="0" orientation="portrait" r:id="rId1"/>
  <headerFooter>
    <oddFooter>&amp;L&amp;9Formato: FO-AC-07 Versión: 4&amp;C&amp;9Página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21</xdr:col>
                    <xdr:colOff>95250</xdr:colOff>
                    <xdr:row>8</xdr:row>
                    <xdr:rowOff>0</xdr:rowOff>
                  </from>
                  <to>
                    <xdr:col>21</xdr:col>
                    <xdr:colOff>400050</xdr:colOff>
                    <xdr:row>9</xdr:row>
                    <xdr:rowOff>57150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21</xdr:col>
                    <xdr:colOff>95250</xdr:colOff>
                    <xdr:row>9</xdr:row>
                    <xdr:rowOff>0</xdr:rowOff>
                  </from>
                  <to>
                    <xdr:col>21</xdr:col>
                    <xdr:colOff>400050</xdr:colOff>
                    <xdr:row>10</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D40"/>
  <sheetViews>
    <sheetView view="pageBreakPreview" topLeftCell="A31" zoomScale="95" zoomScaleNormal="100" zoomScalePageLayoutView="95" workbookViewId="0">
      <selection activeCell="C6" sqref="C6"/>
    </sheetView>
  </sheetViews>
  <sheetFormatPr baseColWidth="10" defaultColWidth="9.140625" defaultRowHeight="12.75"/>
  <cols>
    <col min="1" max="1025" width="10.140625"/>
  </cols>
  <sheetData>
    <row r="5" spans="2:4">
      <c r="B5" s="5" t="s">
        <v>4</v>
      </c>
      <c r="C5" s="5" t="s">
        <v>5</v>
      </c>
      <c r="D5" s="5" t="s">
        <v>6</v>
      </c>
    </row>
    <row r="6" spans="2:4" ht="24">
      <c r="B6" s="6" t="s">
        <v>7</v>
      </c>
      <c r="C6" s="7" t="s">
        <v>8</v>
      </c>
      <c r="D6" s="6" t="s">
        <v>9</v>
      </c>
    </row>
    <row r="7" spans="2:4" ht="60">
      <c r="B7" s="6" t="s">
        <v>10</v>
      </c>
      <c r="C7" s="7" t="s">
        <v>11</v>
      </c>
      <c r="D7" s="6" t="s">
        <v>12</v>
      </c>
    </row>
    <row r="8" spans="2:4" ht="48">
      <c r="B8" s="6" t="s">
        <v>13</v>
      </c>
      <c r="C8" s="7" t="s">
        <v>14</v>
      </c>
      <c r="D8" s="6" t="s">
        <v>15</v>
      </c>
    </row>
    <row r="9" spans="2:4" ht="60">
      <c r="B9" s="6" t="s">
        <v>16</v>
      </c>
      <c r="C9" s="7" t="s">
        <v>17</v>
      </c>
      <c r="D9" s="6" t="s">
        <v>18</v>
      </c>
    </row>
    <row r="10" spans="2:4" ht="60">
      <c r="B10" s="6" t="s">
        <v>19</v>
      </c>
      <c r="C10" s="7" t="s">
        <v>20</v>
      </c>
      <c r="D10" s="6" t="s">
        <v>21</v>
      </c>
    </row>
    <row r="11" spans="2:4" ht="60">
      <c r="B11" s="6" t="s">
        <v>22</v>
      </c>
      <c r="C11" s="7" t="s">
        <v>23</v>
      </c>
      <c r="D11" s="6" t="s">
        <v>24</v>
      </c>
    </row>
    <row r="12" spans="2:4" ht="84">
      <c r="B12" s="6" t="s">
        <v>25</v>
      </c>
      <c r="C12" s="7" t="s">
        <v>26</v>
      </c>
      <c r="D12" s="6" t="s">
        <v>27</v>
      </c>
    </row>
    <row r="13" spans="2:4" ht="96">
      <c r="B13" s="6" t="s">
        <v>28</v>
      </c>
      <c r="C13" s="7" t="s">
        <v>29</v>
      </c>
      <c r="D13" s="6" t="s">
        <v>30</v>
      </c>
    </row>
    <row r="14" spans="2:4" ht="60">
      <c r="B14" s="6" t="s">
        <v>31</v>
      </c>
      <c r="C14" s="7" t="s">
        <v>32</v>
      </c>
      <c r="D14" s="6" t="s">
        <v>33</v>
      </c>
    </row>
    <row r="15" spans="2:4" ht="96">
      <c r="B15" s="6" t="s">
        <v>34</v>
      </c>
      <c r="C15" s="7" t="s">
        <v>35</v>
      </c>
      <c r="D15" s="6" t="s">
        <v>36</v>
      </c>
    </row>
    <row r="16" spans="2:4" ht="108">
      <c r="B16" s="6" t="s">
        <v>37</v>
      </c>
      <c r="C16" s="7" t="s">
        <v>38</v>
      </c>
      <c r="D16" s="6" t="s">
        <v>39</v>
      </c>
    </row>
    <row r="17" spans="2:4" ht="36">
      <c r="B17" s="6" t="s">
        <v>40</v>
      </c>
      <c r="C17" s="7" t="s">
        <v>41</v>
      </c>
      <c r="D17" s="6" t="s">
        <v>42</v>
      </c>
    </row>
    <row r="18" spans="2:4" ht="84">
      <c r="B18" s="6" t="s">
        <v>43</v>
      </c>
      <c r="C18" s="7" t="s">
        <v>44</v>
      </c>
      <c r="D18" s="6" t="s">
        <v>45</v>
      </c>
    </row>
    <row r="19" spans="2:4" ht="60">
      <c r="B19" s="6" t="s">
        <v>46</v>
      </c>
      <c r="C19" s="7" t="s">
        <v>47</v>
      </c>
      <c r="D19" s="6" t="s">
        <v>48</v>
      </c>
    </row>
    <row r="20" spans="2:4" ht="48">
      <c r="B20" s="6" t="s">
        <v>49</v>
      </c>
      <c r="C20" s="7" t="s">
        <v>50</v>
      </c>
      <c r="D20" s="6" t="s">
        <v>51</v>
      </c>
    </row>
    <row r="21" spans="2:4" ht="60">
      <c r="B21" s="6" t="s">
        <v>52</v>
      </c>
      <c r="C21" s="7" t="s">
        <v>53</v>
      </c>
      <c r="D21" s="6" t="s">
        <v>54</v>
      </c>
    </row>
    <row r="22" spans="2:4" ht="84">
      <c r="B22" s="6" t="s">
        <v>55</v>
      </c>
      <c r="C22" s="7" t="s">
        <v>56</v>
      </c>
      <c r="D22" s="6" t="s">
        <v>57</v>
      </c>
    </row>
    <row r="23" spans="2:4" ht="48">
      <c r="B23" s="6" t="s">
        <v>58</v>
      </c>
      <c r="C23" s="7" t="s">
        <v>59</v>
      </c>
      <c r="D23" s="6" t="s">
        <v>60</v>
      </c>
    </row>
    <row r="24" spans="2:4" ht="60">
      <c r="B24" s="6" t="s">
        <v>61</v>
      </c>
      <c r="C24" s="7" t="s">
        <v>62</v>
      </c>
      <c r="D24" s="6" t="s">
        <v>63</v>
      </c>
    </row>
    <row r="25" spans="2:4" ht="60">
      <c r="B25" s="6" t="s">
        <v>64</v>
      </c>
      <c r="C25" s="7" t="s">
        <v>65</v>
      </c>
      <c r="D25" s="6" t="s">
        <v>66</v>
      </c>
    </row>
    <row r="26" spans="2:4" ht="72">
      <c r="B26" s="6" t="s">
        <v>67</v>
      </c>
      <c r="C26" s="7" t="s">
        <v>68</v>
      </c>
      <c r="D26" s="6" t="s">
        <v>69</v>
      </c>
    </row>
    <row r="27" spans="2:4" ht="72">
      <c r="B27" s="6" t="s">
        <v>70</v>
      </c>
      <c r="C27" s="7" t="s">
        <v>71</v>
      </c>
      <c r="D27" s="6" t="s">
        <v>72</v>
      </c>
    </row>
    <row r="28" spans="2:4" ht="84">
      <c r="C28" s="7" t="s">
        <v>73</v>
      </c>
      <c r="D28" s="6" t="s">
        <v>74</v>
      </c>
    </row>
    <row r="29" spans="2:4" ht="72">
      <c r="C29" s="7" t="s">
        <v>75</v>
      </c>
      <c r="D29" s="6" t="s">
        <v>76</v>
      </c>
    </row>
    <row r="30" spans="2:4" ht="96">
      <c r="C30" s="7" t="s">
        <v>77</v>
      </c>
      <c r="D30" s="6" t="s">
        <v>78</v>
      </c>
    </row>
    <row r="31" spans="2:4" ht="72">
      <c r="C31" s="7" t="s">
        <v>79</v>
      </c>
      <c r="D31" s="6" t="s">
        <v>80</v>
      </c>
    </row>
    <row r="32" spans="2:4" ht="72">
      <c r="C32" s="7" t="s">
        <v>81</v>
      </c>
      <c r="D32" s="6" t="s">
        <v>82</v>
      </c>
    </row>
    <row r="33" spans="3:4" ht="84">
      <c r="C33" s="7" t="s">
        <v>83</v>
      </c>
      <c r="D33" s="6" t="s">
        <v>84</v>
      </c>
    </row>
    <row r="34" spans="3:4" ht="60">
      <c r="C34" s="7" t="s">
        <v>85</v>
      </c>
      <c r="D34" s="6" t="s">
        <v>86</v>
      </c>
    </row>
    <row r="35" spans="3:4" ht="48">
      <c r="C35" s="7" t="s">
        <v>87</v>
      </c>
      <c r="D35" s="6" t="s">
        <v>88</v>
      </c>
    </row>
    <row r="36" spans="3:4" ht="48">
      <c r="C36" s="7" t="s">
        <v>89</v>
      </c>
      <c r="D36" s="6" t="s">
        <v>90</v>
      </c>
    </row>
    <row r="37" spans="3:4" ht="60">
      <c r="C37" s="7" t="s">
        <v>91</v>
      </c>
      <c r="D37" s="6" t="s">
        <v>92</v>
      </c>
    </row>
    <row r="38" spans="3:4" ht="60">
      <c r="C38" s="7" t="s">
        <v>93</v>
      </c>
      <c r="D38" s="6" t="s">
        <v>94</v>
      </c>
    </row>
    <row r="39" spans="3:4" ht="48">
      <c r="D39" s="6" t="s">
        <v>95</v>
      </c>
    </row>
    <row r="40" spans="3:4" ht="60">
      <c r="D40" s="6" t="s">
        <v>96</v>
      </c>
    </row>
  </sheetData>
  <dataValidations count="1">
    <dataValidation type="custom" allowBlank="1" showInputMessage="1" showErrorMessage="1" sqref="B6 D6">
      <formula1>VLOOKUP(B6,consol,2)</formula1>
      <formula2>0</formula2>
    </dataValidation>
  </dataValidations>
  <pageMargins left="0.7" right="0.7" top="0.75" bottom="0.75" header="0.51180555555555496" footer="0.51180555555555496"/>
  <pageSetup firstPageNumber="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W141"/>
  <sheetViews>
    <sheetView view="pageBreakPreview" topLeftCell="A80" zoomScale="95" zoomScaleNormal="100" zoomScalePageLayoutView="95" workbookViewId="0">
      <selection activeCell="B94" sqref="B94:F94"/>
    </sheetView>
  </sheetViews>
  <sheetFormatPr baseColWidth="10" defaultColWidth="7.42578125" defaultRowHeight="12.75"/>
  <cols>
    <col min="1" max="23" width="7.42578125" style="1"/>
    <col min="24" max="24" width="0.85546875" style="1" customWidth="1"/>
    <col min="25" max="1037" width="7.42578125" style="1"/>
  </cols>
  <sheetData>
    <row r="1" spans="1:33" ht="15" customHeight="1" thickTop="1">
      <c r="A1" s="291" t="s">
        <v>0</v>
      </c>
      <c r="B1" s="292"/>
      <c r="C1" s="292"/>
      <c r="D1" s="292"/>
      <c r="E1" s="292"/>
      <c r="F1" s="292"/>
      <c r="G1" s="292"/>
      <c r="H1" s="292"/>
      <c r="I1" s="292"/>
      <c r="J1" s="292"/>
      <c r="K1" s="292"/>
      <c r="L1" s="292"/>
      <c r="M1" s="292"/>
      <c r="N1" s="292"/>
      <c r="O1" s="292"/>
      <c r="P1" s="292"/>
      <c r="Q1" s="292"/>
      <c r="R1" s="292"/>
      <c r="S1" s="292"/>
      <c r="T1" s="293"/>
      <c r="U1" s="280"/>
      <c r="V1" s="281"/>
      <c r="W1" s="282"/>
    </row>
    <row r="2" spans="1:33" ht="17.25" customHeight="1">
      <c r="A2" s="294" t="str">
        <f>UPPER(Control!A2)</f>
        <v>ACTA DE PAGO DE INTERVENTORIA</v>
      </c>
      <c r="B2" s="295"/>
      <c r="C2" s="295"/>
      <c r="D2" s="295"/>
      <c r="E2" s="295"/>
      <c r="F2" s="295"/>
      <c r="G2" s="295"/>
      <c r="H2" s="295"/>
      <c r="I2" s="295"/>
      <c r="J2" s="295"/>
      <c r="K2" s="295"/>
      <c r="L2" s="295"/>
      <c r="M2" s="295"/>
      <c r="N2" s="295"/>
      <c r="O2" s="295"/>
      <c r="P2" s="295"/>
      <c r="Q2" s="295"/>
      <c r="R2" s="295"/>
      <c r="S2" s="295"/>
      <c r="T2" s="296"/>
      <c r="U2" s="283"/>
      <c r="V2" s="284"/>
      <c r="W2" s="285"/>
    </row>
    <row r="3" spans="1:33" ht="18" customHeight="1">
      <c r="A3" s="277" t="s">
        <v>1</v>
      </c>
      <c r="B3" s="278"/>
      <c r="C3" s="278"/>
      <c r="D3" s="279"/>
      <c r="E3" s="289" t="s">
        <v>2</v>
      </c>
      <c r="F3" s="278"/>
      <c r="G3" s="278"/>
      <c r="H3" s="278"/>
      <c r="I3" s="278"/>
      <c r="J3" s="278"/>
      <c r="K3" s="278"/>
      <c r="L3" s="278"/>
      <c r="M3" s="278"/>
      <c r="N3" s="278"/>
      <c r="O3" s="278"/>
      <c r="P3" s="278"/>
      <c r="Q3" s="279"/>
      <c r="R3" s="289" t="s">
        <v>3</v>
      </c>
      <c r="S3" s="278"/>
      <c r="T3" s="279"/>
      <c r="U3" s="283"/>
      <c r="V3" s="284"/>
      <c r="W3" s="285"/>
    </row>
    <row r="4" spans="1:33" ht="14.25" customHeight="1" thickBot="1">
      <c r="A4" s="274" t="str">
        <f>Control!A4</f>
        <v>FO-CI-51</v>
      </c>
      <c r="B4" s="275"/>
      <c r="C4" s="275"/>
      <c r="D4" s="276"/>
      <c r="E4" s="290" t="str">
        <f>UPPER(Control!C4)</f>
        <v>CONSERVACIÓN DE INFRAESTRUCTURA</v>
      </c>
      <c r="F4" s="275"/>
      <c r="G4" s="275"/>
      <c r="H4" s="275"/>
      <c r="I4" s="275"/>
      <c r="J4" s="275"/>
      <c r="K4" s="275"/>
      <c r="L4" s="275"/>
      <c r="M4" s="275"/>
      <c r="N4" s="275"/>
      <c r="O4" s="275"/>
      <c r="P4" s="275"/>
      <c r="Q4" s="276"/>
      <c r="R4" s="290">
        <f>Control!H4</f>
        <v>3</v>
      </c>
      <c r="S4" s="275"/>
      <c r="T4" s="276"/>
      <c r="U4" s="286"/>
      <c r="V4" s="287"/>
      <c r="W4" s="288"/>
    </row>
    <row r="5" spans="1:33" ht="13.5" thickTop="1">
      <c r="A5" s="3"/>
      <c r="B5" s="3"/>
      <c r="C5" s="3"/>
      <c r="D5" s="3"/>
      <c r="E5" s="3"/>
      <c r="F5" s="3"/>
      <c r="G5" s="3"/>
      <c r="H5" s="3"/>
      <c r="I5" s="3"/>
      <c r="J5" s="3"/>
      <c r="K5" s="3"/>
      <c r="L5" s="3"/>
      <c r="M5" s="3"/>
      <c r="N5" s="3"/>
      <c r="O5" s="3"/>
      <c r="P5" s="3"/>
      <c r="Q5" s="3"/>
      <c r="R5" s="3"/>
      <c r="S5" s="3"/>
      <c r="T5" s="3"/>
      <c r="U5" s="3"/>
      <c r="V5" s="3"/>
      <c r="W5" s="4"/>
    </row>
    <row r="6" spans="1:33" s="31" customFormat="1" ht="12.75" customHeight="1">
      <c r="A6" s="23"/>
      <c r="B6" s="24"/>
      <c r="C6" s="24"/>
      <c r="D6" s="24"/>
      <c r="E6" s="273" t="s">
        <v>108</v>
      </c>
      <c r="F6" s="273"/>
      <c r="G6" s="273"/>
      <c r="H6" s="273"/>
      <c r="I6" s="273"/>
      <c r="J6" s="273"/>
      <c r="K6" s="273"/>
      <c r="L6" s="273"/>
      <c r="M6" s="273"/>
      <c r="N6" s="273"/>
      <c r="O6" s="273"/>
      <c r="P6" s="273"/>
      <c r="Q6" s="273"/>
      <c r="R6" s="273"/>
      <c r="S6" s="273"/>
      <c r="T6" s="25"/>
      <c r="U6" s="25"/>
      <c r="V6" s="25"/>
      <c r="W6" s="25"/>
      <c r="X6" s="26"/>
      <c r="Y6" s="189"/>
      <c r="Z6" s="190"/>
      <c r="AA6" s="191" t="s">
        <v>206</v>
      </c>
      <c r="AB6" s="192"/>
      <c r="AE6" s="193"/>
    </row>
    <row r="7" spans="1:33" s="31" customFormat="1" ht="25.5" customHeight="1">
      <c r="A7" s="434" t="s">
        <v>109</v>
      </c>
      <c r="B7" s="350"/>
      <c r="C7" s="350"/>
      <c r="D7" s="350"/>
      <c r="E7" s="350"/>
      <c r="F7" s="350"/>
      <c r="G7" s="350"/>
      <c r="H7" s="350"/>
      <c r="I7" s="351" t="s">
        <v>110</v>
      </c>
      <c r="J7" s="351"/>
      <c r="K7" s="351"/>
      <c r="L7" s="351"/>
      <c r="M7" s="351"/>
      <c r="N7" s="435" t="s">
        <v>205</v>
      </c>
      <c r="O7" s="435"/>
      <c r="P7" s="435"/>
      <c r="Q7" s="435"/>
      <c r="R7" s="435"/>
      <c r="S7" s="435"/>
      <c r="T7" s="435"/>
      <c r="U7" s="435"/>
      <c r="V7" s="435"/>
      <c r="W7" s="435"/>
      <c r="X7" s="27"/>
      <c r="Y7" s="189"/>
      <c r="Z7" s="190"/>
      <c r="AA7" s="191" t="s">
        <v>111</v>
      </c>
      <c r="AB7" s="192"/>
      <c r="AE7" s="193"/>
    </row>
    <row r="8" spans="1:33" s="31" customFormat="1" ht="20.25" customHeight="1">
      <c r="A8" s="28"/>
      <c r="B8" s="29"/>
      <c r="C8" s="29"/>
      <c r="D8" s="29"/>
      <c r="E8" s="29"/>
      <c r="F8" s="29"/>
      <c r="G8" s="30"/>
      <c r="H8" s="30"/>
      <c r="I8" s="29"/>
      <c r="J8" s="29"/>
      <c r="K8" s="29"/>
      <c r="N8" s="29"/>
      <c r="O8" s="29"/>
      <c r="P8" s="29"/>
      <c r="Q8" s="29"/>
      <c r="R8" s="29"/>
      <c r="S8" s="29"/>
      <c r="T8" s="29"/>
      <c r="U8" s="29"/>
      <c r="V8" s="29"/>
      <c r="W8" s="29"/>
      <c r="X8" s="32"/>
      <c r="Y8" s="370"/>
      <c r="Z8" s="370"/>
      <c r="AA8" s="370"/>
      <c r="AB8" s="370"/>
      <c r="AC8" s="370"/>
      <c r="AD8" s="370"/>
      <c r="AE8" s="370"/>
      <c r="AF8" s="370"/>
      <c r="AG8" s="370"/>
    </row>
    <row r="9" spans="1:33" s="31" customFormat="1" ht="66.75" customHeight="1">
      <c r="A9" s="383" t="s">
        <v>112</v>
      </c>
      <c r="B9" s="371"/>
      <c r="C9" s="384" t="s">
        <v>207</v>
      </c>
      <c r="D9" s="384"/>
      <c r="E9" s="33" t="s">
        <v>113</v>
      </c>
      <c r="F9" s="34"/>
      <c r="G9" s="34"/>
      <c r="H9" s="34"/>
      <c r="I9" s="33"/>
      <c r="J9" s="35"/>
      <c r="K9" s="384" t="s">
        <v>208</v>
      </c>
      <c r="L9" s="384"/>
      <c r="M9" s="384"/>
      <c r="N9" s="385" t="s">
        <v>209</v>
      </c>
      <c r="O9" s="385"/>
      <c r="P9" s="385"/>
      <c r="Q9" s="385"/>
      <c r="R9" s="385"/>
      <c r="S9" s="385"/>
      <c r="T9" s="385"/>
      <c r="U9" s="37"/>
      <c r="V9" s="37"/>
      <c r="W9" s="37"/>
      <c r="X9" s="32"/>
      <c r="Y9" s="53"/>
      <c r="Z9" s="53"/>
      <c r="AA9" s="53"/>
      <c r="AB9" s="53"/>
      <c r="AC9" s="53"/>
      <c r="AD9" s="53"/>
      <c r="AE9" s="53"/>
      <c r="AF9" s="53"/>
      <c r="AG9" s="53"/>
    </row>
    <row r="10" spans="1:33" s="31" customFormat="1" ht="22.5" customHeight="1">
      <c r="A10" s="38"/>
      <c r="B10" s="39"/>
      <c r="C10" s="39"/>
      <c r="D10" s="40"/>
      <c r="E10" s="40"/>
      <c r="F10" s="39"/>
      <c r="G10" s="39"/>
      <c r="H10" s="39"/>
      <c r="I10" s="39"/>
      <c r="J10" s="39"/>
      <c r="K10" s="37"/>
      <c r="L10" s="36"/>
      <c r="M10" s="36"/>
      <c r="N10" s="431" t="s">
        <v>210</v>
      </c>
      <c r="O10" s="431"/>
      <c r="P10" s="431"/>
      <c r="Q10" s="431"/>
      <c r="R10" s="431"/>
      <c r="S10" s="431"/>
      <c r="T10" s="431"/>
      <c r="U10" s="431"/>
      <c r="V10" s="431"/>
      <c r="W10" s="431"/>
      <c r="X10" s="32"/>
      <c r="Y10" s="39"/>
      <c r="Z10" s="53"/>
      <c r="AA10" s="53"/>
      <c r="AB10" s="53"/>
      <c r="AC10" s="53"/>
      <c r="AD10" s="53"/>
      <c r="AE10" s="53"/>
      <c r="AF10" s="53"/>
      <c r="AG10" s="53"/>
    </row>
    <row r="11" spans="1:33" s="31" customFormat="1" ht="12.75" customHeight="1">
      <c r="A11" s="389" t="s">
        <v>116</v>
      </c>
      <c r="B11" s="354"/>
      <c r="C11" s="354"/>
      <c r="D11" s="354"/>
      <c r="E11" s="354"/>
      <c r="F11" s="354"/>
      <c r="G11" s="354"/>
      <c r="H11" s="354"/>
      <c r="I11" s="39"/>
      <c r="J11" s="390" t="s">
        <v>211</v>
      </c>
      <c r="K11" s="390"/>
      <c r="L11" s="390"/>
      <c r="M11" s="390"/>
      <c r="N11" s="390"/>
      <c r="O11" s="390"/>
      <c r="P11" s="390"/>
      <c r="Q11" s="390"/>
      <c r="R11" s="390"/>
      <c r="S11" s="390"/>
      <c r="T11" s="390"/>
      <c r="U11" s="390"/>
      <c r="V11" s="390"/>
      <c r="W11" s="390"/>
      <c r="X11" s="32"/>
      <c r="Z11" s="190"/>
      <c r="AA11" s="189"/>
      <c r="AB11" s="192"/>
      <c r="AE11" s="193"/>
    </row>
    <row r="12" spans="1:33" s="31" customFormat="1" ht="6.95" customHeight="1">
      <c r="A12" s="41"/>
      <c r="B12" s="42"/>
      <c r="C12" s="42"/>
      <c r="D12" s="42"/>
      <c r="E12" s="42"/>
      <c r="F12" s="42"/>
      <c r="G12" s="42"/>
      <c r="H12" s="42"/>
      <c r="I12" s="42"/>
      <c r="J12" s="391" t="s">
        <v>117</v>
      </c>
      <c r="K12" s="391"/>
      <c r="L12" s="391"/>
      <c r="M12" s="391"/>
      <c r="N12" s="391"/>
      <c r="O12" s="391"/>
      <c r="P12" s="391"/>
      <c r="Q12" s="391"/>
      <c r="R12" s="391"/>
      <c r="S12" s="391"/>
      <c r="T12" s="391"/>
      <c r="U12" s="391"/>
      <c r="V12" s="391"/>
      <c r="W12" s="391"/>
      <c r="X12" s="32"/>
      <c r="Y12" s="189"/>
      <c r="Z12" s="190"/>
      <c r="AA12" s="189"/>
      <c r="AB12" s="192"/>
      <c r="AE12" s="193"/>
    </row>
    <row r="13" spans="1:33" s="31" customFormat="1" ht="0.75" customHeight="1">
      <c r="A13" s="41"/>
      <c r="B13" s="42"/>
      <c r="C13" s="42"/>
      <c r="D13" s="42"/>
      <c r="E13" s="42"/>
      <c r="F13" s="42"/>
      <c r="G13" s="42"/>
      <c r="H13" s="42"/>
      <c r="I13" s="42"/>
      <c r="J13" s="42"/>
      <c r="K13" s="42"/>
      <c r="L13" s="43"/>
      <c r="M13" s="43"/>
      <c r="N13" s="42"/>
      <c r="O13" s="43"/>
      <c r="P13" s="43"/>
      <c r="Q13" s="43"/>
      <c r="R13" s="43"/>
      <c r="S13" s="43"/>
      <c r="X13" s="44"/>
      <c r="Y13" s="189"/>
      <c r="Z13" s="190"/>
      <c r="AA13" s="189"/>
      <c r="AB13" s="192"/>
      <c r="AE13" s="193"/>
    </row>
    <row r="14" spans="1:33" s="31" customFormat="1" ht="3.75" hidden="1" customHeight="1">
      <c r="A14" s="41"/>
      <c r="B14" s="42"/>
      <c r="C14" s="42"/>
      <c r="D14" s="42"/>
      <c r="E14" s="42"/>
      <c r="F14" s="42"/>
      <c r="G14" s="42"/>
      <c r="H14" s="42"/>
      <c r="I14" s="42"/>
      <c r="J14" s="42"/>
      <c r="K14" s="42"/>
      <c r="L14" s="43"/>
      <c r="M14" s="43"/>
      <c r="N14" s="42"/>
      <c r="O14" s="43"/>
      <c r="P14" s="43"/>
      <c r="Q14" s="43"/>
      <c r="R14" s="43"/>
      <c r="S14" s="43"/>
      <c r="X14" s="44"/>
      <c r="Y14" s="189"/>
      <c r="Z14" s="190"/>
      <c r="AA14" s="189"/>
      <c r="AB14" s="192"/>
      <c r="AE14" s="193"/>
    </row>
    <row r="15" spans="1:33" s="31" customFormat="1" ht="3.75" hidden="1" customHeight="1">
      <c r="A15" s="41"/>
      <c r="B15" s="42"/>
      <c r="C15" s="42"/>
      <c r="D15" s="42"/>
      <c r="E15" s="42"/>
      <c r="F15" s="42"/>
      <c r="G15" s="42"/>
      <c r="H15" s="42"/>
      <c r="I15" s="42"/>
      <c r="J15" s="42"/>
      <c r="K15" s="42"/>
      <c r="L15" s="43"/>
      <c r="M15" s="43"/>
      <c r="N15" s="42"/>
      <c r="O15" s="43"/>
      <c r="P15" s="43"/>
      <c r="Q15" s="43"/>
      <c r="R15" s="43"/>
      <c r="S15" s="43"/>
      <c r="X15" s="44"/>
      <c r="Y15" s="189"/>
      <c r="Z15" s="190"/>
      <c r="AA15" s="189"/>
      <c r="AB15" s="192"/>
      <c r="AE15" s="193"/>
    </row>
    <row r="16" spans="1:33" s="31" customFormat="1" ht="3.75" customHeight="1">
      <c r="A16" s="41"/>
      <c r="B16" s="42"/>
      <c r="C16" s="42"/>
      <c r="D16" s="42"/>
      <c r="E16" s="42"/>
      <c r="F16" s="42"/>
      <c r="G16" s="42"/>
      <c r="H16" s="42"/>
      <c r="I16" s="42"/>
      <c r="J16" s="42"/>
      <c r="K16" s="42"/>
      <c r="L16" s="43"/>
      <c r="M16" s="43"/>
      <c r="N16" s="42"/>
      <c r="O16" s="43"/>
      <c r="P16" s="43"/>
      <c r="Q16" s="43"/>
      <c r="R16" s="43"/>
      <c r="S16" s="43"/>
      <c r="X16" s="44"/>
      <c r="Y16" s="189"/>
      <c r="Z16" s="190"/>
      <c r="AA16" s="189"/>
      <c r="AB16" s="192"/>
      <c r="AE16" s="193"/>
    </row>
    <row r="17" spans="1:31" s="31" customFormat="1" ht="3.75" customHeight="1">
      <c r="A17" s="41"/>
      <c r="B17" s="42"/>
      <c r="C17" s="42"/>
      <c r="D17" s="42"/>
      <c r="E17" s="42"/>
      <c r="F17" s="42"/>
      <c r="G17" s="42"/>
      <c r="H17" s="42"/>
      <c r="I17" s="42"/>
      <c r="J17" s="42"/>
      <c r="K17" s="42"/>
      <c r="L17" s="43"/>
      <c r="M17" s="43"/>
      <c r="N17" s="42"/>
      <c r="O17" s="43"/>
      <c r="P17" s="43"/>
      <c r="Q17" s="43"/>
      <c r="R17" s="43"/>
      <c r="S17" s="43"/>
      <c r="X17" s="44"/>
      <c r="Y17" s="189"/>
      <c r="Z17" s="190"/>
      <c r="AA17" s="189"/>
      <c r="AB17" s="192"/>
      <c r="AE17" s="193"/>
    </row>
    <row r="18" spans="1:31" s="31" customFormat="1" ht="3.75" customHeight="1">
      <c r="A18" s="41"/>
      <c r="B18" s="42"/>
      <c r="C18" s="42"/>
      <c r="D18" s="42"/>
      <c r="E18" s="42"/>
      <c r="F18" s="42"/>
      <c r="G18" s="42"/>
      <c r="H18" s="42"/>
      <c r="I18" s="42"/>
      <c r="J18" s="42"/>
      <c r="K18" s="42"/>
      <c r="L18" s="43"/>
      <c r="M18" s="43"/>
      <c r="N18" s="42"/>
      <c r="O18" s="43"/>
      <c r="P18" s="43"/>
      <c r="Q18" s="43"/>
      <c r="R18" s="43"/>
      <c r="S18" s="43"/>
      <c r="X18" s="44"/>
      <c r="Y18" s="189"/>
      <c r="Z18" s="190"/>
      <c r="AA18" s="189"/>
      <c r="AB18" s="192"/>
      <c r="AE18" s="193"/>
    </row>
    <row r="19" spans="1:31" s="31" customFormat="1" ht="3.75" customHeight="1">
      <c r="A19" s="41"/>
      <c r="B19" s="42"/>
      <c r="C19" s="42"/>
      <c r="D19" s="42"/>
      <c r="E19" s="42"/>
      <c r="F19" s="42"/>
      <c r="G19" s="42"/>
      <c r="H19" s="42"/>
      <c r="I19" s="42"/>
      <c r="J19" s="42"/>
      <c r="K19" s="42"/>
      <c r="L19" s="43"/>
      <c r="M19" s="43"/>
      <c r="N19" s="42"/>
      <c r="O19" s="43"/>
      <c r="P19" s="43"/>
      <c r="Q19" s="43"/>
      <c r="R19" s="43"/>
      <c r="S19" s="43"/>
      <c r="X19" s="44"/>
      <c r="Y19" s="189"/>
      <c r="Z19" s="190"/>
      <c r="AA19" s="189"/>
      <c r="AB19" s="192"/>
      <c r="AE19" s="193"/>
    </row>
    <row r="20" spans="1:31" s="31" customFormat="1" ht="3.75" customHeight="1">
      <c r="A20" s="41"/>
      <c r="B20" s="42"/>
      <c r="C20" s="42"/>
      <c r="D20" s="42"/>
      <c r="E20" s="42"/>
      <c r="F20" s="42"/>
      <c r="G20" s="42"/>
      <c r="H20" s="42"/>
      <c r="I20" s="42"/>
      <c r="J20" s="42"/>
      <c r="K20" s="42"/>
      <c r="L20" s="43"/>
      <c r="M20" s="43"/>
      <c r="N20" s="42"/>
      <c r="O20" s="43"/>
      <c r="P20" s="43"/>
      <c r="Q20" s="43"/>
      <c r="R20" s="43"/>
      <c r="S20" s="43"/>
      <c r="X20" s="44"/>
      <c r="Y20" s="189"/>
      <c r="Z20" s="190"/>
      <c r="AA20" s="189"/>
      <c r="AB20" s="192"/>
      <c r="AE20" s="193"/>
    </row>
    <row r="21" spans="1:31" s="31" customFormat="1" ht="8.1" customHeight="1">
      <c r="A21" s="45"/>
      <c r="B21" s="46"/>
      <c r="C21" s="46"/>
      <c r="D21" s="46"/>
      <c r="E21" s="46"/>
      <c r="F21" s="46"/>
      <c r="G21" s="46"/>
      <c r="H21" s="46"/>
      <c r="I21" s="46"/>
      <c r="J21" s="46"/>
      <c r="K21" s="46"/>
      <c r="L21" s="46"/>
      <c r="M21" s="46"/>
      <c r="N21" s="46"/>
      <c r="O21" s="46"/>
      <c r="P21" s="46"/>
      <c r="Q21" s="46"/>
      <c r="R21" s="46"/>
      <c r="S21" s="46"/>
      <c r="T21" s="46"/>
      <c r="U21" s="46"/>
      <c r="V21" s="46"/>
      <c r="W21" s="46"/>
      <c r="X21" s="47"/>
      <c r="Y21" s="189"/>
      <c r="Z21" s="189"/>
      <c r="AA21" s="189"/>
      <c r="AB21" s="192"/>
      <c r="AE21" s="193"/>
    </row>
    <row r="22" spans="1:31" s="31" customFormat="1" ht="12" customHeight="1">
      <c r="A22" s="48"/>
      <c r="B22" s="270" t="s">
        <v>118</v>
      </c>
      <c r="C22" s="270"/>
      <c r="D22" s="270"/>
      <c r="E22" s="270"/>
      <c r="F22" s="270"/>
      <c r="G22" s="270"/>
      <c r="H22" s="432" t="s">
        <v>212</v>
      </c>
      <c r="I22" s="432"/>
      <c r="J22" s="432"/>
      <c r="K22" s="432"/>
      <c r="L22" s="432"/>
      <c r="M22" s="432"/>
      <c r="N22" s="432"/>
      <c r="O22" s="432"/>
      <c r="P22" s="432"/>
      <c r="Q22" s="432"/>
      <c r="R22" s="433" t="s">
        <v>213</v>
      </c>
      <c r="S22" s="433"/>
      <c r="T22" s="433"/>
      <c r="U22" s="433"/>
      <c r="V22" s="433"/>
      <c r="W22" s="433"/>
      <c r="X22" s="49"/>
      <c r="Y22" s="189"/>
      <c r="Z22" s="190"/>
      <c r="AA22" s="189"/>
      <c r="AB22" s="192"/>
      <c r="AE22" s="194"/>
    </row>
    <row r="23" spans="1:31" s="31" customFormat="1" ht="8.1" customHeight="1">
      <c r="A23" s="48"/>
      <c r="B23" s="270"/>
      <c r="C23" s="270"/>
      <c r="D23" s="270"/>
      <c r="E23" s="270"/>
      <c r="F23" s="270"/>
      <c r="G23" s="270"/>
      <c r="H23" s="312" t="s">
        <v>119</v>
      </c>
      <c r="I23" s="312"/>
      <c r="J23" s="312"/>
      <c r="K23" s="312"/>
      <c r="L23" s="312"/>
      <c r="M23" s="312"/>
      <c r="N23" s="312"/>
      <c r="O23" s="312"/>
      <c r="P23" s="312"/>
      <c r="Q23" s="312"/>
      <c r="R23" s="50"/>
      <c r="S23" s="50"/>
      <c r="T23" s="50"/>
      <c r="U23" s="50"/>
      <c r="V23" s="50"/>
      <c r="W23" s="50"/>
      <c r="X23" s="49"/>
      <c r="Y23" s="189"/>
      <c r="Z23" s="190"/>
      <c r="AA23" s="189"/>
      <c r="AB23" s="192"/>
      <c r="AE23" s="194"/>
    </row>
    <row r="24" spans="1:31" s="31" customFormat="1" ht="20.100000000000001" customHeight="1">
      <c r="A24" s="48"/>
      <c r="B24" s="270" t="s">
        <v>120</v>
      </c>
      <c r="C24" s="270"/>
      <c r="D24" s="270"/>
      <c r="E24" s="270"/>
      <c r="F24" s="270"/>
      <c r="G24" s="270"/>
      <c r="H24" s="270"/>
      <c r="I24" s="270"/>
      <c r="J24" s="270"/>
      <c r="K24" s="432" t="s">
        <v>214</v>
      </c>
      <c r="L24" s="432"/>
      <c r="M24" s="432"/>
      <c r="N24" s="432"/>
      <c r="O24" s="432"/>
      <c r="P24" s="432"/>
      <c r="Q24" s="432"/>
      <c r="R24" s="432"/>
      <c r="S24" s="432"/>
      <c r="T24" s="432"/>
      <c r="U24" s="432"/>
      <c r="V24" s="432"/>
      <c r="W24" s="432"/>
      <c r="X24" s="52"/>
      <c r="Y24" s="189"/>
      <c r="Z24" s="190"/>
      <c r="AA24" s="189"/>
      <c r="AB24" s="192"/>
      <c r="AE24" s="194"/>
    </row>
    <row r="25" spans="1:31" s="31" customFormat="1" ht="6.75" customHeight="1">
      <c r="A25" s="48"/>
      <c r="B25" s="53"/>
      <c r="C25" s="53"/>
      <c r="D25" s="53"/>
      <c r="E25" s="53"/>
      <c r="F25" s="53"/>
      <c r="G25" s="53"/>
      <c r="H25" s="53"/>
      <c r="I25" s="53"/>
      <c r="J25" s="53"/>
      <c r="K25" s="271" t="s">
        <v>121</v>
      </c>
      <c r="L25" s="271"/>
      <c r="M25" s="271"/>
      <c r="N25" s="271"/>
      <c r="O25" s="271"/>
      <c r="P25" s="271"/>
      <c r="Q25" s="271"/>
      <c r="R25" s="271"/>
      <c r="S25" s="271"/>
      <c r="T25" s="271"/>
      <c r="U25" s="271"/>
      <c r="V25" s="271"/>
      <c r="W25" s="271"/>
      <c r="X25" s="52"/>
      <c r="Y25" s="189"/>
      <c r="Z25" s="190"/>
      <c r="AA25" s="189"/>
      <c r="AB25" s="192"/>
      <c r="AE25" s="194"/>
    </row>
    <row r="26" spans="1:31" s="31" customFormat="1" ht="20.100000000000001" customHeight="1">
      <c r="A26" s="48"/>
      <c r="B26" s="270" t="s">
        <v>122</v>
      </c>
      <c r="C26" s="270"/>
      <c r="D26" s="270"/>
      <c r="E26" s="270"/>
      <c r="F26" s="270"/>
      <c r="G26" s="270"/>
      <c r="H26" s="270"/>
      <c r="I26" s="270"/>
      <c r="J26" s="270"/>
      <c r="K26" s="272"/>
      <c r="L26" s="272"/>
      <c r="M26" s="272"/>
      <c r="N26" s="272"/>
      <c r="O26" s="272"/>
      <c r="P26" s="272"/>
      <c r="Q26" s="272"/>
      <c r="R26" s="272"/>
      <c r="S26" s="272"/>
      <c r="T26" s="272"/>
      <c r="U26" s="272"/>
      <c r="V26" s="272"/>
      <c r="W26" s="272"/>
      <c r="X26" s="54"/>
      <c r="Y26" s="189"/>
      <c r="Z26" s="190"/>
      <c r="AA26" s="189"/>
      <c r="AB26" s="192"/>
      <c r="AE26" s="194"/>
    </row>
    <row r="27" spans="1:31" s="31" customFormat="1" ht="8.1" customHeight="1">
      <c r="A27" s="48"/>
      <c r="C27" s="53"/>
      <c r="D27" s="53"/>
      <c r="E27" s="53"/>
      <c r="F27" s="53"/>
      <c r="G27" s="53"/>
      <c r="H27" s="53"/>
      <c r="I27" s="53"/>
      <c r="J27" s="53"/>
      <c r="K27" s="271" t="s">
        <v>121</v>
      </c>
      <c r="L27" s="271"/>
      <c r="M27" s="271"/>
      <c r="N27" s="271"/>
      <c r="O27" s="271"/>
      <c r="P27" s="271"/>
      <c r="Q27" s="271"/>
      <c r="R27" s="271"/>
      <c r="S27" s="271"/>
      <c r="T27" s="271"/>
      <c r="U27" s="271"/>
      <c r="V27" s="271"/>
      <c r="W27" s="271"/>
      <c r="X27" s="55"/>
      <c r="Y27" s="189"/>
      <c r="Z27" s="189"/>
      <c r="AA27" s="189"/>
      <c r="AB27" s="189"/>
      <c r="AE27" s="194"/>
    </row>
    <row r="28" spans="1:31" s="31" customFormat="1" ht="12" customHeight="1">
      <c r="A28" s="48"/>
      <c r="B28" s="270" t="s">
        <v>123</v>
      </c>
      <c r="C28" s="270"/>
      <c r="D28" s="270"/>
      <c r="E28" s="270"/>
      <c r="F28" s="270"/>
      <c r="G28" s="270"/>
      <c r="H28" s="270"/>
      <c r="I28" s="270"/>
      <c r="J28" s="270"/>
      <c r="K28" s="270"/>
      <c r="L28" s="270"/>
      <c r="M28" s="270"/>
      <c r="N28" s="270"/>
      <c r="O28" s="270"/>
      <c r="P28" s="270"/>
      <c r="Q28" s="270"/>
      <c r="R28" s="270"/>
      <c r="S28" s="270"/>
      <c r="T28" s="270"/>
      <c r="U28" s="270"/>
      <c r="V28" s="270"/>
      <c r="W28" s="270"/>
      <c r="X28" s="56"/>
      <c r="Y28" s="189"/>
      <c r="Z28" s="190"/>
      <c r="AA28" s="189"/>
      <c r="AB28" s="189"/>
      <c r="AE28" s="194"/>
    </row>
    <row r="29" spans="1:31" s="31" customFormat="1" ht="12.6" customHeight="1">
      <c r="A29" s="48"/>
      <c r="B29" s="388" t="s">
        <v>215</v>
      </c>
      <c r="C29" s="388"/>
      <c r="D29" s="388"/>
      <c r="E29" s="388"/>
      <c r="F29" s="388"/>
      <c r="G29" s="388"/>
      <c r="H29" s="388"/>
      <c r="I29" s="388"/>
      <c r="J29" s="388"/>
      <c r="K29" s="388"/>
      <c r="L29" s="388"/>
      <c r="M29" s="388"/>
      <c r="N29" s="388"/>
      <c r="O29" s="388"/>
      <c r="P29" s="388"/>
      <c r="Q29" s="388"/>
      <c r="R29" s="388"/>
      <c r="S29" s="388"/>
      <c r="T29" s="388"/>
      <c r="U29" s="388"/>
      <c r="V29" s="388"/>
      <c r="W29" s="388"/>
      <c r="X29" s="56"/>
      <c r="Y29" s="189"/>
      <c r="Z29" s="190"/>
      <c r="AA29" s="189"/>
      <c r="AB29" s="189"/>
      <c r="AE29" s="194"/>
    </row>
    <row r="30" spans="1:31" s="31" customFormat="1" ht="12.6" customHeight="1">
      <c r="A30" s="48"/>
      <c r="B30" s="388"/>
      <c r="C30" s="388"/>
      <c r="D30" s="388"/>
      <c r="E30" s="388"/>
      <c r="F30" s="388"/>
      <c r="G30" s="388"/>
      <c r="H30" s="388"/>
      <c r="I30" s="388"/>
      <c r="J30" s="388"/>
      <c r="K30" s="388"/>
      <c r="L30" s="388"/>
      <c r="M30" s="388"/>
      <c r="N30" s="388"/>
      <c r="O30" s="388"/>
      <c r="P30" s="388"/>
      <c r="Q30" s="388"/>
      <c r="R30" s="388"/>
      <c r="S30" s="388"/>
      <c r="T30" s="388"/>
      <c r="U30" s="388"/>
      <c r="V30" s="388"/>
      <c r="W30" s="388"/>
      <c r="X30" s="56"/>
      <c r="Y30" s="189"/>
      <c r="Z30" s="190"/>
      <c r="AA30" s="189"/>
      <c r="AB30" s="189"/>
      <c r="AE30" s="194"/>
    </row>
    <row r="31" spans="1:31" s="31" customFormat="1" ht="12.6" customHeight="1">
      <c r="A31" s="48"/>
      <c r="B31" s="388"/>
      <c r="C31" s="388"/>
      <c r="D31" s="388"/>
      <c r="E31" s="388"/>
      <c r="F31" s="388"/>
      <c r="G31" s="388"/>
      <c r="H31" s="388"/>
      <c r="I31" s="388"/>
      <c r="J31" s="388"/>
      <c r="K31" s="388"/>
      <c r="L31" s="388"/>
      <c r="M31" s="388"/>
      <c r="N31" s="388"/>
      <c r="O31" s="388"/>
      <c r="P31" s="388"/>
      <c r="Q31" s="388"/>
      <c r="R31" s="388"/>
      <c r="S31" s="388"/>
      <c r="T31" s="388"/>
      <c r="U31" s="388"/>
      <c r="V31" s="388"/>
      <c r="W31" s="388"/>
      <c r="X31" s="56"/>
      <c r="Y31" s="189"/>
      <c r="Z31" s="190"/>
      <c r="AA31" s="189"/>
      <c r="AB31" s="189"/>
      <c r="AE31" s="194"/>
    </row>
    <row r="32" spans="1:31" s="31" customFormat="1" ht="12.6" customHeight="1">
      <c r="A32" s="48"/>
      <c r="B32" s="388"/>
      <c r="C32" s="388"/>
      <c r="D32" s="388"/>
      <c r="E32" s="388"/>
      <c r="F32" s="388"/>
      <c r="G32" s="388"/>
      <c r="H32" s="388"/>
      <c r="I32" s="388"/>
      <c r="J32" s="388"/>
      <c r="K32" s="388"/>
      <c r="L32" s="388"/>
      <c r="M32" s="388"/>
      <c r="N32" s="388"/>
      <c r="O32" s="388"/>
      <c r="P32" s="388"/>
      <c r="Q32" s="388"/>
      <c r="R32" s="388"/>
      <c r="S32" s="388"/>
      <c r="T32" s="388"/>
      <c r="U32" s="388"/>
      <c r="V32" s="388"/>
      <c r="W32" s="388"/>
      <c r="X32" s="56"/>
      <c r="Y32" s="189"/>
      <c r="Z32" s="190"/>
      <c r="AA32" s="189"/>
      <c r="AB32" s="189"/>
      <c r="AE32" s="194"/>
    </row>
    <row r="33" spans="1:31" s="31" customFormat="1" ht="19.5" customHeight="1">
      <c r="A33" s="48"/>
      <c r="B33" s="302" t="s">
        <v>124</v>
      </c>
      <c r="C33" s="302"/>
      <c r="D33" s="302"/>
      <c r="E33" s="302"/>
      <c r="F33" s="302"/>
      <c r="G33" s="302"/>
      <c r="H33" s="302"/>
      <c r="I33" s="302"/>
      <c r="J33" s="302"/>
      <c r="K33" s="302"/>
      <c r="L33" s="302"/>
      <c r="M33" s="302"/>
      <c r="N33" s="302"/>
      <c r="O33" s="302"/>
      <c r="P33" s="302"/>
      <c r="Q33" s="302"/>
      <c r="R33" s="302"/>
      <c r="S33" s="302"/>
      <c r="T33" s="302"/>
      <c r="U33" s="302"/>
      <c r="V33" s="302"/>
      <c r="W33" s="302"/>
      <c r="X33" s="57"/>
      <c r="Y33" s="189"/>
      <c r="Z33" s="190"/>
      <c r="AA33" s="189"/>
      <c r="AB33" s="189"/>
      <c r="AE33" s="194"/>
    </row>
    <row r="34" spans="1:31" s="59" customFormat="1" ht="8.1" customHeight="1">
      <c r="A34" s="58"/>
      <c r="X34" s="60"/>
      <c r="AE34" s="195"/>
    </row>
    <row r="35" spans="1:31" s="31" customFormat="1" ht="12" customHeight="1">
      <c r="A35" s="48"/>
      <c r="B35" s="270" t="s">
        <v>125</v>
      </c>
      <c r="C35" s="270"/>
      <c r="D35" s="270"/>
      <c r="E35" s="270"/>
      <c r="F35" s="270"/>
      <c r="G35" s="270"/>
      <c r="H35" s="270"/>
      <c r="I35" s="270"/>
      <c r="J35" s="270"/>
      <c r="K35" s="270"/>
      <c r="L35" s="387" t="s">
        <v>216</v>
      </c>
      <c r="M35" s="387"/>
      <c r="N35" s="298" t="s">
        <v>126</v>
      </c>
      <c r="O35" s="298"/>
      <c r="P35" s="387" t="s">
        <v>217</v>
      </c>
      <c r="Q35" s="387"/>
      <c r="R35" s="61" t="s">
        <v>126</v>
      </c>
      <c r="S35" s="387" t="s">
        <v>218</v>
      </c>
      <c r="T35" s="387"/>
      <c r="U35" s="387"/>
      <c r="V35" s="387"/>
      <c r="W35" s="387"/>
      <c r="X35" s="62"/>
      <c r="Y35" s="189"/>
      <c r="Z35" s="189"/>
      <c r="AA35" s="189"/>
      <c r="AB35" s="189"/>
      <c r="AE35" s="194"/>
    </row>
    <row r="36" spans="1:31" s="31" customFormat="1" ht="8.1" customHeight="1">
      <c r="A36" s="48"/>
      <c r="B36" s="270"/>
      <c r="C36" s="270"/>
      <c r="D36" s="270"/>
      <c r="E36" s="270"/>
      <c r="F36" s="270"/>
      <c r="G36" s="270"/>
      <c r="H36" s="270"/>
      <c r="I36" s="270"/>
      <c r="J36" s="270"/>
      <c r="K36" s="270"/>
      <c r="L36" s="299" t="s">
        <v>127</v>
      </c>
      <c r="M36" s="299"/>
      <c r="N36" s="61"/>
      <c r="O36" s="61"/>
      <c r="P36" s="299" t="s">
        <v>128</v>
      </c>
      <c r="Q36" s="299"/>
      <c r="R36" s="63"/>
      <c r="S36" s="299" t="s">
        <v>129</v>
      </c>
      <c r="T36" s="299"/>
      <c r="U36" s="299"/>
      <c r="V36" s="299"/>
      <c r="W36" s="299"/>
      <c r="X36" s="64"/>
      <c r="Y36" s="189"/>
      <c r="Z36" s="189"/>
      <c r="AA36" s="189"/>
      <c r="AB36" s="189"/>
      <c r="AE36" s="194"/>
    </row>
    <row r="37" spans="1:31" s="31" customFormat="1" ht="12" customHeight="1">
      <c r="A37" s="48"/>
      <c r="B37" s="270" t="s">
        <v>130</v>
      </c>
      <c r="C37" s="270"/>
      <c r="D37" s="270"/>
      <c r="E37" s="270"/>
      <c r="F37" s="270"/>
      <c r="G37" s="270"/>
      <c r="H37" s="270"/>
      <c r="I37" s="270"/>
      <c r="J37" s="270"/>
      <c r="K37" s="270"/>
      <c r="L37" s="387" t="s">
        <v>216</v>
      </c>
      <c r="M37" s="387"/>
      <c r="N37" s="298" t="s">
        <v>126</v>
      </c>
      <c r="O37" s="298"/>
      <c r="P37" s="387" t="s">
        <v>217</v>
      </c>
      <c r="Q37" s="387"/>
      <c r="R37" s="61" t="s">
        <v>126</v>
      </c>
      <c r="S37" s="387" t="s">
        <v>218</v>
      </c>
      <c r="T37" s="387"/>
      <c r="U37" s="387"/>
      <c r="V37" s="387"/>
      <c r="W37" s="387"/>
      <c r="X37" s="62"/>
      <c r="Y37" s="189"/>
      <c r="Z37" s="189"/>
      <c r="AA37" s="189"/>
      <c r="AB37" s="189"/>
      <c r="AE37" s="194"/>
    </row>
    <row r="38" spans="1:31" s="31" customFormat="1" ht="11.25" customHeight="1">
      <c r="A38" s="48"/>
      <c r="B38" s="270"/>
      <c r="C38" s="270"/>
      <c r="D38" s="270"/>
      <c r="E38" s="270"/>
      <c r="F38" s="270"/>
      <c r="G38" s="270"/>
      <c r="H38" s="270"/>
      <c r="I38" s="270"/>
      <c r="J38" s="270"/>
      <c r="K38" s="270"/>
      <c r="L38" s="299" t="s">
        <v>127</v>
      </c>
      <c r="M38" s="299"/>
      <c r="N38" s="63"/>
      <c r="O38" s="63"/>
      <c r="P38" s="299" t="s">
        <v>128</v>
      </c>
      <c r="Q38" s="299"/>
      <c r="R38" s="63"/>
      <c r="S38" s="299" t="s">
        <v>129</v>
      </c>
      <c r="T38" s="299"/>
      <c r="U38" s="299"/>
      <c r="V38" s="299"/>
      <c r="W38" s="299"/>
      <c r="X38" s="64"/>
      <c r="Y38" s="189"/>
      <c r="Z38" s="189"/>
      <c r="AA38" s="189"/>
      <c r="AB38" s="189"/>
      <c r="AE38" s="194"/>
    </row>
    <row r="39" spans="1:31" s="31" customFormat="1" ht="12" customHeight="1">
      <c r="A39" s="48"/>
      <c r="B39" s="304" t="s">
        <v>131</v>
      </c>
      <c r="C39" s="304"/>
      <c r="D39" s="304"/>
      <c r="E39" s="304"/>
      <c r="F39" s="304"/>
      <c r="G39" s="304"/>
      <c r="H39" s="304"/>
      <c r="I39" s="304"/>
      <c r="J39" s="304"/>
      <c r="K39" s="304"/>
      <c r="L39" s="386" t="s">
        <v>219</v>
      </c>
      <c r="M39" s="386"/>
      <c r="N39" s="386"/>
      <c r="O39" s="386"/>
      <c r="P39" s="386"/>
      <c r="Q39" s="386"/>
      <c r="R39" s="386"/>
      <c r="S39" s="386"/>
      <c r="T39" s="386"/>
      <c r="U39" s="386"/>
      <c r="V39" s="386"/>
      <c r="W39" s="386"/>
      <c r="X39" s="65"/>
      <c r="Y39" s="189"/>
      <c r="Z39" s="189"/>
      <c r="AA39" s="189"/>
      <c r="AB39" s="189"/>
      <c r="AE39" s="194"/>
    </row>
    <row r="40" spans="1:31" s="31" customFormat="1" ht="9" customHeight="1">
      <c r="A40" s="48"/>
      <c r="B40" s="304"/>
      <c r="C40" s="304"/>
      <c r="D40" s="304"/>
      <c r="E40" s="304"/>
      <c r="F40" s="304"/>
      <c r="G40" s="304"/>
      <c r="H40" s="304"/>
      <c r="I40" s="304"/>
      <c r="J40" s="304"/>
      <c r="K40" s="304"/>
      <c r="L40" s="306" t="s">
        <v>132</v>
      </c>
      <c r="M40" s="306"/>
      <c r="N40" s="306"/>
      <c r="O40" s="306"/>
      <c r="P40" s="306"/>
      <c r="Q40" s="306"/>
      <c r="R40" s="306"/>
      <c r="S40" s="306"/>
      <c r="T40" s="306"/>
      <c r="U40" s="306"/>
      <c r="V40" s="306"/>
      <c r="W40" s="306"/>
      <c r="X40" s="55"/>
      <c r="Y40" s="189"/>
      <c r="Z40" s="189"/>
      <c r="AA40" s="189"/>
      <c r="AB40" s="189"/>
      <c r="AE40" s="194"/>
    </row>
    <row r="41" spans="1:31" s="31" customFormat="1" ht="3.75" customHeight="1">
      <c r="A41" s="48"/>
      <c r="B41" s="33"/>
      <c r="C41" s="33"/>
      <c r="D41" s="33"/>
      <c r="E41" s="33"/>
      <c r="F41" s="33"/>
      <c r="G41" s="33"/>
      <c r="H41" s="33"/>
      <c r="I41" s="33"/>
      <c r="J41" s="33"/>
      <c r="K41" s="33"/>
      <c r="L41" s="66"/>
      <c r="M41" s="66"/>
      <c r="N41" s="66"/>
      <c r="O41" s="66"/>
      <c r="P41" s="66"/>
      <c r="Q41" s="66"/>
      <c r="R41" s="66"/>
      <c r="S41" s="66"/>
      <c r="T41" s="66"/>
      <c r="U41" s="66"/>
      <c r="V41" s="66"/>
      <c r="W41" s="66"/>
      <c r="X41" s="55"/>
      <c r="Y41" s="189"/>
      <c r="Z41" s="189"/>
      <c r="AA41" s="189"/>
      <c r="AB41" s="189"/>
      <c r="AE41" s="194"/>
    </row>
    <row r="42" spans="1:31" s="31" customFormat="1" ht="12" customHeight="1">
      <c r="A42" s="48"/>
      <c r="B42" s="304" t="s">
        <v>133</v>
      </c>
      <c r="C42" s="304"/>
      <c r="D42" s="304"/>
      <c r="E42" s="304"/>
      <c r="F42" s="304"/>
      <c r="G42" s="304"/>
      <c r="H42" s="304"/>
      <c r="I42" s="304"/>
      <c r="J42" s="304"/>
      <c r="K42" s="304"/>
      <c r="L42" s="386" t="s">
        <v>220</v>
      </c>
      <c r="M42" s="386"/>
      <c r="N42" s="386"/>
      <c r="O42" s="386"/>
      <c r="P42" s="386"/>
      <c r="Q42" s="386"/>
      <c r="R42" s="386"/>
      <c r="S42" s="386"/>
      <c r="T42" s="386"/>
      <c r="U42" s="386"/>
      <c r="V42" s="386"/>
      <c r="W42" s="386"/>
      <c r="X42" s="55"/>
      <c r="Y42" s="189"/>
      <c r="Z42" s="189"/>
      <c r="AA42" s="189"/>
      <c r="AB42" s="189"/>
      <c r="AE42" s="194"/>
    </row>
    <row r="43" spans="1:31" s="31" customFormat="1" ht="7.5" customHeight="1">
      <c r="A43" s="48"/>
      <c r="B43" s="304"/>
      <c r="C43" s="304"/>
      <c r="D43" s="304"/>
      <c r="E43" s="304"/>
      <c r="F43" s="304"/>
      <c r="G43" s="304"/>
      <c r="H43" s="304"/>
      <c r="I43" s="304"/>
      <c r="J43" s="304"/>
      <c r="K43" s="304"/>
      <c r="L43" s="306" t="s">
        <v>134</v>
      </c>
      <c r="M43" s="306"/>
      <c r="N43" s="306"/>
      <c r="O43" s="306"/>
      <c r="P43" s="306"/>
      <c r="Q43" s="306"/>
      <c r="R43" s="306"/>
      <c r="S43" s="306"/>
      <c r="T43" s="306"/>
      <c r="U43" s="306"/>
      <c r="V43" s="306"/>
      <c r="W43" s="306"/>
      <c r="X43" s="55"/>
      <c r="Y43" s="189"/>
      <c r="Z43" s="189"/>
      <c r="AA43" s="189"/>
      <c r="AB43" s="189"/>
      <c r="AE43" s="194"/>
    </row>
    <row r="44" spans="1:31" s="31" customFormat="1" ht="6.75" customHeight="1">
      <c r="A44" s="48"/>
      <c r="B44" s="53"/>
      <c r="C44" s="53"/>
      <c r="D44" s="53"/>
      <c r="E44" s="53"/>
      <c r="F44" s="53"/>
      <c r="G44" s="53"/>
      <c r="H44" s="53"/>
      <c r="I44" s="53"/>
      <c r="J44" s="53"/>
      <c r="K44" s="53"/>
      <c r="L44" s="67"/>
      <c r="M44" s="67"/>
      <c r="N44" s="67"/>
      <c r="O44" s="67"/>
      <c r="P44" s="67"/>
      <c r="Q44" s="67"/>
      <c r="R44" s="67"/>
      <c r="S44" s="67"/>
      <c r="T44" s="67"/>
      <c r="U44" s="67"/>
      <c r="V44" s="67"/>
      <c r="W44" s="67"/>
      <c r="X44" s="55"/>
      <c r="Y44" s="189"/>
      <c r="Z44" s="189"/>
      <c r="AA44" s="189"/>
      <c r="AB44" s="189"/>
      <c r="AE44" s="194"/>
    </row>
    <row r="45" spans="1:31" s="31" customFormat="1" ht="21.75" customHeight="1">
      <c r="A45" s="48"/>
      <c r="B45" s="270" t="s">
        <v>135</v>
      </c>
      <c r="C45" s="270"/>
      <c r="D45" s="270"/>
      <c r="E45" s="270"/>
      <c r="F45" s="270"/>
      <c r="G45" s="270"/>
      <c r="H45" s="270"/>
      <c r="I45" s="270"/>
      <c r="J45" s="270"/>
      <c r="K45" s="270"/>
      <c r="L45" s="436" t="s">
        <v>221</v>
      </c>
      <c r="M45" s="436"/>
      <c r="N45" s="436"/>
      <c r="O45" s="436"/>
      <c r="P45" s="436"/>
      <c r="Q45" s="436"/>
      <c r="R45" s="436"/>
      <c r="S45" s="436"/>
      <c r="T45" s="436"/>
      <c r="U45" s="436"/>
      <c r="V45" s="436"/>
      <c r="W45" s="436"/>
      <c r="X45" s="55"/>
      <c r="AE45" s="196"/>
    </row>
    <row r="46" spans="1:31" s="31" customFormat="1" ht="10.5" customHeight="1">
      <c r="A46" s="48"/>
      <c r="B46" s="270"/>
      <c r="C46" s="270"/>
      <c r="D46" s="270"/>
      <c r="E46" s="270"/>
      <c r="F46" s="270"/>
      <c r="G46" s="270"/>
      <c r="H46" s="270"/>
      <c r="I46" s="270"/>
      <c r="J46" s="270"/>
      <c r="K46" s="270"/>
      <c r="L46" s="303" t="s">
        <v>136</v>
      </c>
      <c r="M46" s="303"/>
      <c r="N46" s="303"/>
      <c r="O46" s="303"/>
      <c r="P46" s="303"/>
      <c r="Q46" s="303"/>
      <c r="R46" s="303"/>
      <c r="S46" s="303"/>
      <c r="T46" s="303"/>
      <c r="U46" s="303"/>
      <c r="V46" s="303"/>
      <c r="W46" s="303"/>
      <c r="X46" s="55"/>
      <c r="AE46" s="196"/>
    </row>
    <row r="47" spans="1:31" s="31" customFormat="1" ht="21.75" customHeight="1">
      <c r="A47" s="48"/>
      <c r="B47" s="270" t="s">
        <v>137</v>
      </c>
      <c r="C47" s="270"/>
      <c r="D47" s="270"/>
      <c r="E47" s="270"/>
      <c r="F47" s="270"/>
      <c r="G47" s="270"/>
      <c r="H47" s="270"/>
      <c r="I47" s="270"/>
      <c r="J47" s="270"/>
      <c r="K47" s="270"/>
      <c r="L47" s="436" t="s">
        <v>222</v>
      </c>
      <c r="M47" s="436"/>
      <c r="N47" s="436"/>
      <c r="O47" s="436"/>
      <c r="P47" s="436"/>
      <c r="Q47" s="436"/>
      <c r="R47" s="436"/>
      <c r="S47" s="436"/>
      <c r="T47" s="436"/>
      <c r="U47" s="436"/>
      <c r="V47" s="436"/>
      <c r="W47" s="436"/>
      <c r="X47" s="55"/>
      <c r="AE47" s="196"/>
    </row>
    <row r="48" spans="1:31" s="31" customFormat="1" ht="10.5" customHeight="1">
      <c r="A48" s="48"/>
      <c r="B48" s="270"/>
      <c r="C48" s="270"/>
      <c r="D48" s="270"/>
      <c r="E48" s="270"/>
      <c r="F48" s="270"/>
      <c r="G48" s="270"/>
      <c r="H48" s="270"/>
      <c r="I48" s="270"/>
      <c r="J48" s="270"/>
      <c r="K48" s="270"/>
      <c r="L48" s="303" t="s">
        <v>136</v>
      </c>
      <c r="M48" s="303"/>
      <c r="N48" s="303"/>
      <c r="O48" s="303"/>
      <c r="P48" s="303"/>
      <c r="Q48" s="303"/>
      <c r="R48" s="303"/>
      <c r="S48" s="303"/>
      <c r="T48" s="303"/>
      <c r="U48" s="303"/>
      <c r="V48" s="303"/>
      <c r="W48" s="303"/>
      <c r="X48" s="55"/>
      <c r="AE48" s="196"/>
    </row>
    <row r="49" spans="1:31" s="31" customFormat="1" ht="6.75" customHeight="1">
      <c r="A49" s="48"/>
      <c r="B49" s="53"/>
      <c r="C49" s="53"/>
      <c r="D49" s="53"/>
      <c r="E49" s="53"/>
      <c r="F49" s="53"/>
      <c r="G49" s="53"/>
      <c r="H49" s="53"/>
      <c r="I49" s="53"/>
      <c r="J49" s="53"/>
      <c r="K49" s="53"/>
      <c r="L49" s="67"/>
      <c r="M49" s="67"/>
      <c r="N49" s="67"/>
      <c r="O49" s="67"/>
      <c r="P49" s="67"/>
      <c r="Q49" s="67"/>
      <c r="R49" s="67"/>
      <c r="S49" s="67"/>
      <c r="T49" s="67"/>
      <c r="U49" s="67"/>
      <c r="V49" s="67"/>
      <c r="W49" s="67"/>
      <c r="X49" s="55"/>
      <c r="Y49" s="189"/>
      <c r="Z49" s="189"/>
      <c r="AA49" s="189"/>
      <c r="AB49" s="189"/>
      <c r="AE49" s="194"/>
    </row>
    <row r="50" spans="1:31" s="31" customFormat="1" ht="12" customHeight="1">
      <c r="A50" s="48"/>
      <c r="B50" s="307" t="s">
        <v>138</v>
      </c>
      <c r="C50" s="307"/>
      <c r="D50" s="307"/>
      <c r="E50" s="307"/>
      <c r="F50" s="393" t="s">
        <v>223</v>
      </c>
      <c r="G50" s="393"/>
      <c r="H50" s="393"/>
      <c r="I50" s="393"/>
      <c r="J50" s="393"/>
      <c r="K50" s="393"/>
      <c r="L50" s="393"/>
      <c r="M50" s="393"/>
      <c r="N50" s="393"/>
      <c r="O50" s="393"/>
      <c r="P50" s="393"/>
      <c r="Q50" s="68" t="s">
        <v>139</v>
      </c>
      <c r="R50" s="393" t="s">
        <v>224</v>
      </c>
      <c r="S50" s="393"/>
      <c r="T50" s="393"/>
      <c r="U50" s="393"/>
      <c r="V50" s="393"/>
      <c r="W50" s="393"/>
      <c r="X50" s="55"/>
      <c r="Y50" s="189"/>
      <c r="Z50" s="189"/>
      <c r="AA50" s="189"/>
      <c r="AB50" s="189"/>
      <c r="AE50" s="194"/>
    </row>
    <row r="51" spans="1:31" s="31" customFormat="1" ht="8.1" customHeight="1">
      <c r="A51" s="48"/>
      <c r="B51" s="69"/>
      <c r="C51" s="69"/>
      <c r="D51" s="69"/>
      <c r="E51" s="69"/>
      <c r="F51" s="271" t="s">
        <v>140</v>
      </c>
      <c r="G51" s="271"/>
      <c r="H51" s="271"/>
      <c r="I51" s="271"/>
      <c r="J51" s="271"/>
      <c r="K51" s="271"/>
      <c r="L51" s="271"/>
      <c r="M51" s="271"/>
      <c r="N51" s="271"/>
      <c r="O51" s="271"/>
      <c r="P51" s="271"/>
      <c r="Q51" s="70"/>
      <c r="R51" s="312" t="s">
        <v>141</v>
      </c>
      <c r="S51" s="312"/>
      <c r="T51" s="312"/>
      <c r="U51" s="312"/>
      <c r="V51" s="312"/>
      <c r="W51" s="312"/>
      <c r="X51" s="55"/>
      <c r="Y51" s="189"/>
      <c r="Z51" s="189"/>
      <c r="AA51" s="189"/>
      <c r="AB51" s="189"/>
    </row>
    <row r="52" spans="1:31" s="31" customFormat="1" ht="12" customHeight="1">
      <c r="A52" s="48"/>
      <c r="B52" s="307" t="s">
        <v>142</v>
      </c>
      <c r="C52" s="307"/>
      <c r="D52" s="307"/>
      <c r="E52" s="307"/>
      <c r="F52" s="394" t="s">
        <v>225</v>
      </c>
      <c r="G52" s="394"/>
      <c r="H52" s="394"/>
      <c r="I52" s="394"/>
      <c r="J52" s="394"/>
      <c r="K52" s="394"/>
      <c r="L52" s="394"/>
      <c r="M52" s="394"/>
      <c r="N52" s="394"/>
      <c r="O52" s="394"/>
      <c r="P52" s="394"/>
      <c r="Q52" s="394"/>
      <c r="R52" s="394"/>
      <c r="S52" s="394"/>
      <c r="T52" s="394"/>
      <c r="U52" s="394"/>
      <c r="V52" s="394"/>
      <c r="W52" s="394"/>
      <c r="X52" s="71"/>
      <c r="Y52" s="189"/>
      <c r="Z52" s="189"/>
      <c r="AA52" s="189"/>
      <c r="AB52" s="189"/>
    </row>
    <row r="53" spans="1:31" s="31" customFormat="1" ht="7.5" customHeight="1">
      <c r="A53" s="48"/>
      <c r="B53" s="69"/>
      <c r="C53" s="69"/>
      <c r="D53" s="69"/>
      <c r="E53" s="69"/>
      <c r="F53" s="72"/>
      <c r="G53" s="72"/>
      <c r="H53" s="72"/>
      <c r="I53" s="72"/>
      <c r="J53" s="72"/>
      <c r="K53" s="72"/>
      <c r="L53" s="306" t="s">
        <v>143</v>
      </c>
      <c r="M53" s="306"/>
      <c r="N53" s="306"/>
      <c r="O53" s="306"/>
      <c r="P53" s="306"/>
      <c r="Q53" s="306"/>
      <c r="R53" s="306"/>
      <c r="S53" s="306"/>
      <c r="T53" s="306"/>
      <c r="U53" s="306"/>
      <c r="V53" s="306"/>
      <c r="W53" s="306"/>
      <c r="X53" s="71"/>
      <c r="Y53" s="189"/>
      <c r="Z53" s="189"/>
      <c r="AA53" s="189"/>
      <c r="AB53" s="189"/>
    </row>
    <row r="54" spans="1:31" s="149" customFormat="1" ht="27" customHeight="1">
      <c r="A54" s="73"/>
      <c r="B54" s="74" t="s">
        <v>144</v>
      </c>
      <c r="C54" s="74"/>
      <c r="D54" s="74"/>
      <c r="E54" s="74"/>
      <c r="F54" s="74"/>
      <c r="G54" s="74"/>
      <c r="H54" s="74"/>
      <c r="I54" s="74"/>
      <c r="J54" s="74"/>
      <c r="K54" s="74"/>
      <c r="L54" s="436" t="s">
        <v>226</v>
      </c>
      <c r="M54" s="436"/>
      <c r="N54" s="436"/>
      <c r="O54" s="436"/>
      <c r="P54" s="436"/>
      <c r="Q54" s="436"/>
      <c r="R54" s="436"/>
      <c r="S54" s="436"/>
      <c r="T54" s="436"/>
      <c r="U54" s="436"/>
      <c r="V54" s="436"/>
      <c r="W54" s="436"/>
      <c r="X54" s="75"/>
      <c r="Y54" s="197"/>
      <c r="Z54" s="197"/>
      <c r="AA54" s="197"/>
      <c r="AB54" s="197"/>
    </row>
    <row r="55" spans="1:31" s="176" customFormat="1" ht="12.75" customHeight="1">
      <c r="A55" s="76"/>
      <c r="B55" s="77"/>
      <c r="C55" s="77"/>
      <c r="D55" s="77"/>
      <c r="E55" s="77"/>
      <c r="F55" s="77"/>
      <c r="G55" s="77"/>
      <c r="H55" s="77"/>
      <c r="I55" s="77"/>
      <c r="J55" s="77"/>
      <c r="K55" s="77"/>
      <c r="L55" s="310" t="s">
        <v>145</v>
      </c>
      <c r="M55" s="310"/>
      <c r="N55" s="310"/>
      <c r="O55" s="310"/>
      <c r="P55" s="310"/>
      <c r="Q55" s="310"/>
      <c r="R55" s="310"/>
      <c r="S55" s="310"/>
      <c r="T55" s="310"/>
      <c r="U55" s="310"/>
      <c r="V55" s="310"/>
      <c r="W55" s="310"/>
      <c r="X55" s="78"/>
      <c r="Y55" s="198"/>
      <c r="Z55" s="198"/>
      <c r="AA55" s="198"/>
      <c r="AB55" s="198"/>
    </row>
    <row r="56" spans="1:31" s="31" customFormat="1" ht="12.75" customHeight="1">
      <c r="A56" s="48"/>
      <c r="B56" s="79"/>
      <c r="C56" s="79"/>
      <c r="D56" s="79"/>
      <c r="E56" s="79"/>
      <c r="F56" s="79"/>
      <c r="G56" s="79"/>
      <c r="H56" s="79"/>
      <c r="I56" s="79"/>
      <c r="J56" s="79"/>
      <c r="K56" s="79"/>
      <c r="L56" s="80"/>
      <c r="M56" s="80"/>
      <c r="N56" s="80"/>
      <c r="O56" s="80"/>
      <c r="P56" s="80"/>
      <c r="Q56" s="80"/>
      <c r="R56" s="80"/>
      <c r="S56" s="80"/>
      <c r="T56" s="80"/>
      <c r="U56" s="80"/>
      <c r="V56" s="80"/>
      <c r="W56" s="80"/>
      <c r="X56" s="81"/>
      <c r="Y56" s="189"/>
      <c r="Z56" s="189"/>
      <c r="AA56" s="189"/>
      <c r="AB56" s="189"/>
    </row>
    <row r="57" spans="1:31" s="31" customFormat="1" ht="12.6" customHeight="1">
      <c r="A57" s="48"/>
      <c r="B57" s="382" t="s">
        <v>146</v>
      </c>
      <c r="C57" s="382"/>
      <c r="D57" s="382"/>
      <c r="E57" s="382"/>
      <c r="F57" s="382"/>
      <c r="G57" s="382"/>
      <c r="H57" s="382"/>
      <c r="I57" s="382"/>
      <c r="J57" s="382"/>
      <c r="K57" s="382"/>
      <c r="L57" s="382"/>
      <c r="M57" s="382"/>
      <c r="N57" s="382"/>
      <c r="O57" s="382"/>
      <c r="P57" s="382"/>
      <c r="Q57" s="382"/>
      <c r="R57" s="382"/>
      <c r="S57" s="382"/>
      <c r="T57" s="382"/>
      <c r="U57" s="382"/>
      <c r="V57" s="382"/>
      <c r="W57" s="382"/>
      <c r="X57" s="82"/>
      <c r="Y57" s="189"/>
      <c r="Z57" s="189"/>
      <c r="AA57" s="189"/>
      <c r="AB57" s="189"/>
    </row>
    <row r="58" spans="1:31" s="31" customFormat="1">
      <c r="A58" s="83"/>
      <c r="B58" s="84"/>
      <c r="C58" s="84"/>
      <c r="D58" s="84"/>
      <c r="E58" s="84"/>
      <c r="F58" s="84"/>
      <c r="G58" s="84"/>
      <c r="H58" s="84"/>
      <c r="I58" s="84"/>
      <c r="J58" s="84"/>
      <c r="K58" s="84"/>
      <c r="L58" s="84"/>
      <c r="M58" s="84"/>
      <c r="N58" s="84"/>
      <c r="O58" s="84"/>
      <c r="P58" s="84"/>
      <c r="Q58" s="84"/>
      <c r="R58" s="84"/>
      <c r="S58" s="84"/>
      <c r="T58" s="84"/>
      <c r="U58" s="84"/>
      <c r="V58" s="84"/>
      <c r="W58" s="84"/>
      <c r="X58" s="85"/>
      <c r="Y58" s="189"/>
      <c r="Z58" s="189"/>
      <c r="AA58" s="189"/>
      <c r="AB58" s="189"/>
    </row>
    <row r="59" spans="1:31" s="31" customFormat="1" ht="26.25" customHeight="1">
      <c r="A59" s="48"/>
      <c r="B59" s="319" t="s">
        <v>227</v>
      </c>
      <c r="C59" s="319"/>
      <c r="D59" s="319"/>
      <c r="E59" s="319"/>
      <c r="F59" s="319"/>
      <c r="G59" s="319"/>
      <c r="H59" s="319"/>
      <c r="I59" s="319"/>
      <c r="J59" s="319"/>
      <c r="K59" s="319"/>
      <c r="L59" s="319"/>
      <c r="M59" s="319"/>
      <c r="N59" s="319"/>
      <c r="O59" s="319"/>
      <c r="P59" s="319"/>
      <c r="Q59" s="319"/>
      <c r="R59" s="319"/>
      <c r="S59" s="319"/>
      <c r="T59" s="319"/>
      <c r="U59" s="319"/>
      <c r="V59" s="319"/>
      <c r="W59" s="319"/>
      <c r="X59" s="57"/>
      <c r="Y59" s="189"/>
      <c r="Z59" s="189"/>
      <c r="AA59" s="189"/>
      <c r="AB59" s="189"/>
    </row>
    <row r="60" spans="1:31" s="31" customFormat="1" ht="12.6" customHeight="1">
      <c r="A60" s="48"/>
      <c r="B60" s="86"/>
      <c r="C60" s="87"/>
      <c r="D60" s="87"/>
      <c r="E60" s="88"/>
      <c r="F60" s="88"/>
      <c r="G60" s="89"/>
      <c r="H60" s="89"/>
      <c r="I60" s="89"/>
      <c r="J60" s="89"/>
      <c r="K60" s="89"/>
      <c r="L60" s="89"/>
      <c r="M60" s="89"/>
      <c r="N60" s="88"/>
      <c r="O60" s="88"/>
      <c r="P60" s="88"/>
      <c r="Q60" s="88"/>
      <c r="R60" s="88"/>
      <c r="S60" s="88"/>
      <c r="T60" s="88"/>
      <c r="U60" s="88"/>
      <c r="V60" s="88"/>
      <c r="W60" s="88"/>
      <c r="X60" s="57"/>
      <c r="Y60" s="189"/>
      <c r="Z60" s="189"/>
      <c r="AA60" s="189"/>
      <c r="AB60" s="189"/>
    </row>
    <row r="61" spans="1:31" s="31" customFormat="1" ht="20.25" customHeight="1">
      <c r="A61" s="48"/>
      <c r="B61" s="317" t="s">
        <v>148</v>
      </c>
      <c r="C61" s="317"/>
      <c r="D61" s="317"/>
      <c r="E61" s="317"/>
      <c r="F61" s="317"/>
      <c r="G61" s="317"/>
      <c r="H61" s="317"/>
      <c r="I61" s="317"/>
      <c r="J61" s="90"/>
      <c r="K61" s="90"/>
      <c r="L61" s="91"/>
      <c r="M61" s="392" t="s">
        <v>228</v>
      </c>
      <c r="N61" s="392"/>
      <c r="O61" s="392"/>
      <c r="P61" s="392"/>
      <c r="Q61" s="392"/>
      <c r="R61" s="392"/>
      <c r="S61" s="392"/>
      <c r="T61" s="92"/>
      <c r="U61" s="92"/>
      <c r="V61" s="92"/>
      <c r="W61" s="92"/>
      <c r="X61" s="57"/>
      <c r="Y61" s="189"/>
      <c r="Z61" s="189"/>
      <c r="AA61" s="189"/>
      <c r="AB61" s="189"/>
    </row>
    <row r="62" spans="1:31" s="31" customFormat="1" ht="8.25" customHeight="1">
      <c r="A62" s="48"/>
      <c r="B62" s="93"/>
      <c r="C62" s="94"/>
      <c r="D62" s="94"/>
      <c r="E62" s="95"/>
      <c r="F62" s="95"/>
      <c r="G62" s="95"/>
      <c r="H62" s="91"/>
      <c r="I62" s="91"/>
      <c r="J62" s="96"/>
      <c r="K62" s="91"/>
      <c r="L62" s="91"/>
      <c r="M62" s="97"/>
      <c r="N62" s="98"/>
      <c r="O62" s="98"/>
      <c r="P62" s="98"/>
      <c r="Q62" s="98"/>
      <c r="R62" s="98"/>
      <c r="S62" s="98"/>
      <c r="T62" s="92"/>
      <c r="U62" s="92"/>
      <c r="V62" s="92"/>
      <c r="W62" s="92"/>
      <c r="X62" s="57"/>
      <c r="Y62" s="189"/>
      <c r="Z62" s="189"/>
      <c r="AA62" s="189"/>
      <c r="AB62" s="189"/>
    </row>
    <row r="63" spans="1:31" s="31" customFormat="1" ht="34.5" customHeight="1">
      <c r="A63" s="48"/>
      <c r="B63" s="313" t="s">
        <v>149</v>
      </c>
      <c r="C63" s="313"/>
      <c r="D63" s="313"/>
      <c r="E63" s="99"/>
      <c r="F63" s="92"/>
      <c r="G63" s="396" t="s">
        <v>229</v>
      </c>
      <c r="H63" s="396"/>
      <c r="I63" s="396"/>
      <c r="J63" s="396"/>
      <c r="K63" s="396"/>
      <c r="L63" s="199"/>
      <c r="M63" s="392" t="s">
        <v>230</v>
      </c>
      <c r="N63" s="392"/>
      <c r="O63" s="392"/>
      <c r="P63" s="392"/>
      <c r="Q63" s="392"/>
      <c r="R63" s="392"/>
      <c r="S63" s="392"/>
      <c r="T63" s="92"/>
      <c r="U63" s="92"/>
      <c r="V63" s="92"/>
      <c r="W63" s="92"/>
      <c r="X63" s="57"/>
      <c r="Y63" s="189"/>
      <c r="Z63" s="189"/>
      <c r="AA63" s="189"/>
      <c r="AB63" s="189"/>
    </row>
    <row r="64" spans="1:31" s="31" customFormat="1" ht="8.25" customHeight="1">
      <c r="A64" s="48"/>
      <c r="B64" s="93"/>
      <c r="C64" s="94"/>
      <c r="D64" s="94"/>
      <c r="E64" s="95"/>
      <c r="F64" s="95"/>
      <c r="G64" s="95"/>
      <c r="H64" s="91"/>
      <c r="I64" s="91"/>
      <c r="J64" s="96" t="s">
        <v>150</v>
      </c>
      <c r="K64" s="91"/>
      <c r="L64" s="91"/>
      <c r="M64" s="97"/>
      <c r="N64" s="98"/>
      <c r="O64" s="98"/>
      <c r="P64" s="98"/>
      <c r="Q64" s="98"/>
      <c r="R64" s="98"/>
      <c r="S64" s="98"/>
      <c r="T64" s="92"/>
      <c r="U64" s="92"/>
      <c r="V64" s="92"/>
      <c r="W64" s="92"/>
      <c r="X64" s="57"/>
      <c r="Y64" s="189"/>
      <c r="Z64" s="189"/>
      <c r="AA64" s="189"/>
      <c r="AB64" s="189"/>
    </row>
    <row r="65" spans="1:28" s="31" customFormat="1" ht="33.75" customHeight="1">
      <c r="A65" s="48"/>
      <c r="B65" s="313" t="s">
        <v>151</v>
      </c>
      <c r="C65" s="313"/>
      <c r="D65" s="313"/>
      <c r="E65" s="313"/>
      <c r="F65" s="313"/>
      <c r="G65" s="95"/>
      <c r="H65" s="91"/>
      <c r="I65" s="91"/>
      <c r="J65" s="95"/>
      <c r="K65" s="91"/>
      <c r="L65" s="91"/>
      <c r="M65" s="392" t="s">
        <v>231</v>
      </c>
      <c r="N65" s="392"/>
      <c r="O65" s="392"/>
      <c r="P65" s="392"/>
      <c r="Q65" s="392"/>
      <c r="R65" s="392"/>
      <c r="S65" s="392"/>
      <c r="T65" s="92"/>
      <c r="U65" s="92"/>
      <c r="V65" s="92"/>
      <c r="W65" s="92"/>
      <c r="X65" s="57"/>
      <c r="Y65" s="189"/>
      <c r="Z65" s="189"/>
      <c r="AA65" s="189"/>
      <c r="AB65" s="189"/>
    </row>
    <row r="66" spans="1:28" s="31" customFormat="1" ht="12.6" customHeight="1">
      <c r="A66" s="48"/>
      <c r="B66" s="93"/>
      <c r="C66" s="93"/>
      <c r="D66" s="93"/>
      <c r="E66" s="93"/>
      <c r="F66" s="93"/>
      <c r="G66" s="95"/>
      <c r="H66" s="91"/>
      <c r="I66" s="91"/>
      <c r="J66" s="95"/>
      <c r="K66" s="91"/>
      <c r="L66" s="91"/>
      <c r="M66" s="101"/>
      <c r="N66" s="101"/>
      <c r="O66" s="101"/>
      <c r="P66" s="101"/>
      <c r="Q66" s="101"/>
      <c r="R66" s="101"/>
      <c r="S66" s="101"/>
      <c r="T66" s="92"/>
      <c r="U66" s="92"/>
      <c r="V66" s="92"/>
      <c r="W66" s="92"/>
      <c r="X66" s="57"/>
      <c r="Y66" s="189"/>
      <c r="Z66" s="189"/>
      <c r="AA66" s="189"/>
      <c r="AB66" s="189"/>
    </row>
    <row r="67" spans="1:28" s="31" customFormat="1" ht="26.25" customHeight="1">
      <c r="A67" s="48"/>
      <c r="B67" s="102" t="s">
        <v>152</v>
      </c>
      <c r="C67" s="102"/>
      <c r="D67" s="102"/>
      <c r="E67" s="102"/>
      <c r="F67" s="102"/>
      <c r="G67" s="95"/>
      <c r="H67" s="91"/>
      <c r="I67" s="91"/>
      <c r="J67" s="95"/>
      <c r="K67" s="91"/>
      <c r="L67" s="91"/>
      <c r="M67" s="392" t="s">
        <v>232</v>
      </c>
      <c r="N67" s="392"/>
      <c r="O67" s="392"/>
      <c r="P67" s="392"/>
      <c r="Q67" s="392"/>
      <c r="R67" s="392"/>
      <c r="S67" s="392"/>
      <c r="T67" s="92"/>
      <c r="U67" s="92"/>
      <c r="V67" s="92"/>
      <c r="W67" s="92"/>
      <c r="X67" s="57"/>
      <c r="Y67" s="189"/>
      <c r="Z67" s="189"/>
      <c r="AA67" s="189"/>
      <c r="AB67" s="189"/>
    </row>
    <row r="68" spans="1:28" s="31" customFormat="1" ht="12.75" customHeight="1">
      <c r="A68" s="48"/>
      <c r="B68" s="86"/>
      <c r="C68" s="87"/>
      <c r="D68" s="87"/>
      <c r="E68" s="88"/>
      <c r="F68" s="88"/>
      <c r="G68" s="89"/>
      <c r="H68" s="89"/>
      <c r="I68" s="89"/>
      <c r="J68" s="89"/>
      <c r="K68" s="89"/>
      <c r="L68" s="89"/>
      <c r="M68" s="103"/>
      <c r="N68" s="104"/>
      <c r="O68" s="104"/>
      <c r="P68" s="104"/>
      <c r="Q68" s="104"/>
      <c r="R68" s="104"/>
      <c r="S68" s="104"/>
      <c r="T68" s="88"/>
      <c r="U68" s="88"/>
      <c r="V68" s="88"/>
      <c r="W68" s="88"/>
      <c r="X68" s="57"/>
      <c r="Y68" s="189"/>
      <c r="Z68" s="189"/>
      <c r="AA68" s="189"/>
      <c r="AB68" s="189"/>
    </row>
    <row r="69" spans="1:28" s="31" customFormat="1" ht="27" customHeight="1">
      <c r="A69" s="48"/>
      <c r="B69" s="316" t="s">
        <v>233</v>
      </c>
      <c r="C69" s="316"/>
      <c r="D69" s="316"/>
      <c r="E69" s="316"/>
      <c r="F69" s="316"/>
      <c r="G69" s="316"/>
      <c r="H69" s="316"/>
      <c r="I69" s="316"/>
      <c r="J69" s="316"/>
      <c r="K69" s="316"/>
      <c r="L69" s="316"/>
      <c r="M69" s="316"/>
      <c r="N69" s="316"/>
      <c r="O69" s="316"/>
      <c r="P69" s="316"/>
      <c r="Q69" s="316"/>
      <c r="R69" s="316"/>
      <c r="S69" s="316"/>
      <c r="T69" s="316"/>
      <c r="U69" s="316"/>
      <c r="V69" s="316"/>
      <c r="W69" s="316"/>
      <c r="X69" s="57"/>
      <c r="Y69" s="189"/>
      <c r="Z69" s="189"/>
      <c r="AA69" s="189"/>
      <c r="AB69" s="189"/>
    </row>
    <row r="70" spans="1:28" s="31" customFormat="1" ht="24" customHeight="1">
      <c r="A70" s="48"/>
      <c r="B70" s="317" t="s">
        <v>148</v>
      </c>
      <c r="C70" s="317"/>
      <c r="D70" s="317"/>
      <c r="E70" s="317"/>
      <c r="F70" s="317"/>
      <c r="G70" s="317"/>
      <c r="H70" s="317"/>
      <c r="I70" s="317"/>
      <c r="J70" s="90"/>
      <c r="K70" s="90"/>
      <c r="L70" s="91"/>
      <c r="M70" s="392" t="s">
        <v>228</v>
      </c>
      <c r="N70" s="392"/>
      <c r="O70" s="392"/>
      <c r="P70" s="392"/>
      <c r="Q70" s="392"/>
      <c r="R70" s="392"/>
      <c r="S70" s="392"/>
      <c r="T70" s="92"/>
      <c r="U70" s="92"/>
      <c r="V70" s="92"/>
      <c r="W70" s="92"/>
      <c r="X70" s="57"/>
      <c r="Y70" s="189"/>
      <c r="Z70" s="189"/>
      <c r="AA70" s="189"/>
      <c r="AB70" s="189"/>
    </row>
    <row r="71" spans="1:28" s="200" customFormat="1" ht="19.5" customHeight="1">
      <c r="A71" s="105"/>
      <c r="B71" s="93"/>
      <c r="C71" s="94"/>
      <c r="D71" s="94"/>
      <c r="E71" s="92"/>
      <c r="F71" s="92"/>
      <c r="G71" s="95"/>
      <c r="H71" s="91"/>
      <c r="I71" s="91"/>
      <c r="J71" s="95"/>
      <c r="K71" s="91"/>
      <c r="L71" s="91"/>
      <c r="M71" s="395"/>
      <c r="N71" s="395"/>
      <c r="O71" s="395"/>
      <c r="P71" s="395"/>
      <c r="Q71" s="395"/>
      <c r="R71" s="395"/>
      <c r="S71" s="395"/>
      <c r="T71" s="92"/>
      <c r="U71" s="92"/>
      <c r="V71" s="92"/>
      <c r="W71" s="92"/>
      <c r="X71" s="106"/>
      <c r="Y71" s="201"/>
      <c r="Z71" s="201"/>
      <c r="AA71" s="201"/>
      <c r="AB71" s="201"/>
    </row>
    <row r="72" spans="1:28" s="202" customFormat="1" ht="36" customHeight="1">
      <c r="A72" s="107"/>
      <c r="B72" s="313" t="s">
        <v>149</v>
      </c>
      <c r="C72" s="313"/>
      <c r="D72" s="313"/>
      <c r="E72" s="99"/>
      <c r="F72" s="92"/>
      <c r="G72" s="396" t="s">
        <v>229</v>
      </c>
      <c r="H72" s="396"/>
      <c r="I72" s="396"/>
      <c r="J72" s="396"/>
      <c r="K72" s="396"/>
      <c r="L72" s="91"/>
      <c r="M72" s="392" t="s">
        <v>230</v>
      </c>
      <c r="N72" s="392"/>
      <c r="O72" s="392"/>
      <c r="P72" s="392"/>
      <c r="Q72" s="392"/>
      <c r="R72" s="392"/>
      <c r="S72" s="392"/>
      <c r="T72" s="92"/>
      <c r="U72" s="92"/>
      <c r="V72" s="92"/>
      <c r="W72" s="92"/>
      <c r="X72" s="108"/>
      <c r="Y72" s="203"/>
      <c r="Z72" s="203"/>
      <c r="AA72" s="203"/>
      <c r="AB72" s="203"/>
    </row>
    <row r="73" spans="1:28" s="202" customFormat="1" ht="9" customHeight="1">
      <c r="A73" s="107"/>
      <c r="B73" s="93"/>
      <c r="C73" s="94"/>
      <c r="D73" s="94"/>
      <c r="E73" s="95"/>
      <c r="F73" s="95"/>
      <c r="G73" s="95"/>
      <c r="H73" s="91"/>
      <c r="I73" s="91"/>
      <c r="J73" s="96" t="s">
        <v>150</v>
      </c>
      <c r="K73" s="91"/>
      <c r="L73" s="91"/>
      <c r="M73" s="109"/>
      <c r="N73" s="110"/>
      <c r="O73" s="110"/>
      <c r="P73" s="110"/>
      <c r="Q73" s="110"/>
      <c r="R73" s="110"/>
      <c r="S73" s="110"/>
      <c r="T73" s="92"/>
      <c r="U73" s="92"/>
      <c r="V73" s="92"/>
      <c r="W73" s="92"/>
      <c r="X73" s="108"/>
      <c r="Y73" s="203"/>
      <c r="Z73" s="203"/>
      <c r="AA73" s="203"/>
      <c r="AB73" s="203"/>
    </row>
    <row r="74" spans="1:28" s="31" customFormat="1" ht="34.5" customHeight="1">
      <c r="A74" s="48"/>
      <c r="B74" s="313" t="s">
        <v>151</v>
      </c>
      <c r="C74" s="313"/>
      <c r="D74" s="313"/>
      <c r="E74" s="313"/>
      <c r="F74" s="313"/>
      <c r="G74" s="95"/>
      <c r="H74" s="91"/>
      <c r="I74" s="91"/>
      <c r="J74" s="95"/>
      <c r="K74" s="91"/>
      <c r="L74" s="91"/>
      <c r="M74" s="392" t="s">
        <v>231</v>
      </c>
      <c r="N74" s="392"/>
      <c r="O74" s="392"/>
      <c r="P74" s="392"/>
      <c r="Q74" s="392"/>
      <c r="R74" s="392"/>
      <c r="S74" s="392"/>
      <c r="T74" s="92"/>
      <c r="U74" s="92"/>
      <c r="V74" s="92"/>
      <c r="W74" s="92"/>
      <c r="X74" s="57"/>
      <c r="Y74" s="189"/>
      <c r="Z74" s="189"/>
      <c r="AA74" s="189"/>
      <c r="AB74" s="189"/>
    </row>
    <row r="75" spans="1:28" s="31" customFormat="1" ht="20.25" customHeight="1">
      <c r="A75" s="48"/>
      <c r="B75" s="93"/>
      <c r="C75" s="93"/>
      <c r="D75" s="93"/>
      <c r="E75" s="93"/>
      <c r="F75" s="93"/>
      <c r="G75" s="95"/>
      <c r="H75" s="91"/>
      <c r="I75" s="91"/>
      <c r="J75" s="95"/>
      <c r="K75" s="91"/>
      <c r="L75" s="91"/>
      <c r="M75" s="111"/>
      <c r="N75" s="111"/>
      <c r="O75" s="111"/>
      <c r="P75" s="111"/>
      <c r="Q75" s="111"/>
      <c r="R75" s="111"/>
      <c r="S75" s="111"/>
      <c r="T75" s="92"/>
      <c r="U75" s="92"/>
      <c r="V75" s="92"/>
      <c r="W75" s="92"/>
      <c r="X75" s="57"/>
      <c r="Y75" s="189"/>
      <c r="Z75" s="189"/>
      <c r="AA75" s="189"/>
      <c r="AB75" s="189"/>
    </row>
    <row r="76" spans="1:28" s="31" customFormat="1" ht="23.25" customHeight="1">
      <c r="A76" s="48"/>
      <c r="B76" s="102" t="s">
        <v>154</v>
      </c>
      <c r="C76" s="102"/>
      <c r="D76" s="102"/>
      <c r="E76" s="102"/>
      <c r="F76" s="102"/>
      <c r="G76" s="95"/>
      <c r="H76" s="91"/>
      <c r="I76" s="91"/>
      <c r="J76" s="95"/>
      <c r="K76" s="91"/>
      <c r="L76" s="91"/>
      <c r="M76" s="392" t="s">
        <v>232</v>
      </c>
      <c r="N76" s="392"/>
      <c r="O76" s="392"/>
      <c r="P76" s="392"/>
      <c r="Q76" s="392"/>
      <c r="R76" s="392"/>
      <c r="S76" s="392"/>
      <c r="T76" s="92"/>
      <c r="U76" s="92"/>
      <c r="V76" s="92"/>
      <c r="W76" s="92"/>
      <c r="X76" s="57"/>
      <c r="Y76" s="189"/>
      <c r="Z76" s="189"/>
      <c r="AA76" s="189"/>
      <c r="AB76" s="189"/>
    </row>
    <row r="77" spans="1:28" s="31" customFormat="1" ht="15" customHeight="1">
      <c r="A77" s="112"/>
      <c r="B77" s="113"/>
      <c r="C77" s="113"/>
      <c r="D77" s="113"/>
      <c r="E77" s="113"/>
      <c r="F77" s="113"/>
      <c r="G77" s="114"/>
      <c r="H77" s="115"/>
      <c r="I77" s="115"/>
      <c r="J77" s="114"/>
      <c r="K77" s="115"/>
      <c r="L77" s="115"/>
      <c r="M77" s="116"/>
      <c r="N77" s="116"/>
      <c r="O77" s="116"/>
      <c r="P77" s="116"/>
      <c r="Q77" s="116"/>
      <c r="R77" s="116"/>
      <c r="S77" s="116"/>
      <c r="T77" s="117"/>
      <c r="U77" s="117"/>
      <c r="V77" s="117"/>
      <c r="W77" s="117"/>
      <c r="X77" s="118"/>
      <c r="Y77" s="204"/>
      <c r="Z77" s="204"/>
      <c r="AA77" s="189"/>
      <c r="AB77" s="189"/>
    </row>
    <row r="78" spans="1:28" s="31" customFormat="1" ht="15" customHeight="1">
      <c r="A78" s="119"/>
      <c r="B78" s="120"/>
      <c r="C78" s="120"/>
      <c r="D78" s="120"/>
      <c r="E78" s="120"/>
      <c r="F78" s="120"/>
      <c r="G78" s="121"/>
      <c r="H78" s="122"/>
      <c r="I78" s="122"/>
      <c r="J78" s="121"/>
      <c r="K78" s="122"/>
      <c r="L78" s="122"/>
      <c r="M78" s="123"/>
      <c r="N78" s="123"/>
      <c r="O78" s="123"/>
      <c r="P78" s="123"/>
      <c r="Q78" s="123"/>
      <c r="R78" s="123"/>
      <c r="S78" s="123"/>
      <c r="T78" s="124"/>
      <c r="U78" s="124"/>
      <c r="V78" s="124"/>
      <c r="W78" s="124"/>
      <c r="X78" s="125"/>
      <c r="Y78" s="205"/>
      <c r="Z78" s="205"/>
      <c r="AA78" s="189"/>
      <c r="AB78" s="189"/>
    </row>
    <row r="79" spans="1:28" s="31" customFormat="1" ht="37.5" customHeight="1">
      <c r="A79" s="48"/>
      <c r="B79" s="316" t="s">
        <v>234</v>
      </c>
      <c r="C79" s="316"/>
      <c r="D79" s="316"/>
      <c r="E79" s="316"/>
      <c r="F79" s="316"/>
      <c r="G79" s="316"/>
      <c r="H79" s="316"/>
      <c r="I79" s="316"/>
      <c r="J79" s="316"/>
      <c r="K79" s="316"/>
      <c r="L79" s="316"/>
      <c r="M79" s="316"/>
      <c r="N79" s="316"/>
      <c r="O79" s="316"/>
      <c r="P79" s="316"/>
      <c r="Q79" s="316"/>
      <c r="R79" s="316"/>
      <c r="S79" s="316"/>
      <c r="T79" s="316"/>
      <c r="U79" s="316"/>
      <c r="V79" s="316"/>
      <c r="W79" s="316"/>
      <c r="X79" s="57"/>
      <c r="Y79" s="189"/>
      <c r="Z79" s="189"/>
      <c r="AA79" s="189"/>
      <c r="AB79" s="189"/>
    </row>
    <row r="80" spans="1:28" s="31" customFormat="1" ht="8.1" customHeight="1">
      <c r="A80" s="48"/>
      <c r="B80" s="86"/>
      <c r="C80" s="87"/>
      <c r="D80" s="87"/>
      <c r="E80" s="88"/>
      <c r="F80" s="88"/>
      <c r="G80" s="89"/>
      <c r="H80" s="89"/>
      <c r="I80" s="89"/>
      <c r="J80" s="89"/>
      <c r="K80" s="89"/>
      <c r="L80" s="89"/>
      <c r="M80" s="89"/>
      <c r="N80" s="88"/>
      <c r="O80" s="88"/>
      <c r="P80" s="88"/>
      <c r="Q80" s="88"/>
      <c r="R80" s="88"/>
      <c r="S80" s="88"/>
      <c r="T80" s="88"/>
      <c r="U80" s="88"/>
      <c r="V80" s="88"/>
      <c r="W80" s="88"/>
      <c r="X80" s="57"/>
      <c r="Y80" s="189"/>
      <c r="Z80" s="189"/>
      <c r="AA80" s="189"/>
      <c r="AB80" s="189"/>
    </row>
    <row r="81" spans="1:33" s="31" customFormat="1" ht="23.25" customHeight="1">
      <c r="A81" s="126"/>
      <c r="B81" s="323" t="s">
        <v>148</v>
      </c>
      <c r="C81" s="323"/>
      <c r="D81" s="323"/>
      <c r="E81" s="323"/>
      <c r="F81" s="323"/>
      <c r="G81" s="323"/>
      <c r="H81" s="323"/>
      <c r="I81" s="323"/>
      <c r="J81" s="127"/>
      <c r="K81" s="127"/>
      <c r="L81" s="128"/>
      <c r="M81" s="392" t="s">
        <v>228</v>
      </c>
      <c r="N81" s="392"/>
      <c r="O81" s="392"/>
      <c r="P81" s="392"/>
      <c r="Q81" s="392"/>
      <c r="R81" s="392"/>
      <c r="S81" s="392"/>
      <c r="T81" s="129"/>
      <c r="U81" s="129"/>
      <c r="V81" s="129"/>
      <c r="W81" s="129"/>
      <c r="X81" s="130"/>
      <c r="Y81" s="189"/>
      <c r="Z81" s="189"/>
      <c r="AA81" s="189"/>
      <c r="AB81" s="189"/>
    </row>
    <row r="82" spans="1:33" s="31" customFormat="1" ht="15" customHeight="1">
      <c r="A82" s="131"/>
      <c r="B82" s="132"/>
      <c r="C82" s="133"/>
      <c r="D82" s="133"/>
      <c r="E82" s="129"/>
      <c r="F82" s="129"/>
      <c r="G82" s="134"/>
      <c r="H82" s="128"/>
      <c r="I82" s="128"/>
      <c r="J82" s="134"/>
      <c r="K82" s="128"/>
      <c r="L82" s="128"/>
      <c r="M82" s="135"/>
      <c r="N82" s="136"/>
      <c r="O82" s="136"/>
      <c r="P82" s="136"/>
      <c r="Q82" s="136"/>
      <c r="R82" s="136"/>
      <c r="S82" s="136"/>
      <c r="T82" s="129"/>
      <c r="U82" s="129"/>
      <c r="V82" s="129"/>
      <c r="W82" s="129"/>
      <c r="X82" s="130"/>
      <c r="Y82" s="189"/>
      <c r="Z82" s="189"/>
      <c r="AA82" s="189"/>
      <c r="AB82" s="189"/>
    </row>
    <row r="83" spans="1:33" s="31" customFormat="1" ht="36.75" customHeight="1">
      <c r="A83" s="137"/>
      <c r="B83" s="324" t="s">
        <v>149</v>
      </c>
      <c r="C83" s="324"/>
      <c r="D83" s="324"/>
      <c r="E83" s="138"/>
      <c r="F83" s="129"/>
      <c r="G83" s="396" t="s">
        <v>229</v>
      </c>
      <c r="H83" s="396"/>
      <c r="I83" s="396"/>
      <c r="J83" s="396"/>
      <c r="K83" s="396"/>
      <c r="L83" s="128"/>
      <c r="M83" s="392" t="s">
        <v>230</v>
      </c>
      <c r="N83" s="392"/>
      <c r="O83" s="392"/>
      <c r="P83" s="392"/>
      <c r="Q83" s="392"/>
      <c r="R83" s="392"/>
      <c r="S83" s="392"/>
      <c r="T83" s="129"/>
      <c r="U83" s="129"/>
      <c r="V83" s="129"/>
      <c r="W83" s="129"/>
      <c r="X83" s="140"/>
      <c r="Y83" s="189"/>
      <c r="Z83" s="189"/>
      <c r="AA83" s="189"/>
      <c r="AB83" s="189"/>
    </row>
    <row r="84" spans="1:33" s="31" customFormat="1" ht="9.75" customHeight="1">
      <c r="A84" s="137"/>
      <c r="B84" s="132"/>
      <c r="C84" s="133"/>
      <c r="D84" s="133"/>
      <c r="E84" s="134"/>
      <c r="F84" s="134"/>
      <c r="G84" s="134"/>
      <c r="H84" s="128"/>
      <c r="I84" s="128"/>
      <c r="J84" s="141" t="s">
        <v>150</v>
      </c>
      <c r="K84" s="128"/>
      <c r="L84" s="128"/>
      <c r="M84" s="135"/>
      <c r="N84" s="136"/>
      <c r="O84" s="136"/>
      <c r="P84" s="136"/>
      <c r="Q84" s="136"/>
      <c r="R84" s="136"/>
      <c r="S84" s="136"/>
      <c r="T84" s="129"/>
      <c r="U84" s="129"/>
      <c r="V84" s="129"/>
      <c r="W84" s="129"/>
      <c r="X84" s="140"/>
      <c r="Y84" s="189"/>
      <c r="Z84" s="189"/>
      <c r="AA84" s="189"/>
      <c r="AB84" s="189"/>
    </row>
    <row r="85" spans="1:33" s="31" customFormat="1" ht="35.25" customHeight="1">
      <c r="A85" s="137"/>
      <c r="B85" s="324" t="s">
        <v>151</v>
      </c>
      <c r="C85" s="324"/>
      <c r="D85" s="324"/>
      <c r="E85" s="324"/>
      <c r="F85" s="324"/>
      <c r="G85" s="134"/>
      <c r="H85" s="128"/>
      <c r="I85" s="128"/>
      <c r="J85" s="134"/>
      <c r="K85" s="128"/>
      <c r="L85" s="128"/>
      <c r="M85" s="392" t="s">
        <v>231</v>
      </c>
      <c r="N85" s="392"/>
      <c r="O85" s="392"/>
      <c r="P85" s="392"/>
      <c r="Q85" s="392"/>
      <c r="R85" s="392"/>
      <c r="S85" s="392"/>
      <c r="T85" s="129"/>
      <c r="U85" s="129"/>
      <c r="V85" s="129"/>
      <c r="W85" s="129"/>
      <c r="X85" s="140"/>
      <c r="Y85" s="189"/>
      <c r="Z85" s="189"/>
      <c r="AA85" s="189"/>
      <c r="AB85" s="189"/>
    </row>
    <row r="86" spans="1:33" s="31" customFormat="1" ht="15.75" customHeight="1">
      <c r="A86" s="137"/>
      <c r="B86" s="93"/>
      <c r="C86" s="93"/>
      <c r="D86" s="93"/>
      <c r="E86" s="93"/>
      <c r="F86" s="93"/>
      <c r="G86" s="95"/>
      <c r="H86" s="91"/>
      <c r="I86" s="91"/>
      <c r="J86" s="95"/>
      <c r="K86" s="91"/>
      <c r="L86" s="91"/>
      <c r="M86" s="111"/>
      <c r="N86" s="111"/>
      <c r="O86" s="111"/>
      <c r="P86" s="111"/>
      <c r="Q86" s="111"/>
      <c r="R86" s="111"/>
      <c r="S86" s="111"/>
      <c r="T86" s="92"/>
      <c r="U86" s="92"/>
      <c r="V86" s="92"/>
      <c r="W86" s="92"/>
      <c r="X86" s="140"/>
      <c r="Y86" s="189"/>
      <c r="Z86" s="189"/>
      <c r="AA86" s="189"/>
      <c r="AB86" s="189"/>
    </row>
    <row r="87" spans="1:33" s="31" customFormat="1" ht="21" customHeight="1">
      <c r="B87" s="102" t="s">
        <v>156</v>
      </c>
      <c r="C87" s="102"/>
      <c r="D87" s="102"/>
      <c r="E87" s="102"/>
      <c r="F87" s="102"/>
      <c r="G87" s="95"/>
      <c r="H87" s="91"/>
      <c r="I87" s="91"/>
      <c r="J87" s="95"/>
      <c r="K87" s="91"/>
      <c r="L87" s="91"/>
      <c r="M87" s="392" t="s">
        <v>232</v>
      </c>
      <c r="N87" s="392"/>
      <c r="O87" s="392"/>
      <c r="P87" s="392"/>
      <c r="Q87" s="392"/>
      <c r="R87" s="392"/>
      <c r="S87" s="392"/>
      <c r="T87" s="92"/>
      <c r="U87" s="92"/>
      <c r="V87" s="92"/>
      <c r="W87" s="92"/>
      <c r="X87" s="85"/>
      <c r="Y87" s="189"/>
      <c r="Z87" s="189"/>
      <c r="AA87" s="189"/>
      <c r="AB87" s="189"/>
    </row>
    <row r="88" spans="1:33" s="31" customFormat="1" ht="21" customHeight="1">
      <c r="A88" s="83"/>
      <c r="B88" s="102"/>
      <c r="C88" s="102"/>
      <c r="D88" s="102"/>
      <c r="E88" s="102"/>
      <c r="F88" s="102"/>
      <c r="G88" s="95"/>
      <c r="H88" s="91"/>
      <c r="I88" s="91"/>
      <c r="J88" s="95"/>
      <c r="K88" s="91"/>
      <c r="L88" s="91"/>
      <c r="M88" s="142"/>
      <c r="N88" s="142"/>
      <c r="O88" s="142"/>
      <c r="P88" s="142"/>
      <c r="Q88" s="142"/>
      <c r="R88" s="142"/>
      <c r="S88" s="142"/>
      <c r="T88" s="92"/>
      <c r="U88" s="92"/>
      <c r="V88" s="92"/>
      <c r="W88" s="92"/>
      <c r="X88" s="85"/>
      <c r="Y88" s="189"/>
      <c r="Z88" s="189"/>
      <c r="AA88" s="189"/>
      <c r="AB88" s="189"/>
    </row>
    <row r="89" spans="1:33" s="31" customFormat="1" ht="21" customHeight="1">
      <c r="A89" s="332" t="s">
        <v>157</v>
      </c>
      <c r="B89" s="333"/>
      <c r="C89" s="333"/>
      <c r="D89" s="333"/>
      <c r="E89" s="333"/>
      <c r="F89" s="333"/>
      <c r="G89" s="333"/>
      <c r="H89" s="333"/>
      <c r="I89" s="333"/>
      <c r="J89" s="333"/>
      <c r="K89" s="333"/>
      <c r="L89" s="333"/>
      <c r="M89" s="333"/>
      <c r="N89" s="333"/>
      <c r="O89" s="333"/>
      <c r="P89" s="333"/>
      <c r="Q89" s="333"/>
      <c r="R89" s="333"/>
      <c r="S89" s="333"/>
      <c r="T89" s="333"/>
      <c r="U89" s="333"/>
      <c r="V89" s="333"/>
      <c r="W89" s="333"/>
      <c r="X89" s="85"/>
      <c r="Y89" s="189"/>
      <c r="Z89" s="189"/>
      <c r="AA89" s="189"/>
      <c r="AB89" s="189"/>
    </row>
    <row r="90" spans="1:33" s="31" customFormat="1" ht="10.5" customHeight="1">
      <c r="A90" s="83"/>
      <c r="B90" s="84"/>
      <c r="C90" s="84"/>
      <c r="D90" s="84"/>
      <c r="E90" s="84"/>
      <c r="F90" s="84"/>
      <c r="G90" s="84"/>
      <c r="H90" s="84"/>
      <c r="I90" s="84"/>
      <c r="J90" s="84"/>
      <c r="K90" s="84"/>
      <c r="L90" s="84"/>
      <c r="M90" s="84"/>
      <c r="N90" s="84"/>
      <c r="O90" s="84"/>
      <c r="P90" s="84"/>
      <c r="Q90" s="84"/>
      <c r="R90" s="84"/>
      <c r="S90" s="84"/>
      <c r="T90" s="84"/>
      <c r="U90" s="84"/>
      <c r="V90" s="84"/>
      <c r="W90" s="84"/>
      <c r="X90" s="85"/>
      <c r="Y90" s="189"/>
      <c r="Z90" s="189"/>
      <c r="AA90" s="189"/>
      <c r="AB90" s="189"/>
    </row>
    <row r="91" spans="1:33" s="31" customFormat="1" ht="11.25" customHeight="1">
      <c r="A91" s="83"/>
      <c r="B91" s="84"/>
      <c r="C91" s="84"/>
      <c r="D91" s="84"/>
      <c r="E91" s="84"/>
      <c r="F91" s="84"/>
      <c r="G91" s="84"/>
      <c r="H91" s="84"/>
      <c r="I91" s="84"/>
      <c r="J91" s="84"/>
      <c r="K91" s="84"/>
      <c r="L91" s="84"/>
      <c r="M91" s="84"/>
      <c r="N91" s="84"/>
      <c r="O91" s="84"/>
      <c r="P91" s="84"/>
      <c r="Q91" s="84"/>
      <c r="R91" s="84"/>
      <c r="S91" s="84"/>
      <c r="T91" s="84"/>
      <c r="U91" s="84"/>
      <c r="V91" s="84"/>
      <c r="W91" s="84"/>
      <c r="X91" s="85"/>
      <c r="Y91" s="189"/>
      <c r="Z91" s="189"/>
      <c r="AA91" s="189"/>
      <c r="AB91" s="189"/>
    </row>
    <row r="92" spans="1:33" s="200" customFormat="1" ht="19.5" customHeight="1">
      <c r="A92" s="397" t="s">
        <v>158</v>
      </c>
      <c r="B92" s="399" t="s">
        <v>159</v>
      </c>
      <c r="C92" s="400"/>
      <c r="D92" s="400"/>
      <c r="E92" s="400"/>
      <c r="F92" s="401"/>
      <c r="G92" s="399" t="s">
        <v>160</v>
      </c>
      <c r="H92" s="400"/>
      <c r="I92" s="401"/>
      <c r="J92" s="405" t="s">
        <v>161</v>
      </c>
      <c r="K92" s="406"/>
      <c r="L92" s="399" t="s">
        <v>162</v>
      </c>
      <c r="M92" s="400"/>
      <c r="N92" s="400"/>
      <c r="O92" s="401"/>
      <c r="P92" s="399" t="s">
        <v>235</v>
      </c>
      <c r="Q92" s="400"/>
      <c r="R92" s="401"/>
      <c r="S92" s="399" t="s">
        <v>164</v>
      </c>
      <c r="T92" s="400"/>
      <c r="U92" s="400"/>
      <c r="V92" s="400"/>
      <c r="W92" s="401"/>
      <c r="X92" s="143"/>
      <c r="Y92" s="207"/>
      <c r="Z92" s="207"/>
      <c r="AA92" s="207"/>
      <c r="AB92" s="207"/>
      <c r="AC92" s="206"/>
      <c r="AD92" s="206"/>
      <c r="AE92" s="206"/>
      <c r="AF92" s="206"/>
      <c r="AG92" s="206"/>
    </row>
    <row r="93" spans="1:33" s="200" customFormat="1" ht="19.5" customHeight="1">
      <c r="A93" s="398"/>
      <c r="B93" s="402"/>
      <c r="C93" s="403"/>
      <c r="D93" s="403"/>
      <c r="E93" s="403"/>
      <c r="F93" s="404"/>
      <c r="G93" s="402"/>
      <c r="H93" s="403"/>
      <c r="I93" s="404"/>
      <c r="J93" s="144" t="s">
        <v>165</v>
      </c>
      <c r="K93" s="144" t="s">
        <v>166</v>
      </c>
      <c r="L93" s="402"/>
      <c r="M93" s="403"/>
      <c r="N93" s="403"/>
      <c r="O93" s="404"/>
      <c r="P93" s="402"/>
      <c r="Q93" s="403"/>
      <c r="R93" s="404"/>
      <c r="S93" s="402"/>
      <c r="T93" s="403"/>
      <c r="U93" s="403"/>
      <c r="V93" s="403"/>
      <c r="W93" s="404"/>
      <c r="X93" s="143"/>
      <c r="Y93" s="207"/>
      <c r="Z93" s="207"/>
      <c r="AA93" s="207"/>
      <c r="AB93" s="207"/>
      <c r="AC93" s="206"/>
      <c r="AD93" s="206"/>
      <c r="AE93" s="206"/>
      <c r="AF93" s="206"/>
      <c r="AG93" s="206"/>
    </row>
    <row r="94" spans="1:33" s="213" customFormat="1" ht="156" customHeight="1">
      <c r="A94" s="209" t="s">
        <v>236</v>
      </c>
      <c r="B94" s="407" t="s">
        <v>237</v>
      </c>
      <c r="C94" s="408"/>
      <c r="D94" s="408"/>
      <c r="E94" s="408"/>
      <c r="F94" s="409"/>
      <c r="G94" s="407" t="s">
        <v>238</v>
      </c>
      <c r="H94" s="408"/>
      <c r="I94" s="409"/>
      <c r="J94" s="210" t="s">
        <v>239</v>
      </c>
      <c r="K94" s="211" t="s">
        <v>240</v>
      </c>
      <c r="L94" s="407" t="s">
        <v>241</v>
      </c>
      <c r="M94" s="408"/>
      <c r="N94" s="408"/>
      <c r="O94" s="409"/>
      <c r="P94" s="407" t="s">
        <v>242</v>
      </c>
      <c r="Q94" s="408"/>
      <c r="R94" s="409"/>
      <c r="S94" s="407" t="s">
        <v>243</v>
      </c>
      <c r="T94" s="408"/>
      <c r="U94" s="408"/>
      <c r="V94" s="408"/>
      <c r="W94" s="409"/>
      <c r="X94" s="147"/>
      <c r="Y94" s="212"/>
      <c r="Z94" s="212"/>
      <c r="AA94" s="212"/>
      <c r="AB94" s="212"/>
      <c r="AC94" s="208"/>
      <c r="AD94" s="208"/>
      <c r="AE94" s="208"/>
      <c r="AF94" s="208"/>
      <c r="AG94" s="208"/>
    </row>
    <row r="95" spans="1:33" s="31" customFormat="1" ht="21" customHeight="1">
      <c r="A95" s="83"/>
      <c r="B95" s="84"/>
      <c r="C95" s="84"/>
      <c r="D95" s="84"/>
      <c r="E95" s="84"/>
      <c r="F95" s="84"/>
      <c r="G95" s="84"/>
      <c r="H95" s="84"/>
      <c r="I95" s="84"/>
      <c r="J95" s="84"/>
      <c r="K95" s="84"/>
      <c r="L95" s="335"/>
      <c r="M95" s="335"/>
      <c r="N95" s="335"/>
      <c r="O95" s="335"/>
      <c r="P95" s="335"/>
      <c r="Q95" s="84"/>
      <c r="R95" s="84"/>
      <c r="S95" s="84"/>
      <c r="T95" s="84"/>
      <c r="U95" s="84"/>
      <c r="V95" s="84"/>
      <c r="W95" s="84"/>
      <c r="X95" s="85"/>
      <c r="Y95" s="189"/>
      <c r="Z95" s="189"/>
      <c r="AA95" s="189"/>
      <c r="AB95" s="189"/>
    </row>
    <row r="96" spans="1:33" s="31" customFormat="1" ht="21" customHeight="1">
      <c r="A96" s="83"/>
      <c r="C96" s="148" t="s">
        <v>167</v>
      </c>
      <c r="D96" s="149"/>
      <c r="E96" s="149"/>
      <c r="F96" s="149"/>
      <c r="G96" s="149"/>
      <c r="H96" s="149"/>
      <c r="I96" s="149"/>
      <c r="J96" s="149"/>
      <c r="K96" s="149"/>
      <c r="L96" s="149"/>
      <c r="M96" s="149"/>
      <c r="N96" s="437" t="s">
        <v>244</v>
      </c>
      <c r="O96" s="437"/>
      <c r="P96" s="437"/>
      <c r="Q96" s="437"/>
      <c r="R96" s="437"/>
      <c r="S96" s="437"/>
      <c r="T96" s="437"/>
      <c r="U96" s="150"/>
      <c r="V96" s="150"/>
      <c r="W96" s="150"/>
      <c r="X96" s="85"/>
      <c r="Y96" s="189"/>
      <c r="Z96" s="189"/>
      <c r="AA96" s="189"/>
      <c r="AB96" s="189"/>
    </row>
    <row r="97" spans="1:28" s="31" customFormat="1" ht="36.75" customHeight="1">
      <c r="A97" s="83"/>
      <c r="C97" s="337" t="s">
        <v>168</v>
      </c>
      <c r="D97" s="337"/>
      <c r="E97" s="337"/>
      <c r="F97" s="337"/>
      <c r="G97" s="337"/>
      <c r="H97" s="337"/>
      <c r="I97" s="337"/>
      <c r="J97" s="337"/>
      <c r="K97" s="337"/>
      <c r="L97" s="337"/>
      <c r="M97" s="151"/>
      <c r="N97" s="438" t="s">
        <v>245</v>
      </c>
      <c r="O97" s="438"/>
      <c r="P97" s="438"/>
      <c r="Q97" s="438"/>
      <c r="R97" s="438"/>
      <c r="S97" s="438"/>
      <c r="T97" s="438"/>
      <c r="U97" s="150"/>
      <c r="V97" s="150"/>
      <c r="W97" s="150"/>
      <c r="X97" s="85"/>
      <c r="Y97" s="189"/>
      <c r="Z97" s="189"/>
      <c r="AA97" s="189"/>
      <c r="AB97" s="189"/>
    </row>
    <row r="98" spans="1:28" s="31" customFormat="1">
      <c r="A98" s="228"/>
      <c r="B98" s="229"/>
      <c r="C98" s="230"/>
      <c r="D98" s="230"/>
      <c r="E98" s="230"/>
      <c r="F98" s="230"/>
      <c r="G98" s="230"/>
      <c r="H98" s="230"/>
      <c r="I98" s="230"/>
      <c r="J98" s="230"/>
      <c r="K98" s="230"/>
      <c r="L98" s="230"/>
      <c r="M98" s="231"/>
      <c r="N98" s="214"/>
      <c r="O98" s="215"/>
      <c r="P98" s="215"/>
      <c r="Q98" s="215"/>
      <c r="R98" s="215"/>
      <c r="S98" s="215"/>
      <c r="T98" s="215"/>
      <c r="U98" s="232"/>
      <c r="V98" s="232"/>
      <c r="W98" s="232"/>
      <c r="X98" s="233"/>
      <c r="Y98" s="189"/>
      <c r="Z98" s="189"/>
      <c r="AA98" s="189"/>
      <c r="AB98" s="189"/>
    </row>
    <row r="99" spans="1:28" s="31" customFormat="1" ht="14.25" customHeight="1">
      <c r="A99" s="441" t="s">
        <v>169</v>
      </c>
      <c r="B99" s="442"/>
      <c r="C99" s="442"/>
      <c r="D99" s="442"/>
      <c r="E99" s="442"/>
      <c r="F99" s="442"/>
      <c r="G99" s="442"/>
      <c r="H99" s="442"/>
      <c r="I99" s="442"/>
      <c r="J99" s="442"/>
      <c r="K99" s="442"/>
      <c r="L99" s="442"/>
      <c r="M99" s="442"/>
      <c r="N99" s="442"/>
      <c r="O99" s="442"/>
      <c r="P99" s="442"/>
      <c r="Q99" s="442"/>
      <c r="R99" s="442"/>
      <c r="S99" s="442"/>
      <c r="T99" s="442"/>
      <c r="U99" s="442"/>
      <c r="V99" s="442"/>
      <c r="W99" s="442"/>
      <c r="X99" s="233"/>
      <c r="Y99" s="189"/>
      <c r="Z99" s="189"/>
      <c r="AA99" s="189"/>
      <c r="AB99" s="189"/>
    </row>
    <row r="100" spans="1:28" s="31" customFormat="1" ht="7.5" customHeight="1">
      <c r="A100" s="228"/>
      <c r="B100" s="234"/>
      <c r="C100" s="234"/>
      <c r="D100" s="234"/>
      <c r="E100" s="234"/>
      <c r="F100" s="234"/>
      <c r="G100" s="234"/>
      <c r="H100" s="234"/>
      <c r="I100" s="234"/>
      <c r="J100" s="234"/>
      <c r="K100" s="234"/>
      <c r="L100" s="234"/>
      <c r="M100" s="234"/>
      <c r="N100" s="234"/>
      <c r="O100" s="234"/>
      <c r="P100" s="234"/>
      <c r="Q100" s="234"/>
      <c r="R100" s="234"/>
      <c r="S100" s="234"/>
      <c r="T100" s="234"/>
      <c r="U100" s="234"/>
      <c r="V100" s="234"/>
      <c r="W100" s="234"/>
      <c r="X100" s="233"/>
      <c r="Y100" s="189"/>
      <c r="Z100" s="189"/>
      <c r="AA100" s="189"/>
      <c r="AB100" s="189"/>
    </row>
    <row r="101" spans="1:28" s="31" customFormat="1" ht="21" customHeight="1">
      <c r="A101" s="235" t="s">
        <v>158</v>
      </c>
      <c r="B101" s="439" t="s">
        <v>170</v>
      </c>
      <c r="C101" s="443"/>
      <c r="D101" s="443"/>
      <c r="E101" s="443"/>
      <c r="F101" s="443"/>
      <c r="G101" s="443"/>
      <c r="H101" s="440"/>
      <c r="I101" s="439" t="s">
        <v>171</v>
      </c>
      <c r="J101" s="440"/>
      <c r="K101" s="439" t="s">
        <v>172</v>
      </c>
      <c r="L101" s="443"/>
      <c r="M101" s="440"/>
      <c r="N101" s="439" t="s">
        <v>173</v>
      </c>
      <c r="O101" s="443"/>
      <c r="P101" s="443"/>
      <c r="Q101" s="440"/>
      <c r="R101" s="439" t="s">
        <v>174</v>
      </c>
      <c r="S101" s="443"/>
      <c r="T101" s="443"/>
      <c r="U101" s="443"/>
      <c r="V101" s="443"/>
      <c r="W101" s="440"/>
      <c r="X101" s="233"/>
      <c r="Y101" s="189"/>
      <c r="Z101" s="189"/>
      <c r="AA101" s="189"/>
      <c r="AB101" s="189"/>
    </row>
    <row r="102" spans="1:28" s="31" customFormat="1" ht="36" customHeight="1">
      <c r="A102" s="236" t="s">
        <v>267</v>
      </c>
      <c r="B102" s="410" t="s">
        <v>268</v>
      </c>
      <c r="C102" s="411"/>
      <c r="D102" s="411"/>
      <c r="E102" s="411"/>
      <c r="F102" s="411"/>
      <c r="G102" s="411"/>
      <c r="H102" s="412"/>
      <c r="I102" s="410" t="s">
        <v>269</v>
      </c>
      <c r="J102" s="412"/>
      <c r="K102" s="410" t="s">
        <v>270</v>
      </c>
      <c r="L102" s="411"/>
      <c r="M102" s="412"/>
      <c r="N102" s="410" t="s">
        <v>271</v>
      </c>
      <c r="O102" s="411"/>
      <c r="P102" s="411"/>
      <c r="Q102" s="412"/>
      <c r="R102" s="410" t="s">
        <v>246</v>
      </c>
      <c r="S102" s="411"/>
      <c r="T102" s="411"/>
      <c r="U102" s="411"/>
      <c r="V102" s="411"/>
      <c r="W102" s="412"/>
      <c r="X102" s="233"/>
      <c r="Y102" s="189"/>
      <c r="Z102" s="189"/>
      <c r="AA102" s="189"/>
      <c r="AB102" s="189"/>
    </row>
    <row r="103" spans="1:28" s="31" customFormat="1" ht="36" customHeight="1">
      <c r="A103" s="237"/>
      <c r="B103" s="410" t="s">
        <v>272</v>
      </c>
      <c r="C103" s="411"/>
      <c r="D103" s="411"/>
      <c r="E103" s="411"/>
      <c r="F103" s="411"/>
      <c r="G103" s="411"/>
      <c r="H103" s="412"/>
      <c r="I103" s="410"/>
      <c r="J103" s="412"/>
      <c r="K103" s="410"/>
      <c r="L103" s="411"/>
      <c r="M103" s="412"/>
      <c r="N103" s="410"/>
      <c r="O103" s="411"/>
      <c r="P103" s="411"/>
      <c r="Q103" s="412"/>
      <c r="R103" s="410"/>
      <c r="S103" s="411"/>
      <c r="T103" s="411"/>
      <c r="U103" s="411"/>
      <c r="V103" s="411"/>
      <c r="W103" s="412"/>
      <c r="X103" s="233"/>
      <c r="Y103" s="189"/>
      <c r="Z103" s="189"/>
      <c r="AA103" s="189"/>
      <c r="AB103" s="189"/>
    </row>
    <row r="104" spans="1:28" s="31" customFormat="1" ht="32.25" customHeight="1">
      <c r="A104" s="238"/>
      <c r="B104" s="413" t="s">
        <v>175</v>
      </c>
      <c r="C104" s="413"/>
      <c r="D104" s="413"/>
      <c r="E104" s="413"/>
      <c r="F104" s="413"/>
      <c r="G104" s="413"/>
      <c r="H104" s="413"/>
      <c r="I104" s="413"/>
      <c r="J104" s="239"/>
      <c r="K104" s="239"/>
      <c r="L104" s="240"/>
      <c r="M104" s="414" t="s">
        <v>273</v>
      </c>
      <c r="N104" s="414"/>
      <c r="O104" s="414"/>
      <c r="P104" s="414"/>
      <c r="Q104" s="414"/>
      <c r="R104" s="414"/>
      <c r="S104" s="414"/>
      <c r="T104" s="241"/>
      <c r="U104" s="242"/>
      <c r="V104" s="242"/>
      <c r="W104" s="242"/>
      <c r="X104" s="233"/>
      <c r="Y104" s="189"/>
      <c r="Z104" s="189"/>
      <c r="AA104" s="189"/>
      <c r="AB104" s="189"/>
    </row>
    <row r="105" spans="1:28" s="31" customFormat="1" ht="25.5" customHeight="1">
      <c r="A105" s="238"/>
      <c r="B105" s="243"/>
      <c r="C105" s="244"/>
      <c r="D105" s="244"/>
      <c r="E105" s="245"/>
      <c r="F105" s="245"/>
      <c r="G105" s="246"/>
      <c r="H105" s="240"/>
      <c r="I105" s="240"/>
      <c r="J105" s="415" t="s">
        <v>247</v>
      </c>
      <c r="K105" s="415"/>
      <c r="L105" s="240"/>
      <c r="M105" s="417" t="s">
        <v>248</v>
      </c>
      <c r="N105" s="417"/>
      <c r="O105" s="417"/>
      <c r="P105" s="417"/>
      <c r="Q105" s="417"/>
      <c r="R105" s="417"/>
      <c r="S105" s="417"/>
      <c r="T105" s="242"/>
      <c r="U105" s="242"/>
      <c r="V105" s="242"/>
      <c r="W105" s="242"/>
      <c r="X105" s="233"/>
      <c r="Y105" s="189"/>
      <c r="Z105" s="189"/>
      <c r="AA105" s="189"/>
      <c r="AB105" s="189"/>
    </row>
    <row r="106" spans="1:28" s="31" customFormat="1" ht="27" customHeight="1">
      <c r="A106" s="238"/>
      <c r="B106" s="419" t="s">
        <v>176</v>
      </c>
      <c r="C106" s="419"/>
      <c r="D106" s="419"/>
      <c r="E106" s="419"/>
      <c r="F106" s="419"/>
      <c r="G106" s="419"/>
      <c r="H106" s="419"/>
      <c r="I106" s="419"/>
      <c r="J106" s="416"/>
      <c r="K106" s="416"/>
      <c r="L106" s="240"/>
      <c r="M106" s="418"/>
      <c r="N106" s="418"/>
      <c r="O106" s="418"/>
      <c r="P106" s="418"/>
      <c r="Q106" s="418"/>
      <c r="R106" s="418"/>
      <c r="S106" s="418"/>
      <c r="T106" s="242"/>
      <c r="U106" s="242"/>
      <c r="V106" s="242"/>
      <c r="W106" s="242"/>
      <c r="X106" s="233"/>
      <c r="Y106" s="189"/>
      <c r="Z106" s="189"/>
      <c r="AA106" s="189"/>
      <c r="AB106" s="189"/>
    </row>
    <row r="107" spans="1:28" s="31" customFormat="1" ht="21" customHeight="1">
      <c r="A107" s="238"/>
      <c r="B107" s="243"/>
      <c r="C107" s="244"/>
      <c r="D107" s="244"/>
      <c r="E107" s="246"/>
      <c r="F107" s="246"/>
      <c r="G107" s="246"/>
      <c r="H107" s="240"/>
      <c r="I107" s="240"/>
      <c r="J107" s="247" t="s">
        <v>177</v>
      </c>
      <c r="K107" s="240"/>
      <c r="L107" s="240"/>
      <c r="M107" s="417" t="s">
        <v>249</v>
      </c>
      <c r="N107" s="417"/>
      <c r="O107" s="417"/>
      <c r="P107" s="417"/>
      <c r="Q107" s="417"/>
      <c r="R107" s="417"/>
      <c r="S107" s="417"/>
      <c r="T107" s="242"/>
      <c r="U107" s="242"/>
      <c r="V107" s="242"/>
      <c r="W107" s="242"/>
      <c r="X107" s="233"/>
      <c r="Y107" s="189"/>
      <c r="Z107" s="189"/>
      <c r="AA107" s="189"/>
      <c r="AB107" s="189"/>
    </row>
    <row r="108" spans="1:28" s="31" customFormat="1" ht="12.75" customHeight="1">
      <c r="A108" s="238"/>
      <c r="B108" s="419" t="s">
        <v>178</v>
      </c>
      <c r="C108" s="419"/>
      <c r="D108" s="419"/>
      <c r="E108" s="419"/>
      <c r="F108" s="419"/>
      <c r="G108" s="419"/>
      <c r="H108" s="419"/>
      <c r="I108" s="419"/>
      <c r="J108" s="419"/>
      <c r="K108" s="419"/>
      <c r="L108" s="419"/>
      <c r="M108" s="418"/>
      <c r="N108" s="418"/>
      <c r="O108" s="418"/>
      <c r="P108" s="418"/>
      <c r="Q108" s="418"/>
      <c r="R108" s="418"/>
      <c r="S108" s="418"/>
      <c r="T108" s="242"/>
      <c r="U108" s="242"/>
      <c r="V108" s="242"/>
      <c r="W108" s="242"/>
      <c r="X108" s="233"/>
      <c r="Y108" s="189"/>
      <c r="Z108" s="189"/>
      <c r="AA108" s="189"/>
      <c r="AB108" s="189"/>
    </row>
    <row r="109" spans="1:28" s="31" customFormat="1">
      <c r="A109" s="238"/>
      <c r="B109" s="248"/>
      <c r="C109" s="248"/>
      <c r="D109" s="248"/>
      <c r="E109" s="248"/>
      <c r="F109" s="248"/>
      <c r="G109" s="249"/>
      <c r="H109" s="250"/>
      <c r="I109" s="250"/>
      <c r="J109" s="249"/>
      <c r="K109" s="250"/>
      <c r="L109" s="250"/>
      <c r="M109" s="251"/>
      <c r="N109" s="251"/>
      <c r="O109" s="251"/>
      <c r="P109" s="251"/>
      <c r="Q109" s="251"/>
      <c r="R109" s="251"/>
      <c r="S109" s="251"/>
      <c r="T109" s="242"/>
      <c r="U109" s="242"/>
      <c r="V109" s="242"/>
      <c r="W109" s="242"/>
      <c r="X109" s="233"/>
      <c r="Y109" s="189"/>
      <c r="Z109" s="189"/>
      <c r="AA109" s="189"/>
      <c r="AB109" s="189"/>
    </row>
    <row r="110" spans="1:28" s="31" customFormat="1" ht="39" customHeight="1">
      <c r="A110" s="238"/>
      <c r="B110" s="252" t="s">
        <v>179</v>
      </c>
      <c r="C110" s="252"/>
      <c r="D110" s="252"/>
      <c r="E110" s="252"/>
      <c r="F110" s="252"/>
      <c r="G110" s="249"/>
      <c r="H110" s="250"/>
      <c r="I110" s="250"/>
      <c r="J110" s="249"/>
      <c r="K110" s="250"/>
      <c r="L110" s="250"/>
      <c r="M110" s="437" t="s">
        <v>250</v>
      </c>
      <c r="N110" s="437"/>
      <c r="O110" s="437"/>
      <c r="P110" s="437"/>
      <c r="Q110" s="437"/>
      <c r="R110" s="437"/>
      <c r="S110" s="437"/>
      <c r="T110" s="242"/>
      <c r="U110" s="242"/>
      <c r="V110" s="242"/>
      <c r="W110" s="242"/>
      <c r="X110" s="233"/>
      <c r="Y110" s="189"/>
      <c r="Z110" s="189"/>
      <c r="AA110" s="189"/>
      <c r="AB110" s="189"/>
    </row>
    <row r="111" spans="1:28" s="31" customFormat="1">
      <c r="A111" s="228"/>
      <c r="B111" s="229"/>
      <c r="C111" s="230"/>
      <c r="D111" s="230"/>
      <c r="E111" s="230"/>
      <c r="F111" s="230"/>
      <c r="G111" s="230"/>
      <c r="H111" s="230"/>
      <c r="I111" s="230"/>
      <c r="J111" s="230"/>
      <c r="K111" s="230"/>
      <c r="L111" s="230"/>
      <c r="M111" s="231"/>
      <c r="N111" s="214"/>
      <c r="O111" s="215"/>
      <c r="P111" s="215"/>
      <c r="Q111" s="215"/>
      <c r="R111" s="215"/>
      <c r="S111" s="215"/>
      <c r="T111" s="214"/>
      <c r="U111" s="232"/>
      <c r="V111" s="232"/>
      <c r="W111" s="232"/>
      <c r="X111" s="233"/>
      <c r="Y111" s="189"/>
      <c r="Z111" s="189"/>
      <c r="AA111" s="189"/>
      <c r="AB111" s="189"/>
    </row>
    <row r="112" spans="1:28" s="31" customFormat="1" ht="26.25" customHeight="1">
      <c r="A112" s="228"/>
      <c r="B112" s="252" t="s">
        <v>180</v>
      </c>
      <c r="C112" s="230"/>
      <c r="D112" s="230"/>
      <c r="E112" s="230"/>
      <c r="F112" s="230"/>
      <c r="G112" s="230"/>
      <c r="H112" s="230"/>
      <c r="I112" s="230"/>
      <c r="J112" s="230"/>
      <c r="K112" s="230"/>
      <c r="L112" s="230"/>
      <c r="M112" s="253"/>
      <c r="N112" s="437" t="s">
        <v>274</v>
      </c>
      <c r="O112" s="437"/>
      <c r="P112" s="437"/>
      <c r="Q112" s="437"/>
      <c r="R112" s="437"/>
      <c r="S112" s="437"/>
      <c r="T112" s="437"/>
      <c r="U112" s="232"/>
      <c r="V112" s="232"/>
      <c r="W112" s="232"/>
      <c r="X112" s="233"/>
      <c r="Y112" s="189"/>
      <c r="Z112" s="189"/>
      <c r="AA112" s="189"/>
      <c r="AB112" s="189"/>
    </row>
    <row r="113" spans="1:28" s="31" customFormat="1" ht="26.25" customHeight="1">
      <c r="A113" s="228"/>
      <c r="B113" s="252" t="s">
        <v>181</v>
      </c>
      <c r="C113" s="230"/>
      <c r="D113" s="230"/>
      <c r="E113" s="230"/>
      <c r="F113" s="230"/>
      <c r="G113" s="230"/>
      <c r="H113" s="230"/>
      <c r="I113" s="230"/>
      <c r="J113" s="230"/>
      <c r="K113" s="230"/>
      <c r="L113" s="230"/>
      <c r="M113" s="254"/>
      <c r="N113" s="444" t="s">
        <v>275</v>
      </c>
      <c r="O113" s="444"/>
      <c r="P113" s="444"/>
      <c r="Q113" s="444"/>
      <c r="R113" s="444"/>
      <c r="S113" s="444"/>
      <c r="T113" s="444"/>
      <c r="U113" s="232"/>
      <c r="V113" s="232"/>
      <c r="W113" s="232"/>
      <c r="X113" s="233"/>
      <c r="Y113" s="189"/>
      <c r="Z113" s="189"/>
      <c r="AA113" s="189"/>
      <c r="AB113" s="189"/>
    </row>
    <row r="114" spans="1:28" s="31" customFormat="1" ht="26.25" customHeight="1">
      <c r="A114" s="228"/>
      <c r="B114" s="229"/>
      <c r="C114" s="255"/>
      <c r="D114" s="255"/>
      <c r="E114" s="255"/>
      <c r="F114" s="255"/>
      <c r="G114" s="255"/>
      <c r="H114" s="256"/>
      <c r="I114" s="256"/>
      <c r="J114" s="256"/>
      <c r="K114" s="256"/>
      <c r="L114" s="256"/>
      <c r="M114" s="256"/>
      <c r="N114" s="445" t="s">
        <v>251</v>
      </c>
      <c r="O114" s="445"/>
      <c r="P114" s="445"/>
      <c r="Q114" s="445"/>
      <c r="R114" s="445"/>
      <c r="S114" s="445"/>
      <c r="T114" s="445"/>
      <c r="U114" s="232"/>
      <c r="V114" s="232"/>
      <c r="W114" s="232"/>
      <c r="X114" s="233"/>
      <c r="Y114" s="189"/>
      <c r="Z114" s="189"/>
      <c r="AA114" s="189"/>
      <c r="AB114" s="189"/>
    </row>
    <row r="115" spans="1:28" s="31" customFormat="1" ht="33.75" customHeight="1">
      <c r="A115" s="228"/>
      <c r="B115" s="229"/>
      <c r="C115" s="255" t="s">
        <v>182</v>
      </c>
      <c r="D115" s="255"/>
      <c r="E115" s="255"/>
      <c r="F115" s="255"/>
      <c r="G115" s="255"/>
      <c r="H115" s="256"/>
      <c r="I115" s="256"/>
      <c r="J115" s="256"/>
      <c r="K115" s="256"/>
      <c r="L115" s="256"/>
      <c r="M115" s="256"/>
      <c r="N115" s="446"/>
      <c r="O115" s="446"/>
      <c r="P115" s="446"/>
      <c r="Q115" s="446"/>
      <c r="R115" s="446"/>
      <c r="S115" s="446"/>
      <c r="T115" s="446"/>
      <c r="U115" s="232"/>
      <c r="V115" s="232"/>
      <c r="W115" s="232"/>
      <c r="X115" s="233"/>
      <c r="Y115" s="189"/>
      <c r="Z115" s="189"/>
      <c r="AA115" s="189"/>
      <c r="AB115" s="189"/>
    </row>
    <row r="116" spans="1:28" s="31" customFormat="1" ht="21" customHeight="1">
      <c r="A116" s="228"/>
      <c r="B116" s="229"/>
      <c r="C116" s="255"/>
      <c r="D116" s="255"/>
      <c r="E116" s="255"/>
      <c r="F116" s="255"/>
      <c r="G116" s="255"/>
      <c r="H116" s="256"/>
      <c r="I116" s="256"/>
      <c r="J116" s="256"/>
      <c r="K116" s="256"/>
      <c r="L116" s="256"/>
      <c r="M116" s="257"/>
      <c r="N116" s="257"/>
      <c r="O116" s="257"/>
      <c r="P116" s="257"/>
      <c r="Q116" s="257"/>
      <c r="R116" s="257"/>
      <c r="S116" s="257"/>
      <c r="T116" s="257"/>
      <c r="U116" s="232"/>
      <c r="V116" s="232"/>
      <c r="W116" s="232"/>
      <c r="X116" s="233"/>
      <c r="Y116" s="189"/>
      <c r="Z116" s="189"/>
      <c r="AA116" s="189"/>
      <c r="AB116" s="189"/>
    </row>
    <row r="117" spans="1:28" s="31" customFormat="1" ht="37.5" customHeight="1">
      <c r="A117" s="228"/>
      <c r="B117" s="229"/>
      <c r="C117" s="447" t="s">
        <v>183</v>
      </c>
      <c r="D117" s="447"/>
      <c r="E117" s="447"/>
      <c r="F117" s="447"/>
      <c r="G117" s="447"/>
      <c r="H117" s="447"/>
      <c r="I117" s="447"/>
      <c r="J117" s="447"/>
      <c r="K117" s="447"/>
      <c r="L117" s="447"/>
      <c r="M117" s="256"/>
      <c r="N117" s="437" t="s">
        <v>250</v>
      </c>
      <c r="O117" s="437"/>
      <c r="P117" s="437"/>
      <c r="Q117" s="437"/>
      <c r="R117" s="437"/>
      <c r="S117" s="437"/>
      <c r="T117" s="437"/>
      <c r="U117" s="232"/>
      <c r="V117" s="232"/>
      <c r="W117" s="232"/>
      <c r="X117" s="233"/>
      <c r="Y117" s="189"/>
      <c r="Z117" s="189"/>
      <c r="AA117" s="189"/>
      <c r="AB117" s="189"/>
    </row>
    <row r="118" spans="1:28" s="31" customFormat="1" ht="21" customHeight="1">
      <c r="A118" s="228"/>
      <c r="B118" s="258"/>
      <c r="C118" s="259"/>
      <c r="D118" s="259"/>
      <c r="E118" s="259"/>
      <c r="F118" s="259"/>
      <c r="G118" s="260"/>
      <c r="H118" s="260"/>
      <c r="I118" s="260"/>
      <c r="J118" s="260"/>
      <c r="K118" s="260"/>
      <c r="L118" s="260"/>
      <c r="M118" s="260"/>
      <c r="N118" s="261"/>
      <c r="O118" s="261"/>
      <c r="P118" s="261"/>
      <c r="Q118" s="261"/>
      <c r="R118" s="261"/>
      <c r="S118" s="261"/>
      <c r="T118" s="261"/>
      <c r="U118" s="232"/>
      <c r="V118" s="232"/>
      <c r="W118" s="232"/>
      <c r="X118" s="233"/>
      <c r="Y118" s="189"/>
      <c r="Z118" s="189"/>
      <c r="AA118" s="189"/>
      <c r="AB118" s="189"/>
    </row>
    <row r="119" spans="1:28" s="31" customFormat="1" ht="21" customHeight="1">
      <c r="A119" s="228"/>
      <c r="B119" s="262"/>
      <c r="C119" s="262"/>
      <c r="D119" s="262"/>
      <c r="E119" s="262"/>
      <c r="F119" s="262"/>
      <c r="G119" s="262"/>
      <c r="H119" s="262"/>
      <c r="I119" s="262"/>
      <c r="J119" s="262"/>
      <c r="K119" s="262"/>
      <c r="L119" s="262"/>
      <c r="M119" s="262"/>
      <c r="N119" s="262"/>
      <c r="O119" s="262"/>
      <c r="P119" s="262"/>
      <c r="Q119" s="262"/>
      <c r="R119" s="262"/>
      <c r="S119" s="262"/>
      <c r="T119" s="262"/>
      <c r="U119" s="422" t="s">
        <v>252</v>
      </c>
      <c r="V119" s="422"/>
      <c r="W119" s="422"/>
      <c r="X119" s="233"/>
      <c r="Y119" s="189"/>
      <c r="Z119" s="189"/>
      <c r="AA119" s="189"/>
      <c r="AB119" s="189"/>
    </row>
    <row r="120" spans="1:28" s="31" customFormat="1" ht="21" customHeight="1">
      <c r="A120" s="228"/>
      <c r="B120" s="424" t="s">
        <v>184</v>
      </c>
      <c r="C120" s="424"/>
      <c r="D120" s="424"/>
      <c r="E120" s="424"/>
      <c r="F120" s="425" t="s">
        <v>253</v>
      </c>
      <c r="G120" s="425"/>
      <c r="H120" s="425"/>
      <c r="I120" s="425"/>
      <c r="J120" s="425"/>
      <c r="K120" s="425"/>
      <c r="L120" s="425"/>
      <c r="M120" s="426" t="s">
        <v>185</v>
      </c>
      <c r="N120" s="426"/>
      <c r="O120" s="426"/>
      <c r="P120" s="427" t="s">
        <v>254</v>
      </c>
      <c r="Q120" s="427"/>
      <c r="R120" s="427"/>
      <c r="S120" s="427"/>
      <c r="T120" s="263" t="s">
        <v>186</v>
      </c>
      <c r="U120" s="423"/>
      <c r="V120" s="423"/>
      <c r="W120" s="423"/>
      <c r="X120" s="233"/>
      <c r="Y120" s="189"/>
      <c r="Z120" s="189"/>
      <c r="AA120" s="189"/>
      <c r="AB120" s="189"/>
    </row>
    <row r="121" spans="1:28" s="31" customFormat="1" ht="21" customHeight="1">
      <c r="A121" s="228"/>
      <c r="B121" s="264"/>
      <c r="C121" s="264"/>
      <c r="D121" s="264"/>
      <c r="E121" s="264"/>
      <c r="F121" s="428" t="s">
        <v>187</v>
      </c>
      <c r="G121" s="428"/>
      <c r="H121" s="428"/>
      <c r="I121" s="428"/>
      <c r="J121" s="428"/>
      <c r="K121" s="428"/>
      <c r="L121" s="428"/>
      <c r="M121" s="265"/>
      <c r="N121" s="265"/>
      <c r="O121" s="265"/>
      <c r="P121" s="428" t="s">
        <v>128</v>
      </c>
      <c r="Q121" s="428"/>
      <c r="R121" s="428"/>
      <c r="S121" s="428"/>
      <c r="T121" s="265"/>
      <c r="U121" s="428" t="s">
        <v>129</v>
      </c>
      <c r="V121" s="428"/>
      <c r="W121" s="428"/>
      <c r="X121" s="233"/>
      <c r="Y121" s="189"/>
      <c r="Z121" s="189"/>
      <c r="AA121" s="189"/>
      <c r="AB121" s="189"/>
    </row>
    <row r="122" spans="1:28" s="31" customFormat="1" ht="21" customHeight="1">
      <c r="A122" s="228"/>
      <c r="B122" s="429" t="s">
        <v>255</v>
      </c>
      <c r="C122" s="429"/>
      <c r="D122" s="429"/>
      <c r="E122" s="429"/>
      <c r="F122" s="429"/>
      <c r="G122" s="429"/>
      <c r="H122" s="429"/>
      <c r="I122" s="429"/>
      <c r="J122" s="429"/>
      <c r="K122" s="429"/>
      <c r="L122" s="429"/>
      <c r="M122" s="429"/>
      <c r="N122" s="429"/>
      <c r="O122" s="429"/>
      <c r="P122" s="263" t="s">
        <v>188</v>
      </c>
      <c r="Q122" s="266"/>
      <c r="R122" s="266"/>
      <c r="S122" s="266"/>
      <c r="T122" s="266"/>
      <c r="U122" s="266"/>
      <c r="V122" s="266"/>
      <c r="W122" s="266"/>
      <c r="X122" s="233"/>
      <c r="Y122" s="189"/>
      <c r="Z122" s="189"/>
      <c r="AA122" s="189"/>
      <c r="AB122" s="189"/>
    </row>
    <row r="123" spans="1:28" s="31" customFormat="1" ht="21" customHeight="1">
      <c r="A123" s="83"/>
      <c r="B123" s="163" t="s">
        <v>189</v>
      </c>
      <c r="C123" s="165"/>
      <c r="D123" s="165"/>
      <c r="F123" s="163"/>
      <c r="G123" s="163"/>
      <c r="H123" s="163"/>
      <c r="I123" s="163"/>
      <c r="J123" s="163"/>
      <c r="K123" s="163"/>
      <c r="L123" s="163"/>
      <c r="M123" s="163"/>
      <c r="N123" s="163"/>
      <c r="O123" s="163"/>
      <c r="P123" s="163"/>
      <c r="Q123" s="163"/>
      <c r="R123" s="163"/>
      <c r="S123" s="163"/>
      <c r="T123" s="166"/>
      <c r="U123" s="166"/>
      <c r="V123" s="166"/>
      <c r="W123" s="166"/>
      <c r="X123" s="85"/>
      <c r="Y123" s="189"/>
      <c r="Z123" s="189"/>
      <c r="AA123" s="189"/>
      <c r="AB123" s="189"/>
    </row>
    <row r="124" spans="1:28" s="31" customFormat="1" ht="21" customHeight="1">
      <c r="A124" s="83"/>
      <c r="B124" s="430" t="s">
        <v>256</v>
      </c>
      <c r="C124" s="430"/>
      <c r="D124" s="430"/>
      <c r="E124" s="430"/>
      <c r="F124" s="430"/>
      <c r="G124" s="430"/>
      <c r="H124" s="430"/>
      <c r="I124" s="430"/>
      <c r="J124" s="430"/>
      <c r="K124" s="430"/>
      <c r="L124" s="430"/>
      <c r="M124" s="346" t="s">
        <v>190</v>
      </c>
      <c r="N124" s="346"/>
      <c r="O124" s="346"/>
      <c r="P124" s="346"/>
      <c r="Q124" s="346"/>
      <c r="R124" s="346"/>
      <c r="S124" s="346"/>
      <c r="T124" s="346"/>
      <c r="U124" s="346"/>
      <c r="V124" s="346"/>
      <c r="W124" s="346"/>
      <c r="X124" s="85"/>
      <c r="Y124" s="189"/>
      <c r="Z124" s="189"/>
      <c r="AA124" s="189"/>
      <c r="AB124" s="189"/>
    </row>
    <row r="125" spans="1:28" s="31" customFormat="1" ht="21" customHeight="1">
      <c r="A125" s="83"/>
      <c r="B125" s="369" t="s">
        <v>191</v>
      </c>
      <c r="C125" s="369"/>
      <c r="D125" s="369"/>
      <c r="E125" s="369"/>
      <c r="F125" s="369"/>
      <c r="G125" s="369"/>
      <c r="H125" s="369"/>
      <c r="I125" s="369"/>
      <c r="J125" s="369"/>
      <c r="K125" s="369"/>
      <c r="L125" s="369"/>
      <c r="M125" s="167"/>
      <c r="N125" s="168"/>
      <c r="O125" s="168"/>
      <c r="P125" s="168"/>
      <c r="Q125" s="168"/>
      <c r="R125" s="168"/>
      <c r="S125" s="168"/>
      <c r="T125" s="168"/>
      <c r="U125" s="168"/>
      <c r="V125" s="168"/>
      <c r="W125" s="168"/>
      <c r="X125" s="85"/>
      <c r="Y125" s="189"/>
      <c r="Z125" s="189"/>
      <c r="AA125" s="189"/>
      <c r="AB125" s="189"/>
    </row>
    <row r="126" spans="1:28" s="31" customFormat="1" ht="21" customHeight="1">
      <c r="A126" s="83"/>
      <c r="B126" s="379" t="s">
        <v>192</v>
      </c>
      <c r="C126" s="379"/>
      <c r="D126" s="379"/>
      <c r="E126" s="379"/>
      <c r="F126" s="379"/>
      <c r="G126" s="379"/>
      <c r="H126" s="379"/>
      <c r="I126" s="379"/>
      <c r="J126" s="379"/>
      <c r="K126" s="379"/>
      <c r="L126" s="379"/>
      <c r="M126" s="379"/>
      <c r="N126" s="379"/>
      <c r="O126" s="379"/>
      <c r="P126" s="379"/>
      <c r="Q126" s="379"/>
      <c r="R126" s="379"/>
      <c r="S126" s="379"/>
      <c r="T126" s="379"/>
      <c r="U126" s="379"/>
      <c r="V126" s="379"/>
      <c r="W126" s="379"/>
      <c r="X126" s="85"/>
      <c r="Y126" s="189"/>
      <c r="Z126" s="189"/>
      <c r="AA126" s="189"/>
      <c r="AB126" s="189"/>
    </row>
    <row r="127" spans="1:28" s="31" customFormat="1" ht="57.75" customHeight="1">
      <c r="A127" s="83"/>
      <c r="B127" s="379" t="s">
        <v>193</v>
      </c>
      <c r="C127" s="379"/>
      <c r="D127" s="379"/>
      <c r="E127" s="379"/>
      <c r="F127" s="379"/>
      <c r="G127" s="421" t="s">
        <v>257</v>
      </c>
      <c r="H127" s="421"/>
      <c r="I127" s="421"/>
      <c r="J127" s="379" t="s">
        <v>194</v>
      </c>
      <c r="K127" s="379"/>
      <c r="L127" s="379"/>
      <c r="M127" s="379"/>
      <c r="N127" s="379"/>
      <c r="O127" s="379"/>
      <c r="P127" s="379"/>
      <c r="Q127" s="379"/>
      <c r="R127" s="379"/>
      <c r="S127" s="379"/>
      <c r="T127" s="379"/>
      <c r="U127" s="379"/>
      <c r="V127" s="379"/>
      <c r="W127" s="379"/>
      <c r="X127" s="85"/>
      <c r="Y127" s="189"/>
      <c r="Z127" s="189"/>
      <c r="AA127" s="189"/>
      <c r="AB127" s="189"/>
    </row>
    <row r="128" spans="1:28" s="31" customFormat="1" ht="13.5" customHeight="1">
      <c r="A128" s="83"/>
      <c r="B128" s="169"/>
      <c r="C128" s="169"/>
      <c r="D128" s="169"/>
      <c r="E128" s="169"/>
      <c r="F128" s="169"/>
      <c r="G128" s="170"/>
      <c r="H128" s="170"/>
      <c r="I128" s="170"/>
      <c r="J128" s="169"/>
      <c r="K128" s="169"/>
      <c r="L128" s="169"/>
      <c r="M128" s="169"/>
      <c r="N128" s="169"/>
      <c r="O128" s="169"/>
      <c r="P128" s="169"/>
      <c r="Q128" s="169"/>
      <c r="R128" s="169"/>
      <c r="S128" s="169"/>
      <c r="T128" s="169"/>
      <c r="U128" s="169"/>
      <c r="V128" s="169"/>
      <c r="W128" s="169"/>
      <c r="X128" s="85"/>
      <c r="Y128" s="189"/>
      <c r="Z128" s="189"/>
      <c r="AA128" s="189"/>
      <c r="AB128" s="189"/>
    </row>
    <row r="129" spans="1:30" s="31" customFormat="1" ht="36.75" customHeight="1">
      <c r="A129" s="83"/>
      <c r="B129" s="365" t="s">
        <v>195</v>
      </c>
      <c r="C129" s="365"/>
      <c r="D129" s="365"/>
      <c r="E129" s="365"/>
      <c r="F129" s="365"/>
      <c r="G129" s="365"/>
      <c r="H129" s="365"/>
      <c r="I129" s="365"/>
      <c r="J129" s="365"/>
      <c r="K129" s="365"/>
      <c r="L129" s="365"/>
      <c r="M129" s="365"/>
      <c r="N129" s="365"/>
      <c r="O129" s="365"/>
      <c r="P129" s="365"/>
      <c r="Q129" s="365"/>
      <c r="R129" s="365"/>
      <c r="S129" s="365"/>
      <c r="T129" s="365"/>
      <c r="U129" s="365"/>
      <c r="V129" s="365"/>
      <c r="W129" s="365"/>
      <c r="X129" s="85"/>
      <c r="Y129" s="189"/>
      <c r="Z129" s="189"/>
      <c r="AA129" s="189"/>
      <c r="AB129" s="189"/>
    </row>
    <row r="130" spans="1:30" s="31" customFormat="1" ht="60.75" customHeight="1">
      <c r="A130" s="83"/>
      <c r="B130" s="366" t="s">
        <v>258</v>
      </c>
      <c r="C130" s="366"/>
      <c r="D130" s="366"/>
      <c r="E130" s="366"/>
      <c r="F130" s="366"/>
      <c r="G130" s="366"/>
      <c r="H130" s="366"/>
      <c r="I130" s="366"/>
      <c r="J130" s="366"/>
      <c r="K130" s="358"/>
      <c r="L130" s="358"/>
      <c r="M130" s="358"/>
      <c r="N130" s="368" t="s">
        <v>258</v>
      </c>
      <c r="O130" s="368"/>
      <c r="P130" s="368"/>
      <c r="Q130" s="368"/>
      <c r="R130" s="368"/>
      <c r="S130" s="368"/>
      <c r="T130" s="368"/>
      <c r="U130" s="368"/>
      <c r="V130" s="368"/>
      <c r="W130" s="368"/>
      <c r="X130" s="85"/>
      <c r="Y130" s="189"/>
      <c r="Z130" s="189"/>
      <c r="AA130" s="189"/>
      <c r="AB130" s="189"/>
    </row>
    <row r="131" spans="1:30" s="176" customFormat="1" ht="36" customHeight="1">
      <c r="A131" s="171"/>
      <c r="B131" s="420" t="s">
        <v>259</v>
      </c>
      <c r="C131" s="420"/>
      <c r="D131" s="420"/>
      <c r="E131" s="420"/>
      <c r="F131" s="420"/>
      <c r="G131" s="420"/>
      <c r="H131" s="420"/>
      <c r="I131" s="420"/>
      <c r="J131" s="420"/>
      <c r="K131" s="358"/>
      <c r="L131" s="358"/>
      <c r="M131" s="358"/>
      <c r="N131" s="420" t="s">
        <v>260</v>
      </c>
      <c r="O131" s="420"/>
      <c r="P131" s="420"/>
      <c r="Q131" s="420"/>
      <c r="R131" s="420"/>
      <c r="S131" s="420"/>
      <c r="T131" s="420"/>
      <c r="U131" s="420"/>
      <c r="V131" s="420"/>
      <c r="W131" s="420"/>
      <c r="X131" s="172"/>
      <c r="Y131" s="198"/>
      <c r="Z131" s="198"/>
      <c r="AA131" s="198"/>
      <c r="AB131" s="198"/>
    </row>
    <row r="132" spans="1:30" s="188" customFormat="1" ht="15" customHeight="1">
      <c r="A132" s="173"/>
      <c r="B132" s="375" t="s">
        <v>198</v>
      </c>
      <c r="C132" s="375"/>
      <c r="D132" s="375"/>
      <c r="E132" s="375"/>
      <c r="F132" s="375"/>
      <c r="G132" s="375"/>
      <c r="H132" s="375"/>
      <c r="I132" s="375"/>
      <c r="J132" s="375"/>
      <c r="K132" s="358"/>
      <c r="L132" s="358"/>
      <c r="M132" s="358"/>
      <c r="N132" s="375" t="s">
        <v>199</v>
      </c>
      <c r="O132" s="375"/>
      <c r="P132" s="375"/>
      <c r="Q132" s="375"/>
      <c r="R132" s="375"/>
      <c r="S132" s="375"/>
      <c r="T132" s="375"/>
      <c r="U132" s="375"/>
      <c r="V132" s="375"/>
      <c r="W132" s="375"/>
      <c r="X132" s="174"/>
      <c r="Y132" s="216"/>
      <c r="Z132" s="216"/>
      <c r="AA132" s="216"/>
      <c r="AB132" s="216"/>
    </row>
    <row r="133" spans="1:30" s="188" customFormat="1" ht="10.5" customHeight="1">
      <c r="A133" s="173"/>
      <c r="B133" s="376" t="s">
        <v>200</v>
      </c>
      <c r="C133" s="376"/>
      <c r="D133" s="376"/>
      <c r="E133" s="376"/>
      <c r="F133" s="376"/>
      <c r="G133" s="376"/>
      <c r="H133" s="376"/>
      <c r="I133" s="376"/>
      <c r="J133" s="376"/>
      <c r="K133" s="358"/>
      <c r="L133" s="358"/>
      <c r="M133" s="358"/>
      <c r="N133" s="376" t="s">
        <v>201</v>
      </c>
      <c r="O133" s="376"/>
      <c r="P133" s="376"/>
      <c r="Q133" s="376"/>
      <c r="R133" s="376"/>
      <c r="S133" s="376"/>
      <c r="T133" s="376"/>
      <c r="U133" s="376"/>
      <c r="V133" s="376"/>
      <c r="W133" s="376"/>
      <c r="X133" s="174"/>
      <c r="Y133" s="216"/>
      <c r="Z133" s="216"/>
      <c r="AA133" s="216"/>
      <c r="AB133" s="216"/>
    </row>
    <row r="134" spans="1:30" s="176" customFormat="1" ht="21" customHeight="1">
      <c r="A134" s="171"/>
      <c r="B134" s="175"/>
      <c r="N134" s="175"/>
      <c r="O134" s="175"/>
      <c r="P134" s="175"/>
      <c r="Q134" s="175"/>
      <c r="R134" s="175"/>
      <c r="S134" s="175"/>
      <c r="T134" s="175"/>
      <c r="U134" s="175"/>
      <c r="V134" s="175"/>
      <c r="W134" s="175"/>
      <c r="X134" s="172"/>
      <c r="Y134" s="198"/>
      <c r="Z134" s="198"/>
      <c r="AA134" s="198"/>
      <c r="AB134" s="198"/>
    </row>
    <row r="135" spans="1:30" s="176" customFormat="1" ht="21" customHeight="1">
      <c r="A135" s="171"/>
      <c r="B135" s="359" t="s">
        <v>258</v>
      </c>
      <c r="C135" s="359"/>
      <c r="D135" s="359"/>
      <c r="E135" s="359"/>
      <c r="F135" s="359"/>
      <c r="G135" s="359"/>
      <c r="H135" s="359"/>
      <c r="I135" s="359"/>
      <c r="J135" s="359"/>
      <c r="K135" s="177"/>
      <c r="N135" s="359" t="s">
        <v>258</v>
      </c>
      <c r="O135" s="359"/>
      <c r="P135" s="359"/>
      <c r="Q135" s="359"/>
      <c r="R135" s="359"/>
      <c r="S135" s="359"/>
      <c r="T135" s="359"/>
      <c r="U135" s="359"/>
      <c r="V135" s="359"/>
      <c r="W135" s="359"/>
      <c r="X135" s="172"/>
      <c r="Y135" s="198"/>
      <c r="Z135" s="198"/>
      <c r="AA135" s="198"/>
      <c r="AB135" s="198"/>
    </row>
    <row r="136" spans="1:30" s="176" customFormat="1" ht="36" customHeight="1">
      <c r="A136" s="171"/>
      <c r="B136" s="420" t="s">
        <v>261</v>
      </c>
      <c r="C136" s="420"/>
      <c r="D136" s="420"/>
      <c r="E136" s="420"/>
      <c r="F136" s="420"/>
      <c r="G136" s="420"/>
      <c r="H136" s="420"/>
      <c r="I136" s="420"/>
      <c r="J136" s="420"/>
      <c r="K136" s="178"/>
      <c r="N136" s="448" t="s">
        <v>262</v>
      </c>
      <c r="O136" s="448"/>
      <c r="P136" s="448"/>
      <c r="Q136" s="448"/>
      <c r="R136" s="448"/>
      <c r="S136" s="448"/>
      <c r="T136" s="448"/>
      <c r="U136" s="448"/>
      <c r="V136" s="448"/>
      <c r="W136" s="448"/>
      <c r="X136" s="172"/>
      <c r="Y136" s="198"/>
      <c r="Z136" s="198"/>
      <c r="AA136" s="198"/>
      <c r="AB136" s="198"/>
    </row>
    <row r="137" spans="1:30" s="188" customFormat="1" ht="38.25" customHeight="1">
      <c r="A137" s="173"/>
      <c r="B137" s="363" t="s">
        <v>263</v>
      </c>
      <c r="C137" s="363"/>
      <c r="D137" s="363"/>
      <c r="E137" s="363"/>
      <c r="F137" s="363"/>
      <c r="G137" s="449" t="s">
        <v>264</v>
      </c>
      <c r="H137" s="449"/>
      <c r="I137" s="449"/>
      <c r="J137" s="449"/>
      <c r="K137" s="179"/>
      <c r="L137" s="180"/>
      <c r="M137" s="180"/>
      <c r="N137" s="364" t="s">
        <v>203</v>
      </c>
      <c r="O137" s="364"/>
      <c r="P137" s="364"/>
      <c r="Q137" s="364"/>
      <c r="R137" s="364"/>
      <c r="S137" s="364"/>
      <c r="T137" s="364"/>
      <c r="U137" s="364"/>
      <c r="V137" s="364"/>
      <c r="W137" s="364"/>
      <c r="X137" s="174"/>
      <c r="Y137" s="216"/>
      <c r="Z137" s="216"/>
      <c r="AA137" s="217" t="s">
        <v>206</v>
      </c>
      <c r="AB137" s="218"/>
    </row>
    <row r="138" spans="1:30" s="176" customFormat="1" ht="17.25" customHeight="1">
      <c r="A138" s="171"/>
      <c r="B138" s="374" t="s">
        <v>201</v>
      </c>
      <c r="C138" s="374"/>
      <c r="D138" s="374"/>
      <c r="E138" s="374"/>
      <c r="F138" s="374"/>
      <c r="G138" s="374"/>
      <c r="H138" s="374"/>
      <c r="I138" s="374"/>
      <c r="J138" s="374"/>
      <c r="K138" s="181"/>
      <c r="L138" s="182"/>
      <c r="M138" s="182"/>
      <c r="N138" s="374"/>
      <c r="O138" s="374"/>
      <c r="P138" s="374"/>
      <c r="Q138" s="374"/>
      <c r="R138" s="374"/>
      <c r="S138" s="374"/>
      <c r="T138" s="374"/>
      <c r="U138" s="374"/>
      <c r="V138" s="374"/>
      <c r="W138" s="182"/>
      <c r="X138" s="172"/>
      <c r="Y138" s="198"/>
      <c r="Z138" s="198"/>
      <c r="AA138" s="219" t="s">
        <v>111</v>
      </c>
      <c r="AB138" s="220"/>
      <c r="AC138" s="221"/>
      <c r="AD138" s="221"/>
    </row>
    <row r="139" spans="1:30" s="31" customFormat="1" ht="21" customHeight="1">
      <c r="A139" s="183"/>
      <c r="B139" s="183"/>
      <c r="C139" s="43"/>
      <c r="D139" s="43"/>
      <c r="E139" s="43"/>
      <c r="F139" s="43"/>
      <c r="G139" s="183"/>
      <c r="H139" s="183"/>
      <c r="I139" s="183"/>
      <c r="J139" s="183"/>
      <c r="K139" s="183"/>
      <c r="L139" s="183"/>
      <c r="M139" s="183"/>
      <c r="N139" s="183"/>
      <c r="O139" s="183"/>
      <c r="P139" s="183"/>
      <c r="Q139" s="183"/>
      <c r="R139" s="183"/>
      <c r="S139" s="183"/>
      <c r="T139" s="183"/>
      <c r="U139" s="183"/>
      <c r="V139" s="183"/>
      <c r="W139" s="183"/>
      <c r="X139" s="85"/>
      <c r="Y139" s="189"/>
      <c r="Z139" s="189"/>
      <c r="AA139" s="222"/>
      <c r="AB139" s="222"/>
      <c r="AC139" s="213"/>
      <c r="AD139" s="213"/>
    </row>
    <row r="140" spans="1:30" s="31" customFormat="1" ht="7.5" customHeight="1">
      <c r="A140" s="183"/>
      <c r="B140" s="183"/>
      <c r="C140" s="43"/>
      <c r="D140" s="43"/>
      <c r="E140" s="43"/>
      <c r="F140" s="43"/>
      <c r="G140" s="183"/>
      <c r="H140" s="183"/>
      <c r="I140" s="183"/>
      <c r="J140" s="183"/>
      <c r="K140" s="183"/>
      <c r="L140" s="183"/>
      <c r="M140" s="183"/>
      <c r="N140" s="183"/>
      <c r="O140" s="183"/>
      <c r="P140" s="183"/>
      <c r="Q140" s="183"/>
      <c r="R140" s="183"/>
      <c r="S140" s="183"/>
      <c r="T140" s="183"/>
      <c r="U140" s="183"/>
      <c r="V140" s="183"/>
      <c r="W140" s="183"/>
      <c r="X140" s="85"/>
      <c r="Y140" s="189"/>
      <c r="Z140" s="189"/>
      <c r="AA140" s="189"/>
      <c r="AB140" s="189"/>
    </row>
    <row r="141" spans="1:30" s="31" customFormat="1" ht="12" customHeight="1">
      <c r="A141" s="185"/>
      <c r="B141" s="185"/>
      <c r="C141" s="186"/>
      <c r="D141" s="226" t="s">
        <v>276</v>
      </c>
      <c r="E141" s="186"/>
      <c r="F141" s="186"/>
      <c r="G141" s="185"/>
      <c r="H141" s="185"/>
      <c r="I141" s="185"/>
      <c r="J141" s="185"/>
      <c r="K141" s="185"/>
      <c r="L141" s="185"/>
      <c r="M141" s="185"/>
      <c r="N141" s="185"/>
      <c r="O141" s="185"/>
      <c r="P141" s="185"/>
      <c r="Q141" s="185"/>
      <c r="R141" s="185"/>
      <c r="S141" s="185"/>
      <c r="T141" s="185"/>
      <c r="U141" s="185"/>
      <c r="V141" s="185"/>
      <c r="W141" s="185"/>
      <c r="X141" s="187"/>
      <c r="Y141" s="189"/>
      <c r="Z141" s="189"/>
      <c r="AA141" s="189"/>
      <c r="AB141" s="189"/>
    </row>
  </sheetData>
  <mergeCells count="183">
    <mergeCell ref="B138:J138"/>
    <mergeCell ref="N138:V138"/>
    <mergeCell ref="B135:J135"/>
    <mergeCell ref="N135:W135"/>
    <mergeCell ref="B136:J136"/>
    <mergeCell ref="N136:W136"/>
    <mergeCell ref="B137:F137"/>
    <mergeCell ref="G137:J137"/>
    <mergeCell ref="N137:W137"/>
    <mergeCell ref="B108:L108"/>
    <mergeCell ref="N112:T112"/>
    <mergeCell ref="N113:T113"/>
    <mergeCell ref="N114:T115"/>
    <mergeCell ref="C117:L117"/>
    <mergeCell ref="N117:T117"/>
    <mergeCell ref="U121:W121"/>
    <mergeCell ref="M110:S110"/>
    <mergeCell ref="M107:S108"/>
    <mergeCell ref="B42:K43"/>
    <mergeCell ref="B102:H102"/>
    <mergeCell ref="I102:J102"/>
    <mergeCell ref="K102:M102"/>
    <mergeCell ref="N102:Q102"/>
    <mergeCell ref="R102:W102"/>
    <mergeCell ref="S94:W94"/>
    <mergeCell ref="L95:P95"/>
    <mergeCell ref="N96:T96"/>
    <mergeCell ref="C97:L97"/>
    <mergeCell ref="N97:T97"/>
    <mergeCell ref="I101:J101"/>
    <mergeCell ref="A99:W99"/>
    <mergeCell ref="B101:H101"/>
    <mergeCell ref="K101:M101"/>
    <mergeCell ref="N101:Q101"/>
    <mergeCell ref="R101:W101"/>
    <mergeCell ref="N7:W7"/>
    <mergeCell ref="S37:W37"/>
    <mergeCell ref="L38:M38"/>
    <mergeCell ref="P38:Q38"/>
    <mergeCell ref="S38:W38"/>
    <mergeCell ref="B61:I61"/>
    <mergeCell ref="M61:S61"/>
    <mergeCell ref="B63:D63"/>
    <mergeCell ref="G63:K63"/>
    <mergeCell ref="M63:S63"/>
    <mergeCell ref="L53:W53"/>
    <mergeCell ref="L54:W54"/>
    <mergeCell ref="L55:W55"/>
    <mergeCell ref="B57:W57"/>
    <mergeCell ref="B59:W59"/>
    <mergeCell ref="B47:K48"/>
    <mergeCell ref="L47:W47"/>
    <mergeCell ref="L48:W48"/>
    <mergeCell ref="B45:K46"/>
    <mergeCell ref="L45:W45"/>
    <mergeCell ref="L46:W46"/>
    <mergeCell ref="B39:K40"/>
    <mergeCell ref="L39:W39"/>
    <mergeCell ref="L40:W40"/>
    <mergeCell ref="B127:F127"/>
    <mergeCell ref="G127:I127"/>
    <mergeCell ref="J127:W127"/>
    <mergeCell ref="U119:W120"/>
    <mergeCell ref="B120:E120"/>
    <mergeCell ref="F120:L120"/>
    <mergeCell ref="M120:O120"/>
    <mergeCell ref="P120:S120"/>
    <mergeCell ref="F121:L121"/>
    <mergeCell ref="P121:S121"/>
    <mergeCell ref="B122:O122"/>
    <mergeCell ref="B124:L124"/>
    <mergeCell ref="M124:W124"/>
    <mergeCell ref="B125:L125"/>
    <mergeCell ref="B126:W126"/>
    <mergeCell ref="B129:W129"/>
    <mergeCell ref="B130:J130"/>
    <mergeCell ref="K130:M133"/>
    <mergeCell ref="N130:W130"/>
    <mergeCell ref="B131:J131"/>
    <mergeCell ref="N131:W131"/>
    <mergeCell ref="B132:J132"/>
    <mergeCell ref="N132:W132"/>
    <mergeCell ref="B133:J133"/>
    <mergeCell ref="N133:W133"/>
    <mergeCell ref="B103:H103"/>
    <mergeCell ref="I103:J103"/>
    <mergeCell ref="K103:M103"/>
    <mergeCell ref="N103:Q103"/>
    <mergeCell ref="R103:W103"/>
    <mergeCell ref="B104:I104"/>
    <mergeCell ref="M104:S104"/>
    <mergeCell ref="J105:K106"/>
    <mergeCell ref="M105:S106"/>
    <mergeCell ref="B106:I106"/>
    <mergeCell ref="A92:A93"/>
    <mergeCell ref="B92:F93"/>
    <mergeCell ref="G92:I93"/>
    <mergeCell ref="J92:K92"/>
    <mergeCell ref="L92:O93"/>
    <mergeCell ref="P92:R93"/>
    <mergeCell ref="S92:W93"/>
    <mergeCell ref="B94:F94"/>
    <mergeCell ref="G94:I94"/>
    <mergeCell ref="L94:O94"/>
    <mergeCell ref="P94:R94"/>
    <mergeCell ref="B85:F85"/>
    <mergeCell ref="M85:S85"/>
    <mergeCell ref="M87:S87"/>
    <mergeCell ref="A89:W89"/>
    <mergeCell ref="M76:S76"/>
    <mergeCell ref="B79:W79"/>
    <mergeCell ref="B69:W69"/>
    <mergeCell ref="B70:I70"/>
    <mergeCell ref="M70:S70"/>
    <mergeCell ref="M71:S71"/>
    <mergeCell ref="B81:I81"/>
    <mergeCell ref="M81:S81"/>
    <mergeCell ref="B83:D83"/>
    <mergeCell ref="G83:K83"/>
    <mergeCell ref="M83:S83"/>
    <mergeCell ref="B72:D72"/>
    <mergeCell ref="G72:K72"/>
    <mergeCell ref="M72:S72"/>
    <mergeCell ref="B74:F74"/>
    <mergeCell ref="M74:S74"/>
    <mergeCell ref="B65:F65"/>
    <mergeCell ref="M65:S65"/>
    <mergeCell ref="M67:S67"/>
    <mergeCell ref="B50:E50"/>
    <mergeCell ref="F50:P50"/>
    <mergeCell ref="R50:W50"/>
    <mergeCell ref="F51:P51"/>
    <mergeCell ref="R51:W51"/>
    <mergeCell ref="B52:E52"/>
    <mergeCell ref="F52:W52"/>
    <mergeCell ref="L42:W42"/>
    <mergeCell ref="L43:W43"/>
    <mergeCell ref="N37:O37"/>
    <mergeCell ref="P37:Q37"/>
    <mergeCell ref="B28:W28"/>
    <mergeCell ref="B29:W32"/>
    <mergeCell ref="B33:W33"/>
    <mergeCell ref="A11:H11"/>
    <mergeCell ref="J11:W11"/>
    <mergeCell ref="J12:W12"/>
    <mergeCell ref="B35:K36"/>
    <mergeCell ref="L35:M35"/>
    <mergeCell ref="N35:O35"/>
    <mergeCell ref="P35:Q35"/>
    <mergeCell ref="S35:W35"/>
    <mergeCell ref="L36:M36"/>
    <mergeCell ref="P36:Q36"/>
    <mergeCell ref="S36:W36"/>
    <mergeCell ref="B37:K38"/>
    <mergeCell ref="L37:M37"/>
    <mergeCell ref="B22:G23"/>
    <mergeCell ref="H22:Q22"/>
    <mergeCell ref="R22:W22"/>
    <mergeCell ref="H23:Q23"/>
    <mergeCell ref="Y8:AG8"/>
    <mergeCell ref="A9:B9"/>
    <mergeCell ref="C9:D9"/>
    <mergeCell ref="N9:T9"/>
    <mergeCell ref="K25:W25"/>
    <mergeCell ref="B26:J26"/>
    <mergeCell ref="K26:W26"/>
    <mergeCell ref="K27:W27"/>
    <mergeCell ref="A1:T1"/>
    <mergeCell ref="U1:W4"/>
    <mergeCell ref="A2:T2"/>
    <mergeCell ref="A3:D3"/>
    <mergeCell ref="E3:Q3"/>
    <mergeCell ref="R3:T3"/>
    <mergeCell ref="A4:D4"/>
    <mergeCell ref="E4:Q4"/>
    <mergeCell ref="R4:T4"/>
    <mergeCell ref="E6:S6"/>
    <mergeCell ref="K9:M9"/>
    <mergeCell ref="N10:W10"/>
    <mergeCell ref="B24:J24"/>
    <mergeCell ref="K24:W24"/>
    <mergeCell ref="A7:H7"/>
    <mergeCell ref="I7:M7"/>
  </mergeCells>
  <conditionalFormatting sqref="B29:W32">
    <cfRule type="expression" dxfId="0" priority="1" stopIfTrue="1">
      <formula>$B$30=0</formula>
    </cfRule>
  </conditionalFormatting>
  <dataValidations count="16">
    <dataValidation allowBlank="1" showInputMessage="1" showErrorMessage="1" promptTitle="NOMBRE" prompt="Escriba el nombre del Director Técnico de Mantenimiento" sqref="B136:K136"/>
    <dataValidation allowBlank="1" showInputMessage="1" showErrorMessage="1" promptTitle="NOMBRE" prompt="Escriba el nombre del Profesional Técnico de Apoyo a la Supervisión al Contrato de Interventoría" sqref="G139:J139"/>
    <dataValidation allowBlank="1" showInputMessage="1" showErrorMessage="1" promptTitle="NOMBRE" prompt="Escriba el nombre del Interventor" sqref="K139"/>
    <dataValidation allowBlank="1" showInputMessage="1" showErrorMessage="1" promptTitle="Valor facturado actas anteriores" prompt="Indicar la suma de los valores cancelados ante de esta acta" sqref="N97:T98 N111:N113 O111:T112"/>
    <dataValidation allowBlank="1" showInputMessage="1" showErrorMessage="1" sqref="X34 X38"/>
    <dataValidation allowBlank="1" showInputMessage="1" showErrorMessage="1" prompt="Escriba el Valor del contrato, en números" sqref="X39"/>
    <dataValidation allowBlank="1" showInputMessage="1" showErrorMessage="1" promptTitle="Coordinador        " prompt="Escriba el nombre _x000a_o razón social del _x000a_funcionario designado_x000a_para ser el Coordinador_x000a_del Contrato" sqref="X55:X56"/>
    <dataValidation allowBlank="1" showInputMessage="1" showErrorMessage="1" prompt="Indique en este espacio la identificación de la licitación pública o contratación directa efectuada" sqref="X26"/>
    <dataValidation allowBlank="1" showInputMessage="1" showErrorMessage="1" promptTitle="Concurso de Méritos" prompt="Marque con una X si el contrato corresponde a un Concurso de Méritos." sqref="X24:X25"/>
    <dataValidation allowBlank="1" showInputMessage="1" showErrorMessage="1" promptTitle="SUBDIRECTOR TÉCNICO" prompt="Complete el cargo del Subdirector Técnico, escribiendo Vial o de Transporte, según sea el caso" sqref="N137:W137"/>
    <dataValidation allowBlank="1" showInputMessage="1" showErrorMessage="1" promptTitle="NOMBRE" prompt="Escriba el nombre del Subdirector Técnico" sqref="N136:W136"/>
    <dataValidation allowBlank="1" showInputMessage="1" showErrorMessage="1" promptTitle="Concepto" prompt="Indique el concepto del ajuste P. Ejm: Valor correspondiente a la BASE de la Fase de Construcción de la presente Acta" sqref="B94"/>
    <dataValidation allowBlank="1" showInputMessage="1" showErrorMessage="1" promptTitle="No." prompt="Indique el numero consecutivo de las actas del contrato._x000a_" sqref="B91:C91"/>
    <dataValidation allowBlank="1" showInputMessage="1" showErrorMessage="1" promptTitle="Concepto" prompt="Indique el concepto Por ejemplo: pago de ajustes del acta N.xxx, de pago mensual de Interventoria N° xxx." sqref="D91"/>
    <dataValidation allowBlank="1" showInputMessage="1" showErrorMessage="1" promptTitle="Valor" prompt="Escriba el valor correspondiente a los ajustes_x000a_" sqref="H91"/>
    <dataValidation allowBlank="1" showInputMessage="1" showErrorMessage="1" promptTitle="% IPC ANUAL" prompt="Escriba el % del valor del IPC acumulado correspondiente al periodo de pago, según las clausulas que se establecen en el contrato._x000a_" sqref="J91"/>
  </dataValidations>
  <printOptions horizontalCentered="1" verticalCentered="1"/>
  <pageMargins left="0.78740157480314965" right="0.78740157480314965" top="0.59055118110236227" bottom="0.59055118110236227" header="0.51181102362204722" footer="0.27559055118110237"/>
  <pageSetup scale="50" firstPageNumber="0" orientation="portrait" r:id="rId1"/>
  <headerFooter>
    <oddFooter>&amp;L&amp;9Formato: FO-AC-07 Versión: 4&amp;C&amp;9Página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20</xdr:col>
                    <xdr:colOff>95250</xdr:colOff>
                    <xdr:row>8</xdr:row>
                    <xdr:rowOff>0</xdr:rowOff>
                  </from>
                  <to>
                    <xdr:col>20</xdr:col>
                    <xdr:colOff>400050</xdr:colOff>
                    <xdr:row>8</xdr:row>
                    <xdr:rowOff>219075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20</xdr:col>
                    <xdr:colOff>95250</xdr:colOff>
                    <xdr:row>8</xdr:row>
                    <xdr:rowOff>361950</xdr:rowOff>
                  </from>
                  <to>
                    <xdr:col>20</xdr:col>
                    <xdr:colOff>400050</xdr:colOff>
                    <xdr:row>8</xdr:row>
                    <xdr:rowOff>600075</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7</xdr:col>
                    <xdr:colOff>247650</xdr:colOff>
                    <xdr:row>23</xdr:row>
                    <xdr:rowOff>9525</xdr:rowOff>
                  </from>
                  <to>
                    <xdr:col>8</xdr:col>
                    <xdr:colOff>57150</xdr:colOff>
                    <xdr:row>23</xdr:row>
                    <xdr:rowOff>228600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7</xdr:col>
                    <xdr:colOff>247650</xdr:colOff>
                    <xdr:row>25</xdr:row>
                    <xdr:rowOff>57150</xdr:rowOff>
                  </from>
                  <to>
                    <xdr:col>8</xdr:col>
                    <xdr:colOff>57150</xdr:colOff>
                    <xdr:row>26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1"/>
  <sheetViews>
    <sheetView view="pageBreakPreview" zoomScaleNormal="100" zoomScaleSheetLayoutView="100" zoomScalePageLayoutView="95" workbookViewId="0">
      <selection activeCell="D21" sqref="D21:J21"/>
    </sheetView>
  </sheetViews>
  <sheetFormatPr baseColWidth="10" defaultColWidth="9.140625" defaultRowHeight="12.75"/>
  <cols>
    <col min="1" max="1" width="9.140625" style="1" customWidth="1"/>
    <col min="2" max="2" width="6.140625" style="1"/>
    <col min="3" max="3" width="6.28515625" style="1"/>
    <col min="4" max="4" width="7.42578125" style="1"/>
    <col min="5" max="5" width="18.5703125" style="1"/>
    <col min="6" max="8" width="7.42578125" style="1"/>
    <col min="9" max="9" width="3.7109375" style="1"/>
    <col min="10" max="10" width="4" style="1"/>
    <col min="11" max="11" width="10.28515625" style="1"/>
    <col min="12" max="1025" width="10.7109375" style="1"/>
  </cols>
  <sheetData>
    <row r="1" spans="1:11" ht="11.25" customHeight="1" thickTop="1">
      <c r="A1" s="471" t="s">
        <v>0</v>
      </c>
      <c r="B1" s="472"/>
      <c r="C1" s="472"/>
      <c r="D1" s="472"/>
      <c r="E1" s="472"/>
      <c r="F1" s="472"/>
      <c r="G1" s="472"/>
      <c r="H1" s="472"/>
      <c r="I1" s="472"/>
      <c r="J1" s="473"/>
      <c r="K1" s="474"/>
    </row>
    <row r="2" spans="1:11" ht="14.25" customHeight="1">
      <c r="A2" s="479" t="s">
        <v>282</v>
      </c>
      <c r="B2" s="480"/>
      <c r="C2" s="480"/>
      <c r="D2" s="480"/>
      <c r="E2" s="480"/>
      <c r="F2" s="480"/>
      <c r="G2" s="480"/>
      <c r="H2" s="480"/>
      <c r="I2" s="480"/>
      <c r="J2" s="475"/>
      <c r="K2" s="476"/>
    </row>
    <row r="3" spans="1:11" ht="11.25" customHeight="1">
      <c r="A3" s="481" t="s">
        <v>1</v>
      </c>
      <c r="B3" s="482"/>
      <c r="C3" s="482" t="s">
        <v>2</v>
      </c>
      <c r="D3" s="482"/>
      <c r="E3" s="482"/>
      <c r="F3" s="482"/>
      <c r="G3" s="482"/>
      <c r="H3" s="482" t="s">
        <v>3</v>
      </c>
      <c r="I3" s="482"/>
      <c r="J3" s="475"/>
      <c r="K3" s="476"/>
    </row>
    <row r="4" spans="1:11" ht="14.25" customHeight="1" thickBot="1">
      <c r="A4" s="483" t="s">
        <v>283</v>
      </c>
      <c r="B4" s="484"/>
      <c r="C4" s="484" t="s">
        <v>37</v>
      </c>
      <c r="D4" s="484"/>
      <c r="E4" s="484"/>
      <c r="F4" s="484"/>
      <c r="G4" s="484"/>
      <c r="H4" s="484">
        <v>3</v>
      </c>
      <c r="I4" s="484"/>
      <c r="J4" s="477"/>
      <c r="K4" s="478"/>
    </row>
    <row r="5" spans="1:11" ht="3.75" customHeight="1" thickTop="1">
      <c r="A5" s="8"/>
      <c r="B5"/>
      <c r="C5"/>
      <c r="D5"/>
      <c r="E5"/>
      <c r="F5"/>
      <c r="G5"/>
      <c r="H5"/>
      <c r="I5"/>
      <c r="J5"/>
      <c r="K5" s="9"/>
    </row>
    <row r="6" spans="1:11" ht="15.75">
      <c r="A6" s="464"/>
      <c r="B6" s="464"/>
      <c r="C6" s="464"/>
      <c r="D6" s="464"/>
      <c r="E6" s="464"/>
      <c r="F6" s="464"/>
      <c r="G6" s="464"/>
      <c r="H6" s="464"/>
      <c r="I6" s="464"/>
      <c r="J6" s="464"/>
      <c r="K6" s="464"/>
    </row>
    <row r="7" spans="1:11">
      <c r="A7" s="19"/>
      <c r="B7" s="20"/>
      <c r="C7" s="20"/>
      <c r="D7" s="20"/>
      <c r="E7" s="20"/>
      <c r="F7" s="20"/>
      <c r="G7" s="20"/>
      <c r="H7" s="20"/>
      <c r="I7" s="20"/>
      <c r="J7" s="20"/>
      <c r="K7" s="21"/>
    </row>
    <row r="8" spans="1:11">
      <c r="A8" s="19"/>
      <c r="B8" s="20"/>
      <c r="C8" s="20"/>
      <c r="D8" s="20"/>
      <c r="E8" s="20"/>
      <c r="F8" s="22"/>
      <c r="G8" s="20"/>
      <c r="H8" s="20"/>
      <c r="I8" s="20"/>
      <c r="J8" s="20"/>
      <c r="K8" s="21"/>
    </row>
    <row r="9" spans="1:11">
      <c r="A9" s="19"/>
      <c r="B9" s="20"/>
      <c r="C9" s="20"/>
      <c r="D9" s="20"/>
      <c r="E9" s="20"/>
      <c r="F9" s="20"/>
      <c r="G9" s="20"/>
      <c r="H9" s="20"/>
      <c r="I9" s="20"/>
      <c r="J9" s="20"/>
      <c r="K9" s="21"/>
    </row>
    <row r="10" spans="1:11">
      <c r="A10" s="19"/>
      <c r="B10" s="20"/>
      <c r="C10" s="20"/>
      <c r="D10" s="20"/>
      <c r="E10" s="20"/>
      <c r="F10" s="20"/>
      <c r="G10" s="20"/>
      <c r="H10" s="20"/>
      <c r="I10" s="20"/>
      <c r="J10" s="20"/>
      <c r="K10" s="21"/>
    </row>
    <row r="11" spans="1:11">
      <c r="A11" s="19"/>
      <c r="B11" s="20"/>
      <c r="C11" s="20"/>
      <c r="D11" s="20"/>
      <c r="E11" s="20"/>
      <c r="F11" s="20"/>
      <c r="G11" s="20"/>
      <c r="H11" s="20"/>
      <c r="I11" s="20"/>
      <c r="J11" s="20"/>
      <c r="K11" s="21"/>
    </row>
    <row r="12" spans="1:11" ht="14.25" customHeight="1">
      <c r="A12" s="465"/>
      <c r="B12" s="466"/>
      <c r="C12" s="466"/>
      <c r="D12" s="466"/>
      <c r="E12" s="466"/>
      <c r="F12" s="466"/>
      <c r="G12" s="466"/>
      <c r="H12" s="466"/>
      <c r="I12" s="466"/>
      <c r="J12" s="466"/>
      <c r="K12" s="467"/>
    </row>
    <row r="13" spans="1:11" ht="14.25" customHeight="1">
      <c r="A13" s="15"/>
      <c r="B13" s="468"/>
      <c r="C13" s="468"/>
      <c r="D13" s="468"/>
      <c r="E13" s="468"/>
      <c r="F13" s="468"/>
      <c r="G13" s="468"/>
      <c r="H13" s="468"/>
      <c r="I13" s="468"/>
      <c r="J13" s="468"/>
      <c r="K13" s="16"/>
    </row>
    <row r="14" spans="1:11" ht="22.5" customHeight="1">
      <c r="A14" s="17"/>
      <c r="B14" s="469"/>
      <c r="C14" s="469"/>
      <c r="D14" s="470"/>
      <c r="E14" s="470"/>
      <c r="F14" s="470"/>
      <c r="G14" s="470"/>
      <c r="H14" s="470"/>
      <c r="I14" s="470"/>
      <c r="J14" s="470"/>
      <c r="K14" s="18"/>
    </row>
    <row r="15" spans="1:11">
      <c r="A15" s="2"/>
      <c r="B15" s="3"/>
      <c r="C15" s="3"/>
      <c r="D15" s="3"/>
      <c r="E15" s="3"/>
      <c r="F15" s="3"/>
      <c r="G15" s="3"/>
      <c r="H15" s="3"/>
      <c r="I15" s="3"/>
      <c r="J15" s="3"/>
      <c r="K15" s="4"/>
    </row>
    <row r="16" spans="1:11" ht="28.5" customHeight="1">
      <c r="A16" s="455" t="s">
        <v>101</v>
      </c>
      <c r="B16" s="455"/>
      <c r="C16" s="455"/>
      <c r="D16" s="455"/>
      <c r="E16" s="455"/>
      <c r="F16" s="455"/>
      <c r="G16" s="455"/>
      <c r="H16" s="455"/>
      <c r="I16" s="455"/>
      <c r="J16" s="455"/>
      <c r="K16" s="455"/>
    </row>
    <row r="17" spans="1:11" ht="96" customHeight="1">
      <c r="A17" s="10"/>
      <c r="B17" s="11"/>
      <c r="C17" s="11"/>
      <c r="D17" s="11"/>
      <c r="E17" s="11"/>
      <c r="F17" s="11"/>
      <c r="G17" s="11"/>
      <c r="H17" s="11"/>
      <c r="I17" s="11"/>
      <c r="J17" s="11"/>
      <c r="K17" s="12"/>
    </row>
    <row r="18" spans="1:11">
      <c r="A18" s="2"/>
      <c r="B18" s="3"/>
      <c r="C18" s="3"/>
      <c r="D18" s="3"/>
      <c r="E18" s="3"/>
      <c r="F18" s="3"/>
      <c r="G18" s="3"/>
      <c r="H18" s="3"/>
      <c r="I18" s="3"/>
      <c r="J18" s="3"/>
      <c r="K18" s="4"/>
    </row>
    <row r="19" spans="1:11" ht="14.25" customHeight="1">
      <c r="A19" s="14" t="s">
        <v>97</v>
      </c>
      <c r="B19" s="457" t="s">
        <v>98</v>
      </c>
      <c r="C19" s="457"/>
      <c r="D19" s="457" t="s">
        <v>99</v>
      </c>
      <c r="E19" s="457"/>
      <c r="F19" s="457"/>
      <c r="G19" s="457"/>
      <c r="H19" s="457"/>
      <c r="I19" s="457"/>
      <c r="J19" s="457"/>
      <c r="K19" s="14" t="s">
        <v>100</v>
      </c>
    </row>
    <row r="20" spans="1:11" ht="54" customHeight="1">
      <c r="A20" s="227">
        <v>3</v>
      </c>
      <c r="B20" s="458">
        <v>44403</v>
      </c>
      <c r="C20" s="459"/>
      <c r="D20" s="460" t="s">
        <v>281</v>
      </c>
      <c r="E20" s="460"/>
      <c r="F20" s="460"/>
      <c r="G20" s="460"/>
      <c r="H20" s="460"/>
      <c r="I20" s="460"/>
      <c r="J20" s="460"/>
      <c r="K20" s="227">
        <v>2</v>
      </c>
    </row>
    <row r="21" spans="1:11" ht="58.5" customHeight="1">
      <c r="A21" s="227">
        <v>2</v>
      </c>
      <c r="B21" s="458">
        <v>44098</v>
      </c>
      <c r="C21" s="459"/>
      <c r="D21" s="461" t="s">
        <v>265</v>
      </c>
      <c r="E21" s="461"/>
      <c r="F21" s="461"/>
      <c r="G21" s="461"/>
      <c r="H21" s="461"/>
      <c r="I21" s="461"/>
      <c r="J21" s="461"/>
      <c r="K21" s="267">
        <v>2</v>
      </c>
    </row>
    <row r="22" spans="1:11" ht="19.5" customHeight="1">
      <c r="A22" s="227">
        <v>1</v>
      </c>
      <c r="B22" s="462">
        <v>42914</v>
      </c>
      <c r="C22" s="462"/>
      <c r="D22" s="463" t="s">
        <v>266</v>
      </c>
      <c r="E22" s="463"/>
      <c r="F22" s="463"/>
      <c r="G22" s="463"/>
      <c r="H22" s="463"/>
      <c r="I22" s="463"/>
      <c r="J22" s="463"/>
      <c r="K22" s="268">
        <v>2</v>
      </c>
    </row>
    <row r="23" spans="1:11" ht="8.25" customHeight="1">
      <c r="A23" s="2"/>
      <c r="B23" s="3"/>
      <c r="C23" s="3"/>
      <c r="D23" s="3"/>
      <c r="E23" s="3"/>
      <c r="F23" s="3"/>
      <c r="G23" s="3"/>
      <c r="H23" s="3"/>
      <c r="I23" s="3"/>
      <c r="J23" s="3"/>
      <c r="K23" s="4"/>
    </row>
    <row r="24" spans="1:11" ht="6.75" customHeight="1">
      <c r="A24" s="2"/>
      <c r="B24" s="3"/>
      <c r="C24" s="3"/>
      <c r="D24" s="3"/>
      <c r="E24" s="3"/>
      <c r="F24" s="3"/>
      <c r="G24" s="3"/>
      <c r="H24" s="3"/>
      <c r="I24" s="3"/>
      <c r="J24" s="3"/>
      <c r="K24" s="4"/>
    </row>
    <row r="25" spans="1:11" ht="87.75" customHeight="1">
      <c r="A25" s="453" t="s">
        <v>102</v>
      </c>
      <c r="B25" s="453"/>
      <c r="C25" s="453"/>
      <c r="D25" s="456" t="s">
        <v>277</v>
      </c>
      <c r="E25" s="456"/>
      <c r="F25" s="456"/>
      <c r="G25" s="456"/>
      <c r="H25" s="456"/>
      <c r="I25" s="456"/>
      <c r="J25" s="456"/>
      <c r="K25" s="456"/>
    </row>
    <row r="26" spans="1:11" ht="24" customHeight="1">
      <c r="A26" s="453" t="s">
        <v>103</v>
      </c>
      <c r="B26" s="453"/>
      <c r="C26" s="453"/>
      <c r="D26" s="454" t="s">
        <v>278</v>
      </c>
      <c r="E26" s="454"/>
      <c r="F26" s="454"/>
      <c r="G26" s="454"/>
      <c r="H26" s="454"/>
      <c r="I26" s="454"/>
      <c r="J26" s="454"/>
      <c r="K26" s="454"/>
    </row>
    <row r="27" spans="1:11" ht="24" customHeight="1">
      <c r="A27" s="453" t="s">
        <v>104</v>
      </c>
      <c r="B27" s="453"/>
      <c r="C27" s="453"/>
      <c r="D27" s="454" t="s">
        <v>279</v>
      </c>
      <c r="E27" s="454"/>
      <c r="F27" s="454"/>
      <c r="G27" s="454"/>
      <c r="H27" s="454"/>
      <c r="I27" s="454"/>
      <c r="J27" s="454"/>
      <c r="K27" s="454"/>
    </row>
    <row r="28" spans="1:11" ht="24" customHeight="1">
      <c r="A28" s="453" t="s">
        <v>105</v>
      </c>
      <c r="B28" s="453"/>
      <c r="C28" s="453"/>
      <c r="D28" s="454" t="s">
        <v>280</v>
      </c>
      <c r="E28" s="454"/>
      <c r="F28" s="454"/>
      <c r="G28" s="454"/>
      <c r="H28" s="454"/>
      <c r="I28" s="454"/>
      <c r="J28" s="454"/>
      <c r="K28" s="454"/>
    </row>
    <row r="29" spans="1:11" ht="22.5" customHeight="1">
      <c r="A29" s="13" t="s">
        <v>106</v>
      </c>
      <c r="B29" s="3"/>
      <c r="C29" s="3"/>
      <c r="D29" s="3"/>
      <c r="E29" s="3"/>
      <c r="F29" s="3"/>
      <c r="G29" s="3"/>
      <c r="H29" s="3"/>
      <c r="I29" s="3"/>
      <c r="J29" s="3"/>
      <c r="K29" s="4"/>
    </row>
    <row r="30" spans="1:11" ht="22.5" customHeight="1">
      <c r="A30" s="13"/>
      <c r="B30" s="3"/>
      <c r="C30" s="3"/>
      <c r="D30" s="3"/>
      <c r="E30" s="3"/>
      <c r="F30" s="3"/>
      <c r="G30" s="3"/>
      <c r="H30" s="3"/>
      <c r="I30" s="3"/>
      <c r="J30" s="3"/>
      <c r="K30" s="4"/>
    </row>
    <row r="31" spans="1:11" ht="24.75" customHeight="1">
      <c r="A31" s="453" t="s">
        <v>107</v>
      </c>
      <c r="B31" s="453"/>
      <c r="C31" s="453"/>
      <c r="D31" s="450" t="s">
        <v>284</v>
      </c>
      <c r="E31" s="451"/>
      <c r="F31" s="451"/>
      <c r="G31" s="451"/>
      <c r="H31" s="451"/>
      <c r="I31" s="451"/>
      <c r="J31" s="451"/>
      <c r="K31" s="452"/>
    </row>
  </sheetData>
  <mergeCells count="34">
    <mergeCell ref="A1:I1"/>
    <mergeCell ref="J1:K4"/>
    <mergeCell ref="A2:I2"/>
    <mergeCell ref="A3:B3"/>
    <mergeCell ref="C3:G3"/>
    <mergeCell ref="H3:I3"/>
    <mergeCell ref="A4:B4"/>
    <mergeCell ref="C4:G4"/>
    <mergeCell ref="H4:I4"/>
    <mergeCell ref="A6:K6"/>
    <mergeCell ref="A12:K12"/>
    <mergeCell ref="B13:C13"/>
    <mergeCell ref="D13:J13"/>
    <mergeCell ref="B14:C14"/>
    <mergeCell ref="D14:J14"/>
    <mergeCell ref="A16:K16"/>
    <mergeCell ref="A25:C25"/>
    <mergeCell ref="D25:K25"/>
    <mergeCell ref="A26:C26"/>
    <mergeCell ref="D26:K26"/>
    <mergeCell ref="B19:C19"/>
    <mergeCell ref="D19:J19"/>
    <mergeCell ref="B20:C20"/>
    <mergeCell ref="D20:J20"/>
    <mergeCell ref="B21:C21"/>
    <mergeCell ref="D21:J21"/>
    <mergeCell ref="B22:C22"/>
    <mergeCell ref="D22:J22"/>
    <mergeCell ref="D31:K31"/>
    <mergeCell ref="A31:C31"/>
    <mergeCell ref="A27:C27"/>
    <mergeCell ref="D27:K27"/>
    <mergeCell ref="A28:C28"/>
    <mergeCell ref="D28:K28"/>
  </mergeCells>
  <dataValidations count="1">
    <dataValidation allowBlank="1" showInputMessage="1" showErrorMessage="1" promptTitle="Advertencia" prompt="Si el formato es aprobado de forma convencional (firmas) por favor elimine esta parte." sqref="A16:K17">
      <formula1>0</formula1>
      <formula2>0</formula2>
    </dataValidation>
  </dataValidations>
  <printOptions horizontalCentered="1"/>
  <pageMargins left="0.78740157480314965" right="0.78740157480314965" top="0.59055118110236227" bottom="0.59055118110236227" header="0.51181102362204722" footer="0.27559055118110237"/>
  <pageSetup firstPageNumber="0" orientation="portrait" r:id="rId1"/>
  <headerFooter>
    <oddFooter>&amp;L&amp;"Segoe UI Black,Normal"&amp;9Formato: FO-AC-07 Versión: 4&amp;C&amp;"Segoe UI Black,Normal"&amp;9Página &amp;P</oddFooter>
  </headerFooter>
  <drawing r:id="rId2"/>
</worksheet>
</file>

<file path=docProps/app.xml><?xml version="1.0" encoding="utf-8"?>
<Properties xmlns="http://schemas.openxmlformats.org/officeDocument/2006/extended-properties" xmlns:vt="http://schemas.openxmlformats.org/officeDocument/2006/docPropsVTypes">
  <Template/>
  <TotalTime>29</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27</vt:i4>
      </vt:variant>
    </vt:vector>
  </HeadingPairs>
  <TitlesOfParts>
    <vt:vector size="31" baseType="lpstr">
      <vt:lpstr>Formato</vt:lpstr>
      <vt:lpstr>paramentros</vt:lpstr>
      <vt:lpstr>Instrucciones (opcional)</vt:lpstr>
      <vt:lpstr>Control</vt:lpstr>
      <vt:lpstr>Control!Área_de_impresión</vt:lpstr>
      <vt:lpstr>Formato!Área_de_impresión</vt:lpstr>
      <vt:lpstr>'Instrucciones (opcional)'!Área_de_impresión</vt:lpstr>
      <vt:lpstr>areas</vt:lpstr>
      <vt:lpstr>cargos</vt:lpstr>
      <vt:lpstr>Control!Print_Area_0</vt:lpstr>
      <vt:lpstr>Formato!Print_Area_0</vt:lpstr>
      <vt:lpstr>'Instrucciones (opcional)'!Print_Area_0</vt:lpstr>
      <vt:lpstr>Control!Print_Area_0_0</vt:lpstr>
      <vt:lpstr>Formato!Print_Area_0_0</vt:lpstr>
      <vt:lpstr>'Instrucciones (opcional)'!Print_Area_0_0</vt:lpstr>
      <vt:lpstr>Control!Print_Area_0_0_0</vt:lpstr>
      <vt:lpstr>Formato!Print_Area_0_0_0</vt:lpstr>
      <vt:lpstr>'Instrucciones (opcional)'!Print_Area_0_0_0</vt:lpstr>
      <vt:lpstr>Control!Print_Titles_0</vt:lpstr>
      <vt:lpstr>Formato!Print_Titles_0</vt:lpstr>
      <vt:lpstr>'Instrucciones (opcional)'!Print_Titles_0</vt:lpstr>
      <vt:lpstr>Control!Print_Titles_0_0</vt:lpstr>
      <vt:lpstr>Formato!Print_Titles_0_0</vt:lpstr>
      <vt:lpstr>'Instrucciones (opcional)'!Print_Titles_0_0</vt:lpstr>
      <vt:lpstr>Control!Print_Titles_0_0_0</vt:lpstr>
      <vt:lpstr>Formato!Print_Titles_0_0_0</vt:lpstr>
      <vt:lpstr>'Instrucciones (opcional)'!Print_Titles_0_0_0</vt:lpstr>
      <vt:lpstr>procesos</vt:lpstr>
      <vt:lpstr>Control!Títulos_a_imprimir</vt:lpstr>
      <vt:lpstr>Formato!Títulos_a_imprimir</vt:lpstr>
      <vt:lpstr>'Instrucciones (opcional)'!Títulos_a_imprimir</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pjquirog1</dc:creator>
  <dc:description/>
  <cp:lastModifiedBy>Luz Yamile Reyes Bonilla</cp:lastModifiedBy>
  <cp:revision>6</cp:revision>
  <cp:lastPrinted>2021-07-26T15:10:53Z</cp:lastPrinted>
  <dcterms:created xsi:type="dcterms:W3CDTF">2010-10-19T13:59:17Z</dcterms:created>
  <dcterms:modified xsi:type="dcterms:W3CDTF">2021-07-26T19:00:46Z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Dark</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