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COORDINACION INTERINSTITUCIONAL\EVIDENCIAS COORDINACION\DANIEL REINO\58. ENERO 2025\modificaicon vanti\"/>
    </mc:Choice>
  </mc:AlternateContent>
  <xr:revisionPtr revIDLastSave="0" documentId="13_ncr:1_{7D05329D-65BD-42C5-ABA0-F0A4C8565123}" xr6:coauthVersionLast="46" xr6:coauthVersionMax="46" xr10:uidLastSave="{00000000-0000-0000-0000-000000000000}"/>
  <bookViews>
    <workbookView xWindow="-120" yWindow="-120" windowWidth="20730" windowHeight="11160" xr2:uid="{00000000-000D-0000-FFFF-FFFF00000000}"/>
  </bookViews>
  <sheets>
    <sheet name="ACERO" sheetId="1" r:id="rId1"/>
    <sheet name="POLIETILENO" sheetId="3" r:id="rId2"/>
  </sheets>
  <definedNames>
    <definedName name="_xlnm.Print_Area" localSheetId="0">ACERO!$A$2:$D$24</definedName>
    <definedName name="_xlnm.Print_Area" localSheetId="1">POLIETILENO!$A$2:$D$23</definedName>
    <definedName name="_xlnm.Print_Titles" localSheetId="0">ACERO!$2:$5</definedName>
    <definedName name="_xlnm.Print_Titles" localSheetId="1">POLIETILENO!$2:$5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3" l="1"/>
  <c r="E14" i="3"/>
  <c r="E13" i="3"/>
  <c r="E12" i="3"/>
  <c r="E11" i="3"/>
  <c r="E16" i="1"/>
  <c r="E15" i="1"/>
  <c r="E14" i="1"/>
  <c r="E13" i="1"/>
  <c r="E12" i="1"/>
</calcChain>
</file>

<file path=xl/sharedStrings.xml><?xml version="1.0" encoding="utf-8"?>
<sst xmlns="http://schemas.openxmlformats.org/spreadsheetml/2006/main" count="83" uniqueCount="56">
  <si>
    <t>Solicitud CDP y CRP</t>
  </si>
  <si>
    <t>De acuerdo con lo programado en el PAC</t>
  </si>
  <si>
    <t>Programación maniobra</t>
  </si>
  <si>
    <t>Pago Maniobra</t>
  </si>
  <si>
    <t>TIEMPOS PARA PROGRAMACIÓN Y EJECUCIÓN DE MANIOBRAS CON CARGO AL IDU</t>
  </si>
  <si>
    <t>Análisis y aprobación del presupuesto</t>
  </si>
  <si>
    <t>Informe de cantidades finales de la maniobra ejecutada</t>
  </si>
  <si>
    <t>Fecha ejecución de maniobras</t>
  </si>
  <si>
    <t>Socialización del Proyecto por parte del IDU</t>
  </si>
  <si>
    <t>Programación y ejecución de maniobras</t>
  </si>
  <si>
    <t>No.</t>
  </si>
  <si>
    <t xml:space="preserve">Formato IDU FOIN02: "Constancia de Ejecución de Maniobra", debidamente diligenciado y firmado por el IDU e Interventoría IDU. </t>
  </si>
  <si>
    <t>Documentos a radicar para pago</t>
  </si>
  <si>
    <t>ACERO</t>
  </si>
  <si>
    <t>Programación estimada de Maniobras en fase de Diseño</t>
  </si>
  <si>
    <t>Remisión de IDU a VANTI de CDP y CRP y solicitud de ejecución de maniobra</t>
  </si>
  <si>
    <t>POLIETILENO</t>
  </si>
  <si>
    <t>Programación de Maniobras en fase de Obra</t>
  </si>
  <si>
    <t>Oficio IDU para confirmar la fecha requerida de programación y ejecución de maniobra</t>
  </si>
  <si>
    <t>Visita a terreno VANTI</t>
  </si>
  <si>
    <t>Remisión de VANTI a IDU del presupuesto actualizado</t>
  </si>
  <si>
    <t>Análisis y aprobación del informe de cantidades finales</t>
  </si>
  <si>
    <t>Trámite de recursos adicionales</t>
  </si>
  <si>
    <t>Programación PAC para pago de maniobras</t>
  </si>
  <si>
    <t>Para el pago de maniobras con cargo al IDU, VANTI deberá consultar la fecha de programación de pago de la maniobra según PAC IDU y/o TRANSMILENIO</t>
  </si>
  <si>
    <t xml:space="preserve">Vanti radica en SIGPAGOS (Maniobra IDU) o en ventanilla IDU (Maniobra TM) </t>
  </si>
  <si>
    <t>Tiempos (días)</t>
  </si>
  <si>
    <t>La maniobra debe programarse desde la etapa de diseño a partir de la investigación de la red presentando un informe que incluya: 
1 El IDU solicita el presupuesto estimado de la maniobra.
2. Para red de acero debe realizarse verificación en campo con VANTI (PCM o metodología indicada por VANTI)
3. VANTI entregará un informe que contenga:
 3.1 Alternativas de diseño del traslado de la red 
 3.2 Costo de la maniobra
 3.3 Cronograma de ejecución (incluir los tiempos de compra de insumos)
* El IDU validará la pertinencia de apropiar los recursos en etapa de diseños o de ejecución de obras de acuerdo al PDT entregado por VANTI.</t>
  </si>
  <si>
    <t xml:space="preserve">El IDU remitirá citación para socialización del proyecto a VANTI en etapa de Pre-construcción </t>
  </si>
  <si>
    <t>VANTI entregará el informe actualizado de la maniobra seleccionada en diseño</t>
  </si>
  <si>
    <t>La documentación que radicará VANTI para el pago de maniobras corresponderá a lo descrito a la Guía de Pago a Terceros del IDU y/o a lo solicitado por TRANSMILENIO</t>
  </si>
  <si>
    <t>Pago conforme ítems y cantidades revisadas por las partes</t>
  </si>
  <si>
    <t>En etapa de pre construcción el IDU presentará el cronograma estimado de maniobras, el cual será concertado con VANTI</t>
  </si>
  <si>
    <t>Para las maniobras en infraestructura de acero se debe solicitar la ejecución de esta con mínimo Ciento ochenta (180) días calendario de anticipación a la fecha de programación de acuerdo con el PDT armonizado de obra y maniobra.</t>
  </si>
  <si>
    <t>1. VANTI remitirá y socializara a IDU el presupuesto actualizado máximo Diez (10) días hábiles después de la fecha de visita en terreno.
2. Las modificaciones de las maniobras deben ser informadas antes de su ejecución y concertada entre las partes.</t>
  </si>
  <si>
    <t>Máximo Cinco (05) días hábiles a partir de la fecha de recibo del oficio IDU remitido para solicitud de programación de maniobras.</t>
  </si>
  <si>
    <r>
      <t xml:space="preserve">La aprobación del presupuesto debe contar con el CDP y CRP, dentro de los siguientes Quince (15) días hábiles a partir de la fecha de la aprobación del presupuesto por parte de la Interventoría, el cual debe coincidir con el presupuesto remitido por VANTI y aprobado por la Interventoría 
</t>
    </r>
    <r>
      <rPr>
        <i/>
        <sz val="11"/>
        <color theme="7" tint="-0.249977111117893"/>
        <rFont val="Calibri"/>
        <family val="2"/>
        <scheme val="minor"/>
      </rPr>
      <t>Nota: los tiempos para trámites de CDP y CRP con fuente Transmilenio estaran sujetos a los tiempos de aprobación y expedición de documentos en Transmilenio S.A</t>
    </r>
    <r>
      <rPr>
        <sz val="11"/>
        <color rgb="FF3333CC"/>
        <rFont val="Calibri"/>
        <family val="2"/>
        <scheme val="minor"/>
      </rPr>
      <t xml:space="preserve">
</t>
    </r>
  </si>
  <si>
    <r>
      <t xml:space="preserve">IDU dará respuesta máximo Diez (10) días hábiles a partir de la fecha de entrega del informe que incluye el presupuesto. 
</t>
    </r>
    <r>
      <rPr>
        <i/>
        <sz val="11"/>
        <color theme="7" tint="-0.249977111117893"/>
        <rFont val="Calibri"/>
        <family val="2"/>
        <scheme val="minor"/>
      </rPr>
      <t>Nota: si existen observaciones por parte de interventoria, el tiempo máximo de pronunciamiento será de Cinco (05) días hábiles y por otra parte, VANTI dará respuesta en máximo Cuatro (04) días hábiles.</t>
    </r>
  </si>
  <si>
    <t>Luego de la expedición del CDP-CRP por parte del IDU y/o Transmilenio, se remitirá copia a VANTI.</t>
  </si>
  <si>
    <t>VANTI informará al IDU oficialmente y mediante correo electrónico, la fecha de ejecución de la maniobra acorde al el PDT, en un plazo no mayor a Cinco (05) días hábiles, contados a partir de la fecha de notificado el CDP.</t>
  </si>
  <si>
    <t>VANTI remitirá al IDU el Informe de cantidades finales de la maniobra ejecutada, máximo a los 20 días hábiles de la fecha de terminación de la maniobra.</t>
  </si>
  <si>
    <t>Una vez aprobada la totalidad de recursos, en un término no mayor a Veinte (20) días hábiles a partir de la fecha de entrega del informe de las cantidades finales de la maniobra ejecutada se remitirá por parte de la Interventoría el FOIN-02 al IDU, para luego remitir a VANTI para suscripción por parte de la ESP</t>
  </si>
  <si>
    <t>Se pagará a los 30 días o 45 días calendario de la radicación de CC o Factura, para IDU o TM, respectivamente.</t>
  </si>
  <si>
    <t xml:space="preserve">El IDU remitirá citación para socialización del proyecto a VANTI  en etapa de Pre-construccion previa coordinación con VANTI la fecha. </t>
  </si>
  <si>
    <t>Se remitirá oficio con 60 días calendario de anticipación, teniendo en cuenta el cronograma estimado de maniobras concertado en etapa de preconstrucción. Solicitando presupuesto de maniobras y costos asociados (este término, incluye esquema y solicitud de visita a terreno)</t>
  </si>
  <si>
    <t xml:space="preserve">La interventoría IDU programará visita en terreno, garantizando la asistencia del IDU, el contratista IDU y VANTI, para definir el alcance de las maniobras, máximo a los Cinco (05) días hábiles siguientes a la fecha de la solicitud oficial de la programación y ejecución de la maniobra remitida por el IDU. </t>
  </si>
  <si>
    <r>
      <t xml:space="preserve">Interventoría e IDU entregará máximo Diez (10) días hábiles a partir de la fecha de entrega del presupuesto respuesta oficial a VANTI.
</t>
    </r>
    <r>
      <rPr>
        <sz val="11"/>
        <color theme="7" tint="-0.249977111117893"/>
        <rFont val="Calibri"/>
        <family val="2"/>
        <scheme val="minor"/>
      </rPr>
      <t xml:space="preserve">
</t>
    </r>
    <r>
      <rPr>
        <i/>
        <sz val="11"/>
        <color theme="7" tint="-0.249977111117893"/>
        <rFont val="Calibri"/>
        <family val="2"/>
        <scheme val="minor"/>
      </rPr>
      <t>Nota: si existen observaciones por parte de interventoria, el tiempo máximo de pronunciamiento será de 04 días calendario y por otra parte, VANTI dará respuesta en máximo 4 días hábiles.</t>
    </r>
  </si>
  <si>
    <t>1. VANTI remitirá el presupuesto máximo Ocho (08) días hábiles luego de la fecha de visita a terreno.
2. Las modificaciones de las maniobras deben ser informada antes de su ejecución y concertada entre las partes.</t>
  </si>
  <si>
    <r>
      <t xml:space="preserve">La aprobación del presupuesto debe contar con el CDP y CRP, dentro de los siguientes Quince (15) días hábiles a partir de la fecha de la aprobación del presupuesto por parte de la Interventoria.
</t>
    </r>
    <r>
      <rPr>
        <i/>
        <sz val="11"/>
        <color theme="7" tint="-0.249977111117893"/>
        <rFont val="Calibri"/>
        <family val="2"/>
        <scheme val="minor"/>
      </rPr>
      <t>Nota: los tiempos para trámites de CDP y CRP con fuente Transmilenio estaran sujetos a los tiempos de aprobación y expedición de documentos en Transmilenio S.A</t>
    </r>
  </si>
  <si>
    <t>1. Luego de la expedición del CDP-CRP por parte del IDU y/o Transmilenio, se remitirá copia a VANTI.
2. De acuerdo con el avance de obra, el IDU debe informar a VANTI por medio de un correo electrónico y/o comunicación con seis (06) dias hábiles de antelación la confirmación en la solicitud de ejecución de la maniobra, para que VANTI pueda coordinar con el proyecto la ejecución de la obra civil y posterior traslado de la red.</t>
  </si>
  <si>
    <r>
      <t>VANTI informará al IDU oficialmente y mediante correo electrónico, el PDT de las maniobras, en un plazo no mayor a Seis (06) dias hábiles</t>
    </r>
    <r>
      <rPr>
        <strike/>
        <sz val="11"/>
        <color rgb="FF3F3F76"/>
        <rFont val="Calibri"/>
        <family val="2"/>
        <scheme val="minor"/>
      </rPr>
      <t xml:space="preserve"> </t>
    </r>
    <r>
      <rPr>
        <sz val="11"/>
        <color rgb="FF3F3F76"/>
        <rFont val="Calibri"/>
        <family val="2"/>
        <scheme val="minor"/>
      </rPr>
      <t xml:space="preserve">, contados a partir de la fecha de entrega del CDP. </t>
    </r>
  </si>
  <si>
    <r>
      <t xml:space="preserve">Una vez ejecutada la maniobra y en caso de requerirse recursos adicionales por mayores cantidades ejecutadas y/o cambios de vigencia frente al presupuesto inicial, VANTI remitirá y socializará a IDU el balance final junto con soportes para la respectiva revisión y aval de interventoría. Una vez avalado por interventoría y Transmilenio en los proyectos del componente transporte, el IDU deberá adelantar el respectivo trámite de solicitud de CDP-CRP del excedente de recursos, para proyectos del componente vial en un máximo de Cinco (05) días hábiles y por otro lado, para proyectos del componente Transmilenio en un máximo de Quince (15) días hábiles.
</t>
    </r>
    <r>
      <rPr>
        <i/>
        <sz val="11"/>
        <color theme="7" tint="-0.249977111117893"/>
        <rFont val="Calibri"/>
        <family val="2"/>
        <scheme val="minor"/>
      </rPr>
      <t xml:space="preserve">
Nota: VANTI remitirá y socializará a IDU el balance final junto con soportes, el cual justifique los recursos adicionales por mayores cantidades ejecutadas y/o cambios de vigencia frente al presupuesto inicial.</t>
    </r>
  </si>
  <si>
    <r>
      <t xml:space="preserve">Una vez ejecutada la maniobra, en caso de requerirse recursos adicionales por mayores cantidades ejecutadas y/o cambios de vigencia frente al presupuesto inicial, a partir del aval de interventoría el IDU deberá adelantar el respectivo trámite de solicitud de CDP-CRP del excedente de recursos, para proyectos del componente vial en un máximo de Cinco (05) días hábiles y por otro lado, para proyectos del componente Transmilenio en un máximo de Quince (15) días hábiles
</t>
    </r>
    <r>
      <rPr>
        <i/>
        <sz val="11"/>
        <color theme="7" tint="-0.249977111117893"/>
        <rFont val="Calibri"/>
        <family val="2"/>
        <scheme val="minor"/>
      </rPr>
      <t>Nota: VANTI remitirá y socializará a IDU el balance final junto con soportes, el cual justifique los recursos adicionales por mayores cantidades ejecutadas y/o cambios de vigencia frente al presupuesto inicial.</t>
    </r>
  </si>
  <si>
    <t>VANTI remitirá al IDU el Informe de cantidades finales de la maniobra ejecutada, máximo a los Veinte (20) días hábiles de la fecha de terminación de la maniobra.</t>
  </si>
  <si>
    <t>La interventoría revisa y aprueba el informe de cantidades finales en máximo Doce (12) días hábiles, a partir de recibo de VANTI los soportes de la ejecución de las maniobras.</t>
  </si>
  <si>
    <t>Una vez aprobada la totalidad de recursos, en un término no mayor a Veinte (20) días hábiles a partir de la fecha de entrega del informe de las cantidades finales de la maniobra ejecutada se remitirá por parte de la Interventoría el FOIN-02 a IDU, para luego remitir a VANTI para su suscripción por parte de la ESP.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</si>
</sst>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3F3F76"/>
      <name val="Calibri"/>
      <family val="2"/>
      <scheme val="minor"/>
    </font>
    <font>
      <b/>
      <sz val="11"/>
      <color theme="0"/>
      <name val="Calibri"/>
      <family val="2"/>
      <scheme val="minor"/>
    </font>
    <font>
      <b/>
      <sz val="11"/>
      <color rgb="FF3F3F76"/>
      <name val="Calibri"/>
      <family val="2"/>
      <scheme val="minor"/>
    </font>
    <font>
      <b/>
      <sz val="11"/>
      <color theme="1"/>
      <name val="Calibri"/>
      <family val="2"/>
      <scheme val="minor"/>
    </font>
    <font>
      <sz val="11"/>
      <color rgb="FFFFC000"/>
      <name val="Calibri"/>
      <family val="2"/>
      <scheme val="minor"/>
    </font>
    <font>
      <b/>
      <sz val="12"/>
      <color rgb="FF3F3F76"/>
      <name val="Calibri"/>
      <family val="2"/>
      <scheme val="minor"/>
    </font>
    <font>
      <strike/>
      <sz val="11"/>
      <color rgb="FF3F3F76"/>
      <name val="Calibri"/>
      <family val="2"/>
      <scheme val="minor"/>
    </font>
    <font>
      <sz val="11"/>
      <color rgb="FF3333CC"/>
      <name val="Calibri"/>
      <family val="2"/>
      <scheme val="minor"/>
    </font>
    <font>
      <sz val="11"/>
      <color theme="7" tint="-0.249977111117893"/>
      <name val="Calibri"/>
      <family val="2"/>
      <scheme val="minor"/>
    </font>
    <font>
      <strike/>
      <sz val="11"/>
      <color theme="1"/>
      <name val="Calibri"/>
      <family val="2"/>
      <scheme val="minor"/>
    </font>
    <font>
      <i/>
      <sz val="11"/>
      <color theme="7" tint="-0.249977111117893"/>
      <name val="Calibri"/>
      <family val="2"/>
      <scheme val="minor"/>
    </font>
  </fonts>
  <fills count="7">
    <fill>
      <patternFill patternType="none"/>
    </fill>
    <fill>
      <patternFill patternType="gray125"/>
    </fill>
    <fill>
      <patternFill patternType="solid">
        <fgColor rgb="FFFFCC99"/>
      </patternFill>
    </fill>
    <fill>
      <patternFill patternType="solid">
        <fgColor rgb="FFA5A5A5"/>
      </patternFill>
    </fill>
    <fill>
      <patternFill patternType="solid">
        <fgColor theme="7" tint="0.39997558519241921"/>
        <bgColor indexed="64"/>
      </patternFill>
    </fill>
    <fill>
      <patternFill patternType="solid">
        <fgColor theme="0"/>
        <bgColor indexed="64"/>
      </patternFill>
    </fill>
    <fill>
      <patternFill patternType="solid">
        <fgColor theme="0" tint="-4.9989318521683403E-2"/>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30">
    <xf numFmtId="0" fontId="0" fillId="0" borderId="0" xfId="0"/>
    <xf numFmtId="0" fontId="1" fillId="2" borderId="1" xfId="1" applyAlignment="1">
      <alignment horizontal="center" vertical="center"/>
    </xf>
    <xf numFmtId="0" fontId="1" fillId="2" borderId="1" xfId="1" applyAlignment="1">
      <alignment horizontal="center" vertical="center" wrapText="1"/>
    </xf>
    <xf numFmtId="0" fontId="2" fillId="3" borderId="2" xfId="2"/>
    <xf numFmtId="0" fontId="2" fillId="3" borderId="2" xfId="2" applyAlignment="1">
      <alignment horizontal="center" vertical="center"/>
    </xf>
    <xf numFmtId="0" fontId="2" fillId="3" borderId="2" xfId="2"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5" fillId="5" borderId="0" xfId="0" applyFont="1" applyFill="1"/>
    <xf numFmtId="0" fontId="1" fillId="6" borderId="4" xfId="1" applyFill="1" applyBorder="1" applyAlignment="1">
      <alignment horizontal="center" vertical="center"/>
    </xf>
    <xf numFmtId="0" fontId="0" fillId="0" borderId="0" xfId="0" applyAlignment="1">
      <alignment wrapText="1"/>
    </xf>
    <xf numFmtId="0" fontId="0" fillId="0" borderId="0" xfId="0" applyAlignment="1">
      <alignment vertical="center" wrapText="1"/>
    </xf>
    <xf numFmtId="0" fontId="1" fillId="2" borderId="1" xfId="1" applyAlignment="1">
      <alignment horizontal="justify" vertical="center" wrapText="1"/>
    </xf>
    <xf numFmtId="0" fontId="1" fillId="2" borderId="3" xfId="1" applyBorder="1" applyAlignment="1">
      <alignment horizontal="justify" vertical="center" wrapText="1"/>
    </xf>
    <xf numFmtId="0" fontId="3" fillId="6" borderId="4" xfId="1" applyFont="1" applyFill="1" applyBorder="1" applyAlignment="1">
      <alignment horizontal="justify" vertical="center" wrapText="1"/>
    </xf>
    <xf numFmtId="0" fontId="5" fillId="5" borderId="0" xfId="0" applyFont="1" applyFill="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0" fillId="0" borderId="0" xfId="0" applyAlignment="1">
      <alignment horizontal="left" vertical="center"/>
    </xf>
    <xf numFmtId="0" fontId="3" fillId="6" borderId="8" xfId="1" applyFont="1" applyFill="1" applyBorder="1" applyAlignment="1">
      <alignment horizontal="center" vertical="center" textRotation="255" wrapText="1"/>
    </xf>
    <xf numFmtId="0" fontId="3" fillId="6" borderId="9" xfId="1" applyFont="1" applyFill="1" applyBorder="1" applyAlignment="1">
      <alignment horizontal="center" vertical="center" textRotation="255" wrapText="1"/>
    </xf>
    <xf numFmtId="0" fontId="3" fillId="6" borderId="10" xfId="1" applyFont="1" applyFill="1" applyBorder="1" applyAlignment="1">
      <alignment horizontal="center" vertical="center" textRotation="255" wrapText="1"/>
    </xf>
    <xf numFmtId="0" fontId="4" fillId="4" borderId="0" xfId="0" applyFont="1" applyFill="1" applyAlignment="1">
      <alignment horizontal="center" vertical="center" wrapText="1"/>
    </xf>
    <xf numFmtId="0" fontId="4" fillId="4" borderId="0" xfId="0" applyFont="1" applyFill="1" applyAlignment="1">
      <alignment horizontal="center" vertical="center"/>
    </xf>
    <xf numFmtId="0" fontId="6" fillId="2" borderId="5" xfId="1" applyFont="1" applyBorder="1" applyAlignment="1">
      <alignment horizontal="center" vertical="center" textRotation="255"/>
    </xf>
    <xf numFmtId="0" fontId="6" fillId="2" borderId="6" xfId="1" applyFont="1" applyBorder="1" applyAlignment="1">
      <alignment horizontal="center" vertical="center" textRotation="255"/>
    </xf>
    <xf numFmtId="0" fontId="6" fillId="2" borderId="7" xfId="1" applyFont="1" applyBorder="1" applyAlignment="1">
      <alignment horizontal="center" vertical="center" textRotation="255"/>
    </xf>
    <xf numFmtId="0" fontId="0" fillId="0" borderId="0" xfId="0" applyAlignment="1">
      <alignment horizontal="center" vertical="center"/>
    </xf>
  </cellXfs>
  <cellStyles count="3">
    <cellStyle name="Celda de comprobación" xfId="2" builtinId="23"/>
    <cellStyle name="Entrada" xfId="1" builtinId="20"/>
    <cellStyle name="Normal" xfId="0" builtinId="0"/>
  </cellStyles>
  <dxfs count="0"/>
  <tableStyles count="0" defaultTableStyle="TableStyleMedium2" defaultPivotStyle="PivotStyleLight16"/>
  <colors>
    <mruColors>
      <color rgb="FF3F3F76"/>
      <color rgb="FF3333FF"/>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zoomScale="90" zoomScaleNormal="90" workbookViewId="0">
      <pane xSplit="2" ySplit="6" topLeftCell="C7" activePane="bottomRight" state="frozen"/>
      <selection pane="topRight" activeCell="C1" sqref="C1"/>
      <selection pane="bottomLeft" activeCell="A7" sqref="A7"/>
      <selection pane="bottomRight" activeCell="E19" sqref="E19"/>
    </sheetView>
  </sheetViews>
  <sheetFormatPr baseColWidth="10" defaultRowHeight="15" x14ac:dyDescent="0.25"/>
  <cols>
    <col min="1" max="1" width="4.5703125" customWidth="1"/>
    <col min="2" max="2" width="30.7109375" style="7" customWidth="1"/>
    <col min="3" max="3" width="101.85546875" style="7" customWidth="1"/>
    <col min="5" max="5" width="12.85546875" style="6" customWidth="1"/>
    <col min="6" max="6" width="16.42578125" customWidth="1"/>
  </cols>
  <sheetData>
    <row r="1" spans="1:8" ht="24" customHeight="1" x14ac:dyDescent="0.25"/>
    <row r="2" spans="1:8" ht="24" customHeight="1" x14ac:dyDescent="0.25">
      <c r="A2" s="24"/>
      <c r="B2" s="24"/>
      <c r="C2" s="24"/>
      <c r="D2" s="24"/>
    </row>
    <row r="3" spans="1:8" ht="24" customHeight="1" x14ac:dyDescent="0.25">
      <c r="A3" s="25" t="s">
        <v>4</v>
      </c>
      <c r="B3" s="25"/>
      <c r="C3" s="25"/>
      <c r="D3" s="25"/>
    </row>
    <row r="4" spans="1:8" ht="24" customHeight="1" x14ac:dyDescent="0.25">
      <c r="A4" s="25"/>
      <c r="B4" s="25"/>
      <c r="C4" s="25"/>
      <c r="D4" s="25"/>
    </row>
    <row r="5" spans="1:8" ht="3.75" customHeight="1" thickBot="1" x14ac:dyDescent="0.3"/>
    <row r="6" spans="1:8" ht="31.5" thickTop="1" thickBot="1" x14ac:dyDescent="0.3">
      <c r="A6" s="3" t="s">
        <v>10</v>
      </c>
      <c r="B6" s="5" t="s">
        <v>9</v>
      </c>
      <c r="C6" s="5" t="s">
        <v>13</v>
      </c>
      <c r="D6" s="2"/>
      <c r="E6" s="16" t="s">
        <v>26</v>
      </c>
    </row>
    <row r="7" spans="1:8" ht="154.5" customHeight="1" thickTop="1" x14ac:dyDescent="0.25">
      <c r="A7" s="1">
        <v>1</v>
      </c>
      <c r="B7" s="12" t="s">
        <v>14</v>
      </c>
      <c r="C7" s="12" t="s">
        <v>27</v>
      </c>
      <c r="D7" s="26" t="s">
        <v>2</v>
      </c>
    </row>
    <row r="8" spans="1:8" ht="45.75" customHeight="1" x14ac:dyDescent="0.25">
      <c r="A8" s="1">
        <v>2</v>
      </c>
      <c r="B8" s="12" t="s">
        <v>8</v>
      </c>
      <c r="C8" s="12" t="s">
        <v>28</v>
      </c>
      <c r="D8" s="27"/>
    </row>
    <row r="9" spans="1:8" ht="30" x14ac:dyDescent="0.25">
      <c r="A9" s="1">
        <v>3</v>
      </c>
      <c r="B9" s="12" t="s">
        <v>17</v>
      </c>
      <c r="C9" s="12" t="s">
        <v>29</v>
      </c>
      <c r="D9" s="27"/>
    </row>
    <row r="10" spans="1:8" ht="99.75" customHeight="1" x14ac:dyDescent="0.25">
      <c r="A10" s="1">
        <v>4</v>
      </c>
      <c r="B10" s="12" t="s">
        <v>18</v>
      </c>
      <c r="C10" s="12" t="s">
        <v>33</v>
      </c>
      <c r="D10" s="27"/>
      <c r="E10" s="17">
        <v>0</v>
      </c>
    </row>
    <row r="11" spans="1:8" ht="30" x14ac:dyDescent="0.25">
      <c r="A11" s="1">
        <v>5</v>
      </c>
      <c r="B11" s="12" t="s">
        <v>19</v>
      </c>
      <c r="C11" s="12" t="s">
        <v>35</v>
      </c>
      <c r="D11" s="27"/>
      <c r="E11" s="6">
        <v>5</v>
      </c>
      <c r="H11" s="6"/>
    </row>
    <row r="12" spans="1:8" ht="60" x14ac:dyDescent="0.25">
      <c r="A12" s="1">
        <v>6</v>
      </c>
      <c r="B12" s="12" t="s">
        <v>20</v>
      </c>
      <c r="C12" s="12" t="s">
        <v>34</v>
      </c>
      <c r="D12" s="27"/>
      <c r="E12" s="6">
        <f>+E11+10</f>
        <v>15</v>
      </c>
      <c r="G12" s="19"/>
    </row>
    <row r="13" spans="1:8" ht="94.5" customHeight="1" x14ac:dyDescent="0.25">
      <c r="A13" s="1">
        <v>7</v>
      </c>
      <c r="B13" s="12" t="s">
        <v>5</v>
      </c>
      <c r="C13" s="12" t="s">
        <v>37</v>
      </c>
      <c r="D13" s="27"/>
      <c r="E13" s="6">
        <f>+E12+10</f>
        <v>25</v>
      </c>
      <c r="G13" s="6"/>
    </row>
    <row r="14" spans="1:8" ht="126.75" customHeight="1" x14ac:dyDescent="0.25">
      <c r="A14" s="1">
        <v>8</v>
      </c>
      <c r="B14" s="12" t="s">
        <v>0</v>
      </c>
      <c r="C14" s="12" t="s">
        <v>36</v>
      </c>
      <c r="D14" s="27"/>
      <c r="E14" s="6">
        <f>+E13+15</f>
        <v>40</v>
      </c>
      <c r="G14" s="19"/>
    </row>
    <row r="15" spans="1:8" ht="45" x14ac:dyDescent="0.25">
      <c r="A15" s="1">
        <v>9</v>
      </c>
      <c r="B15" s="12" t="s">
        <v>15</v>
      </c>
      <c r="C15" s="12" t="s">
        <v>38</v>
      </c>
      <c r="D15" s="27"/>
      <c r="E15" s="6">
        <f>+E14+2</f>
        <v>42</v>
      </c>
      <c r="G15" s="6"/>
    </row>
    <row r="16" spans="1:8" ht="102.75" customHeight="1" x14ac:dyDescent="0.25">
      <c r="A16" s="1">
        <v>10</v>
      </c>
      <c r="B16" s="12" t="s">
        <v>7</v>
      </c>
      <c r="C16" s="13" t="s">
        <v>39</v>
      </c>
      <c r="D16" s="27"/>
      <c r="E16" s="6">
        <f>+E15+5</f>
        <v>47</v>
      </c>
      <c r="G16" s="6"/>
    </row>
    <row r="17" spans="1:7" ht="172.5" customHeight="1" x14ac:dyDescent="0.25">
      <c r="A17" s="1">
        <v>11</v>
      </c>
      <c r="B17" s="12" t="s">
        <v>22</v>
      </c>
      <c r="C17" s="13" t="s">
        <v>51</v>
      </c>
      <c r="D17" s="27"/>
      <c r="G17" s="6"/>
    </row>
    <row r="18" spans="1:7" ht="30" x14ac:dyDescent="0.25">
      <c r="A18" s="2">
        <v>12</v>
      </c>
      <c r="B18" s="12" t="s">
        <v>6</v>
      </c>
      <c r="C18" s="12" t="s">
        <v>40</v>
      </c>
      <c r="D18" s="28"/>
      <c r="F18" s="20"/>
    </row>
    <row r="19" spans="1:7" ht="51.75" customHeight="1" x14ac:dyDescent="0.25">
      <c r="A19" s="9">
        <v>13</v>
      </c>
      <c r="B19" s="14" t="s">
        <v>21</v>
      </c>
      <c r="C19" s="14" t="s">
        <v>54</v>
      </c>
      <c r="D19" s="21" t="s">
        <v>3</v>
      </c>
      <c r="E19" s="15"/>
    </row>
    <row r="20" spans="1:7" ht="85.5" customHeight="1" x14ac:dyDescent="0.25">
      <c r="A20" s="9">
        <v>14</v>
      </c>
      <c r="B20" s="14" t="s">
        <v>11</v>
      </c>
      <c r="C20" s="14" t="s">
        <v>41</v>
      </c>
      <c r="D20" s="22"/>
      <c r="F20" s="6"/>
    </row>
    <row r="21" spans="1:7" ht="85.5" customHeight="1" x14ac:dyDescent="0.25">
      <c r="A21" s="9">
        <v>15</v>
      </c>
      <c r="B21" s="14" t="s">
        <v>23</v>
      </c>
      <c r="C21" s="14" t="s">
        <v>24</v>
      </c>
      <c r="D21" s="22"/>
    </row>
    <row r="22" spans="1:7" ht="54.75" customHeight="1" x14ac:dyDescent="0.25">
      <c r="A22" s="9">
        <v>16</v>
      </c>
      <c r="B22" s="14" t="s">
        <v>12</v>
      </c>
      <c r="C22" s="14" t="s">
        <v>30</v>
      </c>
      <c r="D22" s="22"/>
    </row>
    <row r="23" spans="1:7" ht="45" x14ac:dyDescent="0.25">
      <c r="A23" s="9">
        <v>17</v>
      </c>
      <c r="B23" s="14" t="s">
        <v>25</v>
      </c>
      <c r="C23" s="14" t="s">
        <v>1</v>
      </c>
      <c r="D23" s="22"/>
    </row>
    <row r="24" spans="1:7" ht="60" customHeight="1" x14ac:dyDescent="0.25">
      <c r="A24" s="9">
        <v>18</v>
      </c>
      <c r="B24" s="14" t="s">
        <v>31</v>
      </c>
      <c r="C24" s="14" t="s">
        <v>42</v>
      </c>
      <c r="D24" s="23"/>
    </row>
  </sheetData>
  <mergeCells count="5">
    <mergeCell ref="D19:D24"/>
    <mergeCell ref="A2:D2"/>
    <mergeCell ref="A3:D3"/>
    <mergeCell ref="A4:D4"/>
    <mergeCell ref="D7:D18"/>
  </mergeCells>
  <printOptions horizontalCentered="1" verticalCentered="1"/>
  <pageMargins left="0.70866141732283472" right="0.70866141732283472" top="0.74803149606299213" bottom="0.74803149606299213" header="0.31496062992125984" footer="0.31496062992125984"/>
  <pageSetup scale="70" orientation="portrait" r:id="rId1"/>
  <headerFooter>
    <oddHeader>&amp;C&amp;"Arial"&amp;8&amp;K000000INTERNAL&amp;1#</oddHeader>
    <oddFooter>&amp;R&amp;P</oddFooter>
  </headerFooter>
  <rowBreaks count="1" manualBreakCount="1">
    <brk id="2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23"/>
  <sheetViews>
    <sheetView topLeftCell="A2" zoomScale="80" zoomScaleNormal="80" workbookViewId="0">
      <pane xSplit="4" ySplit="5" topLeftCell="E7" activePane="bottomRight" state="frozen"/>
      <selection activeCell="A2" sqref="A2"/>
      <selection pane="topRight" activeCell="E2" sqref="E2"/>
      <selection pane="bottomLeft" activeCell="A7" sqref="A7"/>
      <selection pane="bottomRight" activeCell="C13" sqref="C13"/>
    </sheetView>
  </sheetViews>
  <sheetFormatPr baseColWidth="10" defaultRowHeight="15" x14ac:dyDescent="0.25"/>
  <cols>
    <col min="1" max="1" width="4.5703125" customWidth="1"/>
    <col min="2" max="2" width="30.7109375" style="7" customWidth="1"/>
    <col min="3" max="3" width="88.5703125" style="7" customWidth="1"/>
    <col min="5" max="5" width="13.7109375" customWidth="1"/>
    <col min="7" max="7" width="51.42578125" customWidth="1"/>
    <col min="8" max="8" width="21.140625" customWidth="1"/>
  </cols>
  <sheetData>
    <row r="2" spans="1:7" ht="15.75" customHeight="1" x14ac:dyDescent="0.25">
      <c r="A2" s="24"/>
      <c r="B2" s="24"/>
      <c r="C2" s="24"/>
      <c r="D2" s="24"/>
    </row>
    <row r="3" spans="1:7" ht="15.75" customHeight="1" x14ac:dyDescent="0.25">
      <c r="A3" s="25" t="s">
        <v>4</v>
      </c>
      <c r="B3" s="25"/>
      <c r="C3" s="25"/>
      <c r="D3" s="25"/>
    </row>
    <row r="4" spans="1:7" ht="15.75" customHeight="1" x14ac:dyDescent="0.25">
      <c r="A4" s="25"/>
      <c r="B4" s="25"/>
      <c r="C4" s="25"/>
      <c r="D4" s="25"/>
    </row>
    <row r="5" spans="1:7" ht="3.75" customHeight="1" thickBot="1" x14ac:dyDescent="0.3"/>
    <row r="6" spans="1:7" ht="31.5" thickTop="1" thickBot="1" x14ac:dyDescent="0.3">
      <c r="A6" s="3" t="s">
        <v>10</v>
      </c>
      <c r="B6" s="5" t="s">
        <v>9</v>
      </c>
      <c r="C6" s="4" t="s">
        <v>16</v>
      </c>
      <c r="D6" s="2"/>
      <c r="E6" s="16" t="s">
        <v>26</v>
      </c>
    </row>
    <row r="7" spans="1:7" ht="45.75" customHeight="1" thickTop="1" x14ac:dyDescent="0.25">
      <c r="A7" s="1">
        <v>1</v>
      </c>
      <c r="B7" s="12" t="s">
        <v>8</v>
      </c>
      <c r="C7" s="12" t="s">
        <v>43</v>
      </c>
      <c r="D7" s="27"/>
      <c r="E7" s="6"/>
      <c r="F7" s="29"/>
      <c r="G7" s="11"/>
    </row>
    <row r="8" spans="1:7" ht="30" x14ac:dyDescent="0.25">
      <c r="A8" s="1">
        <v>2</v>
      </c>
      <c r="B8" s="12" t="s">
        <v>17</v>
      </c>
      <c r="C8" s="12" t="s">
        <v>32</v>
      </c>
      <c r="D8" s="27"/>
      <c r="F8" s="29"/>
      <c r="G8" s="11"/>
    </row>
    <row r="9" spans="1:7" ht="72" customHeight="1" x14ac:dyDescent="0.25">
      <c r="A9" s="1">
        <v>3</v>
      </c>
      <c r="B9" s="12" t="s">
        <v>18</v>
      </c>
      <c r="C9" s="12" t="s">
        <v>44</v>
      </c>
      <c r="D9" s="27"/>
      <c r="E9" s="6">
        <v>0</v>
      </c>
      <c r="F9" s="6"/>
      <c r="G9" s="11"/>
    </row>
    <row r="10" spans="1:7" ht="117.75" customHeight="1" x14ac:dyDescent="0.25">
      <c r="A10" s="1">
        <v>4</v>
      </c>
      <c r="B10" s="12" t="s">
        <v>19</v>
      </c>
      <c r="C10" s="12" t="s">
        <v>45</v>
      </c>
      <c r="D10" s="27"/>
      <c r="E10" s="6">
        <v>5</v>
      </c>
      <c r="F10" s="6"/>
      <c r="G10" s="10"/>
    </row>
    <row r="11" spans="1:7" ht="60" x14ac:dyDescent="0.25">
      <c r="A11" s="1">
        <v>5</v>
      </c>
      <c r="B11" s="12" t="s">
        <v>20</v>
      </c>
      <c r="C11" s="12" t="s">
        <v>47</v>
      </c>
      <c r="D11" s="27"/>
      <c r="E11" s="6">
        <f>+E10+8</f>
        <v>13</v>
      </c>
      <c r="F11" s="6"/>
      <c r="G11" s="10"/>
    </row>
    <row r="12" spans="1:7" ht="95.25" customHeight="1" x14ac:dyDescent="0.25">
      <c r="A12" s="1">
        <v>6</v>
      </c>
      <c r="B12" s="12" t="s">
        <v>5</v>
      </c>
      <c r="C12" s="12" t="s">
        <v>46</v>
      </c>
      <c r="D12" s="27"/>
      <c r="E12" s="6">
        <f>+E11+10</f>
        <v>23</v>
      </c>
      <c r="F12" s="6"/>
    </row>
    <row r="13" spans="1:7" ht="148.5" customHeight="1" x14ac:dyDescent="0.25">
      <c r="A13" s="1">
        <v>7</v>
      </c>
      <c r="B13" s="12" t="s">
        <v>0</v>
      </c>
      <c r="C13" s="12" t="s">
        <v>48</v>
      </c>
      <c r="D13" s="27"/>
      <c r="E13" s="6">
        <f>+E12+15</f>
        <v>38</v>
      </c>
      <c r="F13" s="6"/>
      <c r="G13" s="10"/>
    </row>
    <row r="14" spans="1:7" ht="108" customHeight="1" x14ac:dyDescent="0.25">
      <c r="A14" s="1">
        <v>8</v>
      </c>
      <c r="B14" s="12" t="s">
        <v>15</v>
      </c>
      <c r="C14" s="12" t="s">
        <v>49</v>
      </c>
      <c r="D14" s="27"/>
      <c r="E14" s="6">
        <f>+E13+2</f>
        <v>40</v>
      </c>
      <c r="F14" s="6"/>
      <c r="G14" s="10"/>
    </row>
    <row r="15" spans="1:7" ht="129" customHeight="1" x14ac:dyDescent="0.25">
      <c r="A15" s="1">
        <v>9</v>
      </c>
      <c r="B15" s="12" t="s">
        <v>7</v>
      </c>
      <c r="C15" s="13" t="s">
        <v>50</v>
      </c>
      <c r="D15" s="27"/>
      <c r="E15" s="6">
        <f>+E14+6</f>
        <v>46</v>
      </c>
      <c r="F15" s="6"/>
      <c r="G15" s="10"/>
    </row>
    <row r="16" spans="1:7" ht="208.5" customHeight="1" x14ac:dyDescent="0.25">
      <c r="A16" s="1">
        <v>10</v>
      </c>
      <c r="B16" s="12" t="s">
        <v>22</v>
      </c>
      <c r="C16" s="13" t="s">
        <v>52</v>
      </c>
      <c r="D16" s="27"/>
      <c r="E16" s="6"/>
      <c r="F16" s="18"/>
      <c r="G16" s="10"/>
    </row>
    <row r="17" spans="1:7" ht="75" customHeight="1" x14ac:dyDescent="0.25">
      <c r="A17" s="2">
        <v>11</v>
      </c>
      <c r="B17" s="12" t="s">
        <v>6</v>
      </c>
      <c r="C17" s="12" t="s">
        <v>53</v>
      </c>
      <c r="D17" s="28"/>
    </row>
    <row r="18" spans="1:7" ht="51.75" customHeight="1" x14ac:dyDescent="0.25">
      <c r="A18" s="9">
        <v>13</v>
      </c>
      <c r="B18" s="14" t="s">
        <v>21</v>
      </c>
      <c r="C18" s="14" t="s">
        <v>54</v>
      </c>
      <c r="D18" s="21" t="s">
        <v>3</v>
      </c>
      <c r="E18" s="8"/>
      <c r="F18" s="8"/>
      <c r="G18" s="10"/>
    </row>
    <row r="19" spans="1:7" ht="123" customHeight="1" x14ac:dyDescent="0.25">
      <c r="A19" s="9">
        <v>14</v>
      </c>
      <c r="B19" s="14" t="s">
        <v>11</v>
      </c>
      <c r="C19" s="14" t="s">
        <v>55</v>
      </c>
      <c r="D19" s="22"/>
      <c r="F19" s="6"/>
    </row>
    <row r="20" spans="1:7" ht="85.5" customHeight="1" x14ac:dyDescent="0.25">
      <c r="A20" s="9">
        <v>15</v>
      </c>
      <c r="B20" s="14" t="s">
        <v>23</v>
      </c>
      <c r="C20" s="14" t="s">
        <v>24</v>
      </c>
      <c r="D20" s="22"/>
      <c r="G20" s="10"/>
    </row>
    <row r="21" spans="1:7" ht="54.75" customHeight="1" x14ac:dyDescent="0.25">
      <c r="A21" s="9">
        <v>16</v>
      </c>
      <c r="B21" s="14" t="s">
        <v>12</v>
      </c>
      <c r="C21" s="14" t="s">
        <v>30</v>
      </c>
      <c r="D21" s="22"/>
      <c r="G21" s="10"/>
    </row>
    <row r="22" spans="1:7" ht="45" x14ac:dyDescent="0.25">
      <c r="A22" s="9">
        <v>17</v>
      </c>
      <c r="B22" s="14" t="s">
        <v>25</v>
      </c>
      <c r="C22" s="14" t="s">
        <v>1</v>
      </c>
      <c r="D22" s="22"/>
      <c r="G22" s="10"/>
    </row>
    <row r="23" spans="1:7" ht="60" customHeight="1" x14ac:dyDescent="0.25">
      <c r="A23" s="9">
        <v>18</v>
      </c>
      <c r="B23" s="14" t="s">
        <v>31</v>
      </c>
      <c r="C23" s="14" t="s">
        <v>42</v>
      </c>
      <c r="D23" s="23"/>
      <c r="G23" s="10"/>
    </row>
  </sheetData>
  <mergeCells count="6">
    <mergeCell ref="D18:D23"/>
    <mergeCell ref="F7:F8"/>
    <mergeCell ref="A2:D2"/>
    <mergeCell ref="A3:D3"/>
    <mergeCell ref="A4:D4"/>
    <mergeCell ref="D7:D17"/>
  </mergeCells>
  <printOptions horizontalCentered="1" verticalCentered="1"/>
  <pageMargins left="0.70866141732283472" right="0.70866141732283472" top="0.74803149606299213" bottom="0.74803149606299213" header="0.31496062992125984" footer="0.31496062992125984"/>
  <pageSetup scale="70" orientation="portrait" r:id="rId1"/>
  <headerFooter>
    <oddHeader>&amp;C&amp;"Arial"&amp;8&amp;K000000INTERNAL&amp;1#</oddHeader>
    <oddFooter>&amp;R&amp;P</oddFooter>
  </headerFooter>
  <rowBreaks count="1" manualBreakCount="1">
    <brk id="1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ACERO</vt:lpstr>
      <vt:lpstr>POLIETILENO</vt:lpstr>
      <vt:lpstr>ACERO!Área_de_impresión</vt:lpstr>
      <vt:lpstr>POLIETILENO!Área_de_impresión</vt:lpstr>
      <vt:lpstr>ACERO!Títulos_a_imprimir</vt:lpstr>
      <vt:lpstr>POLIETILENO!Títulos_a_imprimir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Teletrabajo</dc:creator>
  <cp:lastModifiedBy>ASUS</cp:lastModifiedBy>
  <cp:lastPrinted>2023-05-03T13:00:16Z</cp:lastPrinted>
  <dcterms:created xsi:type="dcterms:W3CDTF">2023-03-28T18:44:29Z</dcterms:created>
  <dcterms:modified xsi:type="dcterms:W3CDTF">2025-01-31T21:31:19Z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7ad33d-ed35-43c0-b526-22bc83c17deb_Enabled">
    <vt:lpwstr>true</vt:lpwstr>
  </property>
  <property fmtid="{D5CDD505-2E9C-101B-9397-08002B2CF9AE}" pid="3" name="MSIP_Label_797ad33d-ed35-43c0-b526-22bc83c17deb_SetDate">
    <vt:lpwstr>2023-04-18T02:47:59Z</vt:lpwstr>
  </property>
  <property fmtid="{D5CDD505-2E9C-101B-9397-08002B2CF9AE}" pid="4" name="MSIP_Label_797ad33d-ed35-43c0-b526-22bc83c17deb_Method">
    <vt:lpwstr>Standard</vt:lpwstr>
  </property>
  <property fmtid="{D5CDD505-2E9C-101B-9397-08002B2CF9AE}" pid="5" name="MSIP_Label_797ad33d-ed35-43c0-b526-22bc83c17deb_Name">
    <vt:lpwstr>797ad33d-ed35-43c0-b526-22bc83c17deb</vt:lpwstr>
  </property>
  <property fmtid="{D5CDD505-2E9C-101B-9397-08002B2CF9AE}" pid="6" name="MSIP_Label_797ad33d-ed35-43c0-b526-22bc83c17deb_SiteId">
    <vt:lpwstr>d539d4bf-5610-471a-afc2-1c76685cfefa</vt:lpwstr>
  </property>
  <property fmtid="{D5CDD505-2E9C-101B-9397-08002B2CF9AE}" pid="7" name="MSIP_Label_797ad33d-ed35-43c0-b526-22bc83c17deb_ActionId">
    <vt:lpwstr>3ab1109f-6d97-47f3-903e-d12ae0e6475d</vt:lpwstr>
  </property>
  <property fmtid="{D5CDD505-2E9C-101B-9397-08002B2CF9AE}" pid="8" name="MSIP_Label_797ad33d-ed35-43c0-b526-22bc83c17deb_ContentBits">
    <vt:lpwstr>1</vt:lpwstr>
  </property>
</Properties>
</file>