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Documentos DTPS 2024\Publicaciones OAC\"/>
    </mc:Choice>
  </mc:AlternateContent>
  <bookViews>
    <workbookView xWindow="0" yWindow="0" windowWidth="28800" windowHeight="11730" activeTab="1"/>
  </bookViews>
  <sheets>
    <sheet name="ADJUDICADOS CONS" sheetId="4" r:id="rId1"/>
    <sheet name="ADJ NOVIEMBRE"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18" i="5"/>
  <c r="D48" i="4" l="1"/>
  <c r="D46" i="4"/>
</calcChain>
</file>

<file path=xl/sharedStrings.xml><?xml version="1.0" encoding="utf-8"?>
<sst xmlns="http://schemas.openxmlformats.org/spreadsheetml/2006/main" count="150" uniqueCount="118">
  <si>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</si>
  <si>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</si>
  <si>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</si>
  <si>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</si>
  <si>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</si>
  <si>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</si>
  <si>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</si>
  <si>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</si>
  <si>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</si>
  <si>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</si>
  <si>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</si>
  <si>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</si>
  <si>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</si>
  <si>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</si>
  <si>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</si>
  <si>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</si>
  <si>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</si>
  <si>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</si>
  <si>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</si>
  <si>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</si>
  <si>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</si>
  <si>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</si>
  <si>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</si>
  <si>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</si>
  <si>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</si>
  <si>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</si>
  <si>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</si>
  <si>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</si>
  <si>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</si>
  <si>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</si>
  <si>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</si>
  <si>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</si>
  <si>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</si>
  <si>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</si>
  <si>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</si>
  <si>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</si>
  <si>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</si>
  <si>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</si>
  <si>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</si>
  <si>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</si>
  <si>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</si>
  <si>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</si>
  <si>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</si>
  <si>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</si>
  <si>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</si>
  <si>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</si>
  <si>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</si>
  <si>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</si>
  <si>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</si>
  <si>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</si>
  <si>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</si>
  <si>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IDU-LP-SGI-002-2024</t>
  </si>
  <si>
    <t>BRIGADA DE REACCIÓN VIAL PARA ATENDER LA MALLA VIAL DE LA CIUDAD DE BOGOTÁ D.C. GRUPO 1, GRUPO 2 Y GRUPO 3</t>
  </si>
  <si>
    <t>IDU-CMA-SGI-001-2024</t>
  </si>
  <si>
    <t>“INTERVENTORÍA A LA BRIGADA DE REACCIÓN VIAL PARA LA EJECUCIÓN DE ACTIVIDADES PUNTUALES EN LA MALLA VIAL DE LA CIUDAD DE BOGOTÁ D.C. GRUPO 1, GRUPO 2 Y GRUPO 3.”</t>
  </si>
  <si>
    <t>IDU-MC10%-DTAF-005-2024</t>
  </si>
  <si>
    <t>CONTRATAR UNA SUSCRIPCIÓN POR UN AÑO A UNA APLICACIÓN WEB CON CONTENIDO NORMATIVO, LEGISLATIVO Y JURISPRUDENCIAL PARA DAR SOPORTE EN EL DESARROLLO DE ACTIVIDADES DEL IDU.</t>
  </si>
  <si>
    <t>IDU-SA-DTDP-002-2024</t>
  </si>
  <si>
    <t>ENAJENACIÓN DIRECTA DE INMUEBLES DE PROPIEDAD DEL INSTITUTO DE DESARROLLO URBANO – IDU</t>
  </si>
  <si>
    <t>Grupo 1: CONSORCIO BYR -SG
Grupo 2: CONSORCIO DAI
Grupo 3: CONSORCIO VIAS ICH 2024</t>
  </si>
  <si>
    <t>Grupo 1 
 CONSORCIO CCC-GRUCON BOGOTA 
(COMPAÑÍACOLOMBIANA DE CONSULTORES S.A.S -CCC – 60%; GRUPO CONSULTOR DE INGENIERIA SAS –GRUCON INGENIERÍASAS – 40%).
 Grupo 2 
 CONSORCIO INT. VIAL BOGOTÁ 2024 
(DIRAC INGENIEROS CONSULTORES SAS – 50%; PC INTERVENTORES SAS – 50%)
Grupo 3 
 CONSORCIO AESA-CB 
(AESA PROYECTOS SAS –50%; CB INGENIERIA Y DESARROLLO SAS BIC – 50%)</t>
  </si>
  <si>
    <t>REDJURISTA SAS</t>
  </si>
  <si>
    <t>CARLOS VIDAUL CADENA RIOS</t>
  </si>
  <si>
    <t>IDU-SASI-DTAF-004-2024</t>
  </si>
  <si>
    <t>IDU-MC10%-DTAF-007-2024</t>
  </si>
  <si>
    <t>IDU-MC10%-SGGC-006-2024</t>
  </si>
  <si>
    <t>IDU-MC10%-DTAF-008-2024</t>
  </si>
  <si>
    <t>IDU-MC10%-DTAF-010-2024</t>
  </si>
  <si>
    <t>IDU-MC10%-DTAF-011-2024</t>
  </si>
  <si>
    <t>IDU-MC10%-DTAF-012-2024</t>
  </si>
  <si>
    <t>IDU-MC10%-DTAF-009-2024</t>
  </si>
  <si>
    <t>IDU-LP-SGDU-003-2024</t>
  </si>
  <si>
    <t>IDU-SASI-DTAF-005-2024</t>
  </si>
  <si>
    <t>IDU-SASI-DTAF-006-2024</t>
  </si>
  <si>
    <t>RENOVAR EL SOPORTE Y GARANTÍA DE LOS EQUIPOS BIG-IP F5.</t>
  </si>
  <si>
    <t xml:space="preserve">ADQUIRIR A PRECIOS UNITARIOS Y A MONTO AGOTABLE ELEMENTOS PARA CONSULTORIO MÉDICO, SALA DE ESTABILIZACIÓN Y BOTIQUINES DE LAS SEDES DEL INSTITUTO DE DESARROLLO URBANO - IDU.
</t>
  </si>
  <si>
    <t>CONTRATAR LA APLICACIÓN DE PRUEBAS DE CONFIABILIDAD Y CREDIBILIDAD PARA LOS DIRECTIVOS, FUNCIONARIOS Y CONTRATISTAS DEL INSTITUTO DE DESARROLLO URBANO - IDU, EN EL MARCO DEL SUBSISTEMA DE GESTIÓN ANTISOBORNO.</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</si>
  <si>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</si>
  <si>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ADQUISICIÓN A PRECIOS UNITARIOS FIJOS Y A MONTO AGOTABLE DE ESTIBAS PLÁSTICAS PARA LAS BODEGAS DEL ALMACÉN DEL INSTITUTO DE DESARROLLO URBANO.</t>
  </si>
  <si>
    <t>PRESTACIÓN DE SERVICIOS PARA LA REVISIÓN, INSPECCIÓN Y CERTIFICACIÓN DE LOS EQUIPOS PARA TRABAJO SEGURO EN ALTURAS PROPIEDAD DE LA ENTIDAD, ASÍ COMO DE LOS PUNTOS DE ANCLAJE FIJOS INSTALADOS Y/O POR INSTALAR EN LAS SEDES IDU.</t>
  </si>
  <si>
    <t>PRESTAR EL SERVICIO DE MANTENIMIENTO PREVENTIVO Y CORRECTIVO POR DEMANDA CON BOLSA DE REPUESTOS DEL SISTEMA DE VIDEOCONFERENCIA Y ADMINISTRACIÓN MULTIMEDIA PARA LAS SALAS DE JUNTAS Y AUDITORIO DEL INSTITUTO DE DESARROLLO URBANO.</t>
  </si>
  <si>
    <t xml:space="preserve">ADQUIRIR A PRECIOS UNITARIOS Y A MONTO AGOTABLE UNIFORMES INSTITUCIONALES PARA GRUPOS DE BRIGADA DE EMERGENCIAS Y OTROS ELEMENTOS DE EMERGENCIA DEL INSTITUTO DE DESARROLLO URBANO - IDU.
</t>
  </si>
  <si>
    <t>DIAGNOSTICO, AJUSTES, COMPLEMENTACIÓN Y/O ELABORACIÓN DE ESTUDIOS Y DISEÑOS PARA LA TERMINACIÓN DE LA CONSTRUCCIÓN DEL PUENTE PEATONAL UBICADO SOBRE LA AV. LAUREANO GÓMEZ (AK 9) POR CALLE 112 Y OBRAS COMPLEMENTARIAS EN LA CIUDAD DE BOGOTÁ, D.C</t>
  </si>
  <si>
    <t xml:space="preserve">PRESTAR EL SERVICIO DE ALMACENAMIENTO Y CUSTODIA DE ARCHIVOS Y MEDIOS MAGNÉTICOS DEL IDU EN EL MARCO DEL FORTALECIMIENTO DE LA GESTIÓN DOCUMENTAL.
</t>
  </si>
  <si>
    <t xml:space="preserve">ADQUIRIR EL SERVICIO DE RENOVACIÓN Y SOPORTE PARA EL LICENCIAMIENTO DEL ANTIVIRUS BITDEFENDER GRAVITYZONE BUSSINESS SECURITY ENTERPRISE (ULTRA), INCLUIDO EL MÓDULO PATCH MANAGEMENT. </t>
  </si>
  <si>
    <t>GLOBAL TECHNOLOGY SERVICE SAS</t>
  </si>
  <si>
    <t xml:space="preserve"> S&amp;S SUMINISTROS EMPRESARIALES SAS</t>
  </si>
  <si>
    <t xml:space="preserve">
NOVVAI SYSTEM SAS</t>
  </si>
  <si>
    <t xml:space="preserve">
NSDIS ANIMATION SOFTWARE S A</t>
  </si>
  <si>
    <t xml:space="preserve">
COMERCIALIZADORA CAFÉ BOTERO S.A.S.</t>
  </si>
  <si>
    <t>PREVENCION TECNICA EN SEGURIDAD INDUSTRIAL SAS</t>
  </si>
  <si>
    <t>APICOM SAS</t>
  </si>
  <si>
    <t xml:space="preserve"> COMERCIALIZADORA LA GEMA S.A.S.</t>
  </si>
  <si>
    <t>TANDEM S.A.S.</t>
  </si>
  <si>
    <t>CONSORCIO PUENTE EPSILON conformado por: 
MB CONSTRUCCIONES Y DISEÑOS SAS (10%) 
ESTAHL INGENIERIA SAS (25%) 
ICSSA SAS (65%)</t>
  </si>
  <si>
    <t>STAR SOLUTIONS TI S.A.S</t>
  </si>
  <si>
    <t>IDU-CMA-SGDU-002-2024</t>
  </si>
  <si>
    <t>IDU-SASI-DTAF-007-2024</t>
  </si>
  <si>
    <t>IDU-SAMC-DTAF-001-2024</t>
  </si>
  <si>
    <t>IDU-SASI-SGGC-008-2024</t>
  </si>
  <si>
    <t>IDU-SASI-SGGC-009-2024</t>
  </si>
  <si>
    <t>IDU-MC10%-DTAF-013-2024</t>
  </si>
  <si>
    <t>IDU-MC10%-OAP-014-2024</t>
  </si>
  <si>
    <t>INTERVENTORIA INTEGRAL PARA EL DIAGNOSTICO, AJUSTES, COMPLEMENTACIÓN Y/O ELABORACIÓN DE ESTUDIOS Y DISEÑOS PARA LA TERMINACIÓN DE LA CONSTRUCCIÓN DEL PUENTE PEATONAL UBICADO SOBRE LA AV. LAUREANO GÓMEZ (AK 9) POR CALLE 112 Y OBRAS COMPLEMENTARIAS EN LA CIUDAD DE BOGOTÁ, D.C</t>
  </si>
  <si>
    <t>CONTRATAR EL SUMINISTRO A PRECIOS FIJOS UNITARIOS Y A MONTO AGOTABLE, DE ELEMENTOS DE PAPELERÍA, ÚTILES DE OFICINA Y DISPOSITIVOS DE ALMACENAMIENTO INFORMÁTICO, REQUERIDOS POR EL IDU.</t>
  </si>
  <si>
    <t>PRESTAR EL SERVICIO DE CENTRO DE OPERACIONES DE SEGURIDAD (SECURITY OPERATION CENTER - SOC) Y SEGUIMIENTO DE LAS OPERACIONES DE RED PARA EL MONITOREO Y RESPUESTA A EVENTOS DE DISPONIBILIDAD Y SEGURIDAD DE LA INFRAESTRUCTURA TECNOLÓGICA DEL IDU.</t>
  </si>
  <si>
    <t>ADQUISICIÓN, RENOVACIÓN, SOPORTE, ACTUALIZACIÓN Y MANTENIMIENTO (SAM) DEL SOFTWARE ESPECIALIZADO PARA EL INSTITUTO DE DESARROLLO URBANO IDU.</t>
  </si>
  <si>
    <t>ADQUISICIÓN, RENOVACIÓN, ACTUALIZACIÓN, SOPORTE Y MANTENIMIENTO DEL LICENCIAMIENTO PARA LA PLATAFORMA DE SEGURIDAD DEL IDU</t>
  </si>
  <si>
    <t>PRESTAR LOS SERVICIOS DE MANTENIMIENTO PREVENTIVO Y CORRECTIVO AL PARQUE COMPUTACIONAL DEL INSTITUTO DE DESARROLLO URBANO IDU</t>
  </si>
  <si>
    <t>PRESTAR LOS SERVICIOS PARA REALIZAR LA AUDITORÍA DE RECERTIFICACIÓN EN ISO 9001:2015; ISO 14001:2015, ISO:45001:2018 Y SEGUIMIENTO 1 A LA CERTIFICACIÓN DE ISO 30401.</t>
  </si>
  <si>
    <t>CONSORCIO INTER BOGOTA CPG conformado por: PI SAS PROYECTOS DE INGENIERIA SAS (45% de participación), con NIT 804.010.528-6, 
GNAB PROYECTOS SAS (10% de participación) con NIT 901.477.828-7, 
COBA B&amp;C SAS (45% de participación) con NIT 901.593.977-2</t>
  </si>
  <si>
    <t>INSTITUCIONAL STAR SERVICES LTDA</t>
  </si>
  <si>
    <t>SINERGY &amp; LOWELLS S.A.S</t>
  </si>
  <si>
    <t>LOTE 1: COMPUTADORES Y SOLUCIONES CAD DE COLOMBIA SAS
LOTE 2: MCAD TRAINING &amp; CONSULTING S.A.S.
LOTE 3: COMPUTADORES Y SOLUCIONES CAD DE COLOMBIA SAS</t>
  </si>
  <si>
    <t>WEXLER S.A.S. con NIT. 900.390.198-6</t>
  </si>
  <si>
    <t>IIS TECHNOLOGY SOLUTIONS SAS-IISTEC SAS</t>
  </si>
  <si>
    <t>ICONTEC</t>
  </si>
  <si>
    <t>PROCESOS DE SELECCIÓN ADJUDICADOS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</si>
</sst>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8"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6">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5" fillId="0" borderId="12" xfId="0" applyFont="1" applyFill="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169" fontId="7" fillId="3" borderId="6"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42</xdr:row>
      <xdr:rowOff>0</xdr:rowOff>
    </xdr:from>
    <xdr:to>
      <xdr:col>6</xdr:col>
      <xdr:colOff>0</xdr:colOff>
      <xdr:row>42</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14</xdr:row>
      <xdr:rowOff>0</xdr:rowOff>
    </xdr:from>
    <xdr:to>
      <xdr:col>6</xdr:col>
      <xdr:colOff>0</xdr:colOff>
      <xdr:row>14</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8" zoomScale="55" zoomScaleNormal="55" workbookViewId="0">
      <selection activeCell="F39" sqref="F39"/>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32.285156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44956</v>
      </c>
      <c r="F8" s="32">
        <v>221367413</v>
      </c>
      <c r="G8" s="30"/>
    </row>
    <row r="9" spans="1:7" ht="60" x14ac:dyDescent="0.25">
      <c r="A9" s="36">
        <v>2</v>
      </c>
      <c r="B9" s="26" t="s">
        <v>15</v>
      </c>
      <c r="C9" s="27" t="s">
        <v>16</v>
      </c>
      <c r="D9" s="31" t="s">
        <v>17</v>
      </c>
      <c r="E9" s="28">
        <v>44978</v>
      </c>
      <c r="F9" s="32">
        <v>2938355651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44">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44">
        <v>17863419375</v>
      </c>
      <c r="G15" s="30"/>
    </row>
    <row r="16" spans="1:7" ht="45" x14ac:dyDescent="0.25">
      <c r="A16" s="36">
        <v>9</v>
      </c>
      <c r="B16" s="33" t="s">
        <v>32</v>
      </c>
      <c r="C16" s="34" t="s">
        <v>35</v>
      </c>
      <c r="D16" s="31" t="s">
        <v>36</v>
      </c>
      <c r="E16" s="28">
        <v>45441</v>
      </c>
      <c r="F16" s="44">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2" customHeight="1" x14ac:dyDescent="0.25">
      <c r="A20" s="36">
        <v>13</v>
      </c>
      <c r="B20" s="33" t="s">
        <v>45</v>
      </c>
      <c r="C20" s="34" t="s">
        <v>46</v>
      </c>
      <c r="D20" s="37" t="s">
        <v>47</v>
      </c>
      <c r="E20" s="28">
        <v>45491</v>
      </c>
      <c r="F20" s="32">
        <v>265697325</v>
      </c>
      <c r="G20" s="30"/>
    </row>
    <row r="21" spans="1:7" ht="45" x14ac:dyDescent="0.25">
      <c r="A21" s="38">
        <v>14</v>
      </c>
      <c r="B21" s="39" t="s">
        <v>51</v>
      </c>
      <c r="C21" s="40" t="s">
        <v>52</v>
      </c>
      <c r="D21" s="41" t="s">
        <v>59</v>
      </c>
      <c r="E21" s="42">
        <v>45512</v>
      </c>
      <c r="F21" s="45">
        <v>53786220195</v>
      </c>
      <c r="G21" s="30"/>
    </row>
    <row r="22" spans="1:7" ht="180" x14ac:dyDescent="0.25">
      <c r="A22" s="38">
        <v>15</v>
      </c>
      <c r="B22" s="39" t="s">
        <v>53</v>
      </c>
      <c r="C22" s="40" t="s">
        <v>54</v>
      </c>
      <c r="D22" s="41" t="s">
        <v>60</v>
      </c>
      <c r="E22" s="42">
        <v>45513</v>
      </c>
      <c r="F22" s="45">
        <v>6211290564</v>
      </c>
      <c r="G22" s="30"/>
    </row>
    <row r="23" spans="1:7" ht="42" customHeight="1" x14ac:dyDescent="0.25">
      <c r="A23" s="38">
        <v>16</v>
      </c>
      <c r="B23" s="39" t="s">
        <v>55</v>
      </c>
      <c r="C23" s="40" t="s">
        <v>56</v>
      </c>
      <c r="D23" s="41" t="s">
        <v>61</v>
      </c>
      <c r="E23" s="42">
        <v>45520</v>
      </c>
      <c r="F23" s="43">
        <v>4246000</v>
      </c>
      <c r="G23" s="30"/>
    </row>
    <row r="24" spans="1:7" ht="42" customHeight="1" x14ac:dyDescent="0.25">
      <c r="A24" s="38">
        <v>17</v>
      </c>
      <c r="B24" s="39" t="s">
        <v>57</v>
      </c>
      <c r="C24" s="40" t="s">
        <v>58</v>
      </c>
      <c r="D24" s="41" t="s">
        <v>62</v>
      </c>
      <c r="E24" s="42">
        <v>45533</v>
      </c>
      <c r="F24" s="43">
        <v>45470487</v>
      </c>
      <c r="G24" s="30"/>
    </row>
    <row r="25" spans="1:7" ht="42" customHeight="1" x14ac:dyDescent="0.25">
      <c r="A25" s="38">
        <v>18</v>
      </c>
      <c r="B25" s="39" t="s">
        <v>63</v>
      </c>
      <c r="C25" s="40" t="s">
        <v>74</v>
      </c>
      <c r="D25" s="41" t="s">
        <v>85</v>
      </c>
      <c r="E25" s="42">
        <v>45569</v>
      </c>
      <c r="F25" s="43">
        <v>890111075</v>
      </c>
      <c r="G25" s="30"/>
    </row>
    <row r="26" spans="1:7" ht="42" customHeight="1" x14ac:dyDescent="0.25">
      <c r="A26" s="38">
        <v>19</v>
      </c>
      <c r="B26" s="39" t="s">
        <v>64</v>
      </c>
      <c r="C26" s="40" t="s">
        <v>75</v>
      </c>
      <c r="D26" s="41" t="s">
        <v>86</v>
      </c>
      <c r="E26" s="42">
        <v>45580</v>
      </c>
      <c r="F26" s="43">
        <v>19687123</v>
      </c>
      <c r="G26" s="30"/>
    </row>
    <row r="27" spans="1:7" ht="42" customHeight="1" x14ac:dyDescent="0.25">
      <c r="A27" s="38">
        <v>20</v>
      </c>
      <c r="B27" s="39" t="s">
        <v>65</v>
      </c>
      <c r="C27" s="40" t="s">
        <v>76</v>
      </c>
      <c r="D27" s="41" t="s">
        <v>87</v>
      </c>
      <c r="E27" s="42">
        <v>45582</v>
      </c>
      <c r="F27" s="43">
        <v>33848360</v>
      </c>
      <c r="G27" s="30"/>
    </row>
    <row r="28" spans="1:7" ht="42" customHeight="1" x14ac:dyDescent="0.25">
      <c r="A28" s="38">
        <v>21</v>
      </c>
      <c r="B28" s="39" t="s">
        <v>66</v>
      </c>
      <c r="C28" s="40" t="s">
        <v>77</v>
      </c>
      <c r="D28" s="41" t="s">
        <v>88</v>
      </c>
      <c r="E28" s="42">
        <v>45583</v>
      </c>
      <c r="F28" s="43">
        <v>69690985</v>
      </c>
      <c r="G28" s="30"/>
    </row>
    <row r="29" spans="1:7" ht="42" customHeight="1" x14ac:dyDescent="0.25">
      <c r="A29" s="38">
        <v>22</v>
      </c>
      <c r="B29" s="39" t="s">
        <v>67</v>
      </c>
      <c r="C29" s="40" t="s">
        <v>78</v>
      </c>
      <c r="D29" s="41" t="s">
        <v>89</v>
      </c>
      <c r="E29" s="42">
        <v>45589</v>
      </c>
      <c r="F29" s="43">
        <v>44903510</v>
      </c>
      <c r="G29" s="30"/>
    </row>
    <row r="30" spans="1:7" ht="42" customHeight="1" x14ac:dyDescent="0.25">
      <c r="A30" s="38">
        <v>23</v>
      </c>
      <c r="B30" s="39" t="s">
        <v>68</v>
      </c>
      <c r="C30" s="40" t="s">
        <v>79</v>
      </c>
      <c r="D30" s="41" t="s">
        <v>90</v>
      </c>
      <c r="E30" s="42">
        <v>45583</v>
      </c>
      <c r="F30" s="43">
        <v>2245709</v>
      </c>
      <c r="G30" s="30"/>
    </row>
    <row r="31" spans="1:7" ht="42" customHeight="1" x14ac:dyDescent="0.25">
      <c r="A31" s="38">
        <v>24</v>
      </c>
      <c r="B31" s="39" t="s">
        <v>69</v>
      </c>
      <c r="C31" s="40" t="s">
        <v>80</v>
      </c>
      <c r="D31" s="41" t="s">
        <v>91</v>
      </c>
      <c r="E31" s="42">
        <v>45582</v>
      </c>
      <c r="F31" s="43">
        <v>79998975</v>
      </c>
      <c r="G31" s="30"/>
    </row>
    <row r="32" spans="1:7" ht="42" customHeight="1" x14ac:dyDescent="0.25">
      <c r="A32" s="38">
        <v>25</v>
      </c>
      <c r="B32" s="39" t="s">
        <v>70</v>
      </c>
      <c r="C32" s="40" t="s">
        <v>81</v>
      </c>
      <c r="D32" s="41" t="s">
        <v>92</v>
      </c>
      <c r="E32" s="42">
        <v>45589</v>
      </c>
      <c r="F32" s="43">
        <v>21699443</v>
      </c>
      <c r="G32" s="30"/>
    </row>
    <row r="33" spans="1:7" ht="42" customHeight="1" x14ac:dyDescent="0.25">
      <c r="A33" s="38">
        <v>26</v>
      </c>
      <c r="B33" s="39" t="s">
        <v>71</v>
      </c>
      <c r="C33" s="40" t="s">
        <v>82</v>
      </c>
      <c r="D33" s="41" t="s">
        <v>94</v>
      </c>
      <c r="E33" s="42">
        <v>45594</v>
      </c>
      <c r="F33" s="43">
        <v>21621178697</v>
      </c>
      <c r="G33" s="30"/>
    </row>
    <row r="34" spans="1:7" ht="42" customHeight="1" x14ac:dyDescent="0.25">
      <c r="A34" s="38">
        <v>27</v>
      </c>
      <c r="B34" s="39" t="s">
        <v>72</v>
      </c>
      <c r="C34" s="40" t="s">
        <v>83</v>
      </c>
      <c r="D34" s="41" t="s">
        <v>93</v>
      </c>
      <c r="E34" s="42">
        <v>45594</v>
      </c>
      <c r="F34" s="43">
        <v>974999814</v>
      </c>
      <c r="G34" s="30"/>
    </row>
    <row r="35" spans="1:7" ht="42" customHeight="1" x14ac:dyDescent="0.25">
      <c r="A35" s="38">
        <v>28</v>
      </c>
      <c r="B35" s="39" t="s">
        <v>73</v>
      </c>
      <c r="C35" s="40" t="s">
        <v>84</v>
      </c>
      <c r="D35" s="41" t="s">
        <v>95</v>
      </c>
      <c r="E35" s="42">
        <v>45594</v>
      </c>
      <c r="F35" s="43">
        <v>419943650</v>
      </c>
      <c r="G35" s="30"/>
    </row>
    <row r="36" spans="1:7" ht="42" customHeight="1" x14ac:dyDescent="0.25">
      <c r="A36" s="38">
        <v>29</v>
      </c>
      <c r="B36" s="33" t="s">
        <v>96</v>
      </c>
      <c r="C36" s="34" t="s">
        <v>103</v>
      </c>
      <c r="D36" s="37" t="s">
        <v>110</v>
      </c>
      <c r="E36" s="28">
        <v>45625</v>
      </c>
      <c r="F36" s="32">
        <v>2999946829</v>
      </c>
      <c r="G36" s="30"/>
    </row>
    <row r="37" spans="1:7" ht="42" customHeight="1" x14ac:dyDescent="0.25">
      <c r="A37" s="38">
        <v>30</v>
      </c>
      <c r="B37" s="35" t="s">
        <v>97</v>
      </c>
      <c r="C37" s="34" t="s">
        <v>104</v>
      </c>
      <c r="D37" s="31" t="s">
        <v>111</v>
      </c>
      <c r="E37" s="28">
        <v>45597</v>
      </c>
      <c r="F37" s="32">
        <v>655309493</v>
      </c>
      <c r="G37" s="30"/>
    </row>
    <row r="38" spans="1:7" ht="42" customHeight="1" x14ac:dyDescent="0.25">
      <c r="A38" s="38">
        <v>31</v>
      </c>
      <c r="B38" s="33" t="s">
        <v>98</v>
      </c>
      <c r="C38" s="34" t="s">
        <v>105</v>
      </c>
      <c r="D38" s="37" t="s">
        <v>112</v>
      </c>
      <c r="E38" s="28">
        <v>45608</v>
      </c>
      <c r="F38" s="32">
        <v>298612650</v>
      </c>
      <c r="G38" s="30"/>
    </row>
    <row r="39" spans="1:7" ht="42" customHeight="1" x14ac:dyDescent="0.25">
      <c r="A39" s="38">
        <v>32</v>
      </c>
      <c r="B39" s="33" t="s">
        <v>99</v>
      </c>
      <c r="C39" s="34" t="s">
        <v>106</v>
      </c>
      <c r="D39" s="37" t="s">
        <v>113</v>
      </c>
      <c r="E39" s="28">
        <v>45622</v>
      </c>
      <c r="F39" s="32">
        <v>1578677603</v>
      </c>
      <c r="G39" s="30"/>
    </row>
    <row r="40" spans="1:7" ht="42" customHeight="1" x14ac:dyDescent="0.25">
      <c r="A40" s="38">
        <v>33</v>
      </c>
      <c r="B40" s="39" t="s">
        <v>100</v>
      </c>
      <c r="C40" s="40" t="s">
        <v>107</v>
      </c>
      <c r="D40" s="41" t="s">
        <v>114</v>
      </c>
      <c r="E40" s="42">
        <v>45618</v>
      </c>
      <c r="F40" s="43">
        <v>3177916235</v>
      </c>
      <c r="G40" s="30"/>
    </row>
    <row r="41" spans="1:7" ht="42" customHeight="1" x14ac:dyDescent="0.25">
      <c r="A41" s="38">
        <v>34</v>
      </c>
      <c r="B41" s="39" t="s">
        <v>101</v>
      </c>
      <c r="C41" s="40" t="s">
        <v>108</v>
      </c>
      <c r="D41" s="41" t="s">
        <v>115</v>
      </c>
      <c r="E41" s="42">
        <v>45609</v>
      </c>
      <c r="F41" s="43">
        <v>127497071</v>
      </c>
      <c r="G41" s="30"/>
    </row>
    <row r="42" spans="1:7" ht="42" customHeight="1" x14ac:dyDescent="0.25">
      <c r="A42" s="38">
        <v>35</v>
      </c>
      <c r="B42" s="39" t="s">
        <v>102</v>
      </c>
      <c r="C42" s="40" t="s">
        <v>109</v>
      </c>
      <c r="D42" s="41" t="s">
        <v>116</v>
      </c>
      <c r="E42" s="42">
        <v>45611</v>
      </c>
      <c r="F42" s="43">
        <v>40000000</v>
      </c>
      <c r="G42" s="30"/>
    </row>
    <row r="43" spans="1:7" ht="15.75" thickBot="1" x14ac:dyDescent="0.3">
      <c r="A43" s="21"/>
      <c r="B43" s="22"/>
      <c r="C43" s="23"/>
      <c r="D43" s="24"/>
      <c r="E43" s="25"/>
      <c r="F43" s="29"/>
    </row>
    <row r="44" spans="1:7" ht="15.75" thickTop="1" x14ac:dyDescent="0.25"/>
    <row r="46" spans="1:7" x14ac:dyDescent="0.25">
      <c r="C46" s="11" t="s">
        <v>7</v>
      </c>
      <c r="D46" s="12">
        <f>+COUNT(A8:A43)</f>
        <v>35</v>
      </c>
    </row>
    <row r="48" spans="1:7" s="16" customFormat="1" x14ac:dyDescent="0.25">
      <c r="A48" s="3"/>
      <c r="B48" s="4"/>
      <c r="C48" s="11" t="s">
        <v>8</v>
      </c>
      <c r="D48" s="14">
        <f>SUM(F8:F43)</f>
        <v>191922294352</v>
      </c>
      <c r="F48"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55" zoomScaleNormal="55" workbookViewId="0">
      <selection activeCell="D20" sqref="D20"/>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6.425781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117</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6.75" customHeight="1" x14ac:dyDescent="0.25">
      <c r="A8" s="36">
        <v>1</v>
      </c>
      <c r="B8" s="33" t="s">
        <v>96</v>
      </c>
      <c r="C8" s="34" t="s">
        <v>103</v>
      </c>
      <c r="D8" s="37" t="s">
        <v>110</v>
      </c>
      <c r="E8" s="28">
        <v>45625</v>
      </c>
      <c r="F8" s="32">
        <v>2999946829</v>
      </c>
      <c r="G8" s="30"/>
    </row>
    <row r="9" spans="1:7" ht="154.5" customHeight="1" x14ac:dyDescent="0.25">
      <c r="A9" s="36">
        <v>2</v>
      </c>
      <c r="B9" s="35" t="s">
        <v>97</v>
      </c>
      <c r="C9" s="34" t="s">
        <v>104</v>
      </c>
      <c r="D9" s="31" t="s">
        <v>111</v>
      </c>
      <c r="E9" s="28">
        <v>45597</v>
      </c>
      <c r="F9" s="32">
        <v>655309493</v>
      </c>
      <c r="G9" s="30"/>
    </row>
    <row r="10" spans="1:7" ht="66.75" customHeight="1" x14ac:dyDescent="0.25">
      <c r="A10" s="36">
        <v>3</v>
      </c>
      <c r="B10" s="33" t="s">
        <v>98</v>
      </c>
      <c r="C10" s="34" t="s">
        <v>105</v>
      </c>
      <c r="D10" s="37" t="s">
        <v>112</v>
      </c>
      <c r="E10" s="28">
        <v>45608</v>
      </c>
      <c r="F10" s="32">
        <v>298612650</v>
      </c>
      <c r="G10" s="30"/>
    </row>
    <row r="11" spans="1:7" ht="66.75" customHeight="1" x14ac:dyDescent="0.25">
      <c r="A11" s="36">
        <v>4</v>
      </c>
      <c r="B11" s="33" t="s">
        <v>99</v>
      </c>
      <c r="C11" s="34" t="s">
        <v>106</v>
      </c>
      <c r="D11" s="37" t="s">
        <v>113</v>
      </c>
      <c r="E11" s="28">
        <v>45622</v>
      </c>
      <c r="F11" s="32">
        <v>1578677603</v>
      </c>
      <c r="G11" s="30"/>
    </row>
    <row r="12" spans="1:7" ht="66.75" customHeight="1" x14ac:dyDescent="0.25">
      <c r="A12" s="36">
        <v>5</v>
      </c>
      <c r="B12" s="39" t="s">
        <v>100</v>
      </c>
      <c r="C12" s="40" t="s">
        <v>107</v>
      </c>
      <c r="D12" s="41" t="s">
        <v>114</v>
      </c>
      <c r="E12" s="42">
        <v>45618</v>
      </c>
      <c r="F12" s="43">
        <v>3177916235</v>
      </c>
      <c r="G12" s="30"/>
    </row>
    <row r="13" spans="1:7" ht="66.75" customHeight="1" x14ac:dyDescent="0.25">
      <c r="A13" s="36">
        <v>6</v>
      </c>
      <c r="B13" s="39" t="s">
        <v>101</v>
      </c>
      <c r="C13" s="40" t="s">
        <v>108</v>
      </c>
      <c r="D13" s="41" t="s">
        <v>115</v>
      </c>
      <c r="E13" s="42">
        <v>45609</v>
      </c>
      <c r="F13" s="43">
        <v>127497071</v>
      </c>
      <c r="G13" s="30"/>
    </row>
    <row r="14" spans="1:7" ht="66.75" customHeight="1" x14ac:dyDescent="0.25">
      <c r="A14" s="36">
        <v>7</v>
      </c>
      <c r="B14" s="39" t="s">
        <v>102</v>
      </c>
      <c r="C14" s="40" t="s">
        <v>109</v>
      </c>
      <c r="D14" s="41" t="s">
        <v>116</v>
      </c>
      <c r="E14" s="42">
        <v>45611</v>
      </c>
      <c r="F14" s="43">
        <v>40000000</v>
      </c>
      <c r="G14" s="30"/>
    </row>
    <row r="15" spans="1:7" ht="15.75" thickBot="1" x14ac:dyDescent="0.3">
      <c r="A15" s="21"/>
      <c r="B15" s="22"/>
      <c r="C15" s="23"/>
      <c r="D15" s="24"/>
      <c r="E15" s="25"/>
      <c r="F15" s="29"/>
    </row>
    <row r="16" spans="1:7" ht="15.75" thickTop="1" x14ac:dyDescent="0.25"/>
    <row r="18" spans="1:6" x14ac:dyDescent="0.25">
      <c r="C18" s="11" t="s">
        <v>7</v>
      </c>
      <c r="D18" s="12">
        <f>+COUNT(A8:A15)</f>
        <v>7</v>
      </c>
    </row>
    <row r="20" spans="1:6" s="16" customFormat="1" x14ac:dyDescent="0.25">
      <c r="A20" s="3"/>
      <c r="B20" s="4"/>
      <c r="C20" s="11" t="s">
        <v>8</v>
      </c>
      <c r="D20" s="14">
        <f>SUM(F8:F15)</f>
        <v>8877959881</v>
      </c>
      <c r="F20"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NOVIEMBRE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2025-01-08T16:08:14Z</dcterms:modified>
</cp:coreProperties>
</file>