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i unidad\Backup equipo I-3819\Documents\Documentos DTPS\Documentos DTPS 2024\Publicaciones OAC\"/>
    </mc:Choice>
  </mc:AlternateContent>
  <bookViews>
    <workbookView xWindow="0" yWindow="0" windowWidth="28800" windowHeight="11730"/>
  </bookViews>
  <sheets>
    <sheet name="ADJUDICADOS CONS" sheetId="4" r:id="rId1"/>
    <sheet name="ADJ DICIEMBRE"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5" l="1"/>
  <c r="D36" i="5"/>
  <c r="D71" i="4" l="1"/>
  <c r="D69" i="4"/>
</calcChain>
</file>

<file path=xl/sharedStrings.xml><?xml version="1.0" encoding="utf-8"?>
<sst xmlns="http://schemas.openxmlformats.org/spreadsheetml/2006/main" count="267" uniqueCount="187">
  <si>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</si>
  <si>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</si>
  <si>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</si>
  <si>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</si>
  <si>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</si>
  <si>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</si>
  <si>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</si>
  <si>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</si>
  <si>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</si>
  <si>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</si>
  <si>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</si>
  <si>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AÑO 2024</t>
  </si>
  <si>
    <t>IDU-CMA-ORSC-027-2023</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</si>
  <si>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</si>
  <si>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CONSORCIO CONSULTORES 9010 (INGEPLAN.CO S.A.S BIC ; INGEPLAN.CO INFRAESTRUCTURA S.A.S BIC)</t>
  </si>
  <si>
    <t>IDU-LP-SGDU-023-2023</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</si>
  <si>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</si>
  <si>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RONDA DE COLOMBIA PROTECCIÓN Y SEGURIDAD LTDA</t>
  </si>
  <si>
    <t>IDU-MC10%-DTAF-001-2024</t>
  </si>
  <si>
    <t>IDU-CMA-SGDU-031-2023</t>
  </si>
  <si>
    <t>IDU-LP-SGDU-020-2023</t>
  </si>
  <si>
    <t>IDU-CMA-SGDU-030-2023</t>
  </si>
  <si>
    <t>ADQUISICIÓN DE CERTIFICADOS DIGITALES DE SITIOS SEGUROS SSL.</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</si>
  <si>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</si>
  <si>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</si>
  <si>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</si>
  <si>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SOCIEDAD CAMERAL DE CERTIFICACION DIGITAL CERTICAMARA SA – CERTICAMARA SA</t>
  </si>
  <si>
    <t>CONSORCIO PROBOGOTA 20 (JMV INGENIEROS SAS, TECCIVIL SAS)</t>
  </si>
  <si>
    <t>CONSORCIO VIAL UG-ING (CONSULTORES DE INGENIERÍA UG21 SL SUCURSAL EN COLOMBIA, INGENNYA S.A.S.)</t>
  </si>
  <si>
    <t>CONSORCIO CONSULTECNICOS (CONSULTORES TÉCNICOS Y ECONÓMICOS S.A.S., CONSULTORES E INTERVENTORES TÉCNICOS S.A.S.)</t>
  </si>
  <si>
    <t>IDU-MC10%-DTAF-002-2024</t>
  </si>
  <si>
    <t>IDU-LP-SGGC-001-2024</t>
  </si>
  <si>
    <t>IDU-MC10%-DTAF-003-2024</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</si>
  <si>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</si>
  <si>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CONTRATAR A PRECIOS UNITARIOS FIJOS Y A MONTO AGOTABLE EXÁMENES MÉDICOS OCUPACIONALES PARA FUNCIONARIOS DEL INSTITUTO DE DESARROLLO URBANO – IDU Y EXFUNCIONARIOS DEL IDU, (EN LOS CASOS DE REINTEGRO Y/O QUE DETERMINE LA LEY), ENTRE OTROS.</t>
  </si>
  <si>
    <t>SERVICIO DE SOPORTE, ACTUALIZACIÓN Y MANTENIMIENTO AL SISTEMA PMB SISTEMA INTEGRADO PARA BIBLIOTECAS.</t>
  </si>
  <si>
    <t>Proponente ganador: BITECA S.A.S.
Vr Adjudicado: $ 28.357.700
Fecha Adjudicación: 29/05/2024</t>
  </si>
  <si>
    <t>QUALITAS SALUD LTDA</t>
  </si>
  <si>
    <t xml:space="preserve"> 
GRUPOS I, II, III y IV a:
UNIÓN TEMPORAL LA PREVISORA – SBS – CHUBB – AXA - HDI - MAPFRE - No. IDU-LP-SGGC-001-2024 
integrada por 
LA PREVISORA S.A. COMPAÑÍA DE SEGUROS NIT 860.002.400-2 con 62% de participación, 
SBS SEGUROS COLOMBIA S.A NIT 860.037.707-9 con 11% de participación, 
CHUBB SEGUROS COLOMBIA S.A NIT 860.026.518-6 con 17% de participación, 
AXA COLPATRIA SEGUROS S.A. NIT 860.002.184–6 con 4% de participación, 
HDI SEGUROS S.A. NIT 860.004.875-6 con 1% de participación y 
MAPFRE SEGUROS GENERALES DE COLOMBIA S.A NIT 891.700.037-9 con 5% de participación
Grupos V y VI a: 
LA PREVISORA S.A. COMPAÑÍA DE SEGUROS NIT 860.002.400-2,</t>
  </si>
  <si>
    <t>IDU-MC10%-DTAF-004-2024</t>
  </si>
  <si>
    <t>ADQUIRIR EL LICENCIAMIENTO, SOPORTE Y GARANTÍA PARA EL ARUBA CLEARPASS, COMPONENTE DE RED QUE AUTENTICA LA IDENTIDAD DE LOS USUARIOS O DISPOSITIVOS DENTRO DE LA ORGANIZACIÓN, BRINDANDO ACCESO A SERVICIOS DE LA RED INTERNA DEL INSTITUTO DE DESARROLLO URBANO - IDU.</t>
  </si>
  <si>
    <t>IDU-SASI-DTAF-001-2024</t>
  </si>
  <si>
    <t>ADQUIRIR LA ACTUALIZACIÓN Y EL SOPORTE DE LAS LICENCIAS DE SOFTWARE DELPHI, DE LOS SISTEMAS QUE SE ADMINISTRAN A TRAVÉS DEL FRAMEWORK BOTÓN AZUL.</t>
  </si>
  <si>
    <t>IDU-SASI-DTAF-003-2024</t>
  </si>
  <si>
    <t>RENOVAR EL SOPORTE DEL SOFTWARE ESPECIALIZADO VARONIS.</t>
  </si>
  <si>
    <t>IDU-SASI-DTAF-002-2024</t>
  </si>
  <si>
    <t>CONTRATAR EL SUMINISTRO A PRECIOS FIJOS UNITARIOS Y A MONTO AGOTABLE, DE LOS CONSUMIBLES DE IMPRESIÓN ORIGINALES PARA LAS DIFERENTES IMPRESORAS Y PLOTTER ASÍ COMO, EL SUMINISTRO DE REPUESTOS ORIGINALES PARA LOS ESCÁNERES PROPIEDAD DEL IDU.</t>
  </si>
  <si>
    <t>PROSUTEC SAS</t>
  </si>
  <si>
    <t xml:space="preserve">GLOBAL TECHNOLOGY SERVICES GTS SA 
</t>
  </si>
  <si>
    <t xml:space="preserve">SOFTWARE SHOP DE COLOMBIA S.A.S.
</t>
  </si>
  <si>
    <t>GLOBAL TECHNOLOGY SERVICES GTS S.A.</t>
  </si>
  <si>
    <t>IDU-LP-SGI-002-2024</t>
  </si>
  <si>
    <t>BRIGADA DE REACCIÓN VIAL PARA ATENDER LA MALLA VIAL DE LA CIUDAD DE BOGOTÁ D.C. GRUPO 1, GRUPO 2 Y GRUPO 3</t>
  </si>
  <si>
    <t>IDU-CMA-SGI-001-2024</t>
  </si>
  <si>
    <t>“INTERVENTORÍA A LA BRIGADA DE REACCIÓN VIAL PARA LA EJECUCIÓN DE ACTIVIDADES PUNTUALES EN LA MALLA VIAL DE LA CIUDAD DE BOGOTÁ D.C. GRUPO 1, GRUPO 2 Y GRUPO 3.”</t>
  </si>
  <si>
    <t>IDU-MC10%-DTAF-005-2024</t>
  </si>
  <si>
    <t>CONTRATAR UNA SUSCRIPCIÓN POR UN AÑO A UNA APLICACIÓN WEB CON CONTENIDO NORMATIVO, LEGISLATIVO Y JURISPRUDENCIAL PARA DAR SOPORTE EN EL DESARROLLO DE ACTIVIDADES DEL IDU.</t>
  </si>
  <si>
    <t>IDU-SA-DTDP-002-2024</t>
  </si>
  <si>
    <t>ENAJENACIÓN DIRECTA DE INMUEBLES DE PROPIEDAD DEL INSTITUTO DE DESARROLLO URBANO – IDU</t>
  </si>
  <si>
    <t>Grupo 1: CONSORCIO BYR -SG
Grupo 2: CONSORCIO DAI
Grupo 3: CONSORCIO VIAS ICH 2024</t>
  </si>
  <si>
    <t>Grupo 1 
 CONSORCIO CCC-GRUCON BOGOTA 
(COMPAÑÍACOLOMBIANA DE CONSULTORES S.A.S -CCC – 60%; GRUPO CONSULTOR DE INGENIERIA SAS –GRUCON INGENIERÍASAS – 40%).
 Grupo 2 
 CONSORCIO INT. VIAL BOGOTÁ 2024 
(DIRAC INGENIEROS CONSULTORES SAS – 50%; PC INTERVENTORES SAS – 50%)
Grupo 3 
 CONSORCIO AESA-CB 
(AESA PROYECTOS SAS –50%; CB INGENIERIA Y DESARROLLO SAS BIC – 50%)</t>
  </si>
  <si>
    <t>REDJURISTA SAS</t>
  </si>
  <si>
    <t>CARLOS VIDAUL CADENA RIOS</t>
  </si>
  <si>
    <t>IDU-SASI-DTAF-004-2024</t>
  </si>
  <si>
    <t>IDU-MC10%-DTAF-007-2024</t>
  </si>
  <si>
    <t>IDU-MC10%-SGGC-006-2024</t>
  </si>
  <si>
    <t>IDU-MC10%-DTAF-008-2024</t>
  </si>
  <si>
    <t>IDU-MC10%-DTAF-010-2024</t>
  </si>
  <si>
    <t>IDU-MC10%-DTAF-011-2024</t>
  </si>
  <si>
    <t>IDU-MC10%-DTAF-012-2024</t>
  </si>
  <si>
    <t>IDU-MC10%-DTAF-009-2024</t>
  </si>
  <si>
    <t>IDU-LP-SGDU-003-2024</t>
  </si>
  <si>
    <t>IDU-SASI-DTAF-005-2024</t>
  </si>
  <si>
    <t>IDU-SASI-DTAF-006-2024</t>
  </si>
  <si>
    <t>RENOVAR EL SOPORTE Y GARANTÍA DE LOS EQUIPOS BIG-IP F5.</t>
  </si>
  <si>
    <t xml:space="preserve">ADQUIRIR A PRECIOS UNITARIOS Y A MONTO AGOTABLE ELEMENTOS PARA CONSULTORIO MÉDICO, SALA DE ESTABILIZACIÓN Y BOTIQUINES DE LAS SEDES DEL INSTITUTO DE DESARROLLO URBANO - IDU.
</t>
  </si>
  <si>
    <t>CONTRATAR LA APLICACIÓN DE PRUEBAS DE CONFIABILIDAD Y CREDIBILIDAD PARA LOS DIRECTIVOS, FUNCIONARIOS Y CONTRATISTAS DEL INSTITUTO DE DESARROLLO URBANO - IDU, EN EL MARCO DEL SUBSISTEMA DE GESTIÓN ANTISOBORNO.</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</si>
  <si>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</si>
  <si>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ADQUISICIÓN A PRECIOS UNITARIOS FIJOS Y A MONTO AGOTABLE DE ESTIBAS PLÁSTICAS PARA LAS BODEGAS DEL ALMACÉN DEL INSTITUTO DE DESARROLLO URBANO.</t>
  </si>
  <si>
    <t>PRESTACIÓN DE SERVICIOS PARA LA REVISIÓN, INSPECCIÓN Y CERTIFICACIÓN DE LOS EQUIPOS PARA TRABAJO SEGURO EN ALTURAS PROPIEDAD DE LA ENTIDAD, ASÍ COMO DE LOS PUNTOS DE ANCLAJE FIJOS INSTALADOS Y/O POR INSTALAR EN LAS SEDES IDU.</t>
  </si>
  <si>
    <t>PRESTAR EL SERVICIO DE MANTENIMIENTO PREVENTIVO Y CORRECTIVO POR DEMANDA CON BOLSA DE REPUESTOS DEL SISTEMA DE VIDEOCONFERENCIA Y ADMINISTRACIÓN MULTIMEDIA PARA LAS SALAS DE JUNTAS Y AUDITORIO DEL INSTITUTO DE DESARROLLO URBANO.</t>
  </si>
  <si>
    <t xml:space="preserve">ADQUIRIR A PRECIOS UNITARIOS Y A MONTO AGOTABLE UNIFORMES INSTITUCIONALES PARA GRUPOS DE BRIGADA DE EMERGENCIAS Y OTROS ELEMENTOS DE EMERGENCIA DEL INSTITUTO DE DESARROLLO URBANO - IDU.
</t>
  </si>
  <si>
    <t>DIAGNOSTICO, AJUSTES, COMPLEMENTACIÓN Y/O ELABORACIÓN DE ESTUDIOS Y DISEÑOS PARA LA TERMINACIÓN DE LA CONSTRUCCIÓN DEL PUENTE PEATONAL UBICADO SOBRE LA AV. LAUREANO GÓMEZ (AK 9) POR CALLE 112 Y OBRAS COMPLEMENTARIAS EN LA CIUDAD DE BOGOTÁ, D.C</t>
  </si>
  <si>
    <t xml:space="preserve">PRESTAR EL SERVICIO DE ALMACENAMIENTO Y CUSTODIA DE ARCHIVOS Y MEDIOS MAGNÉTICOS DEL IDU EN EL MARCO DEL FORTALECIMIENTO DE LA GESTIÓN DOCUMENTAL.
</t>
  </si>
  <si>
    <t xml:space="preserve">ADQUIRIR EL SERVICIO DE RENOVACIÓN Y SOPORTE PARA EL LICENCIAMIENTO DEL ANTIVIRUS BITDEFENDER GRAVITYZONE BUSSINESS SECURITY ENTERPRISE (ULTRA), INCLUIDO EL MÓDULO PATCH MANAGEMENT. </t>
  </si>
  <si>
    <t>GLOBAL TECHNOLOGY SERVICE SAS</t>
  </si>
  <si>
    <t xml:space="preserve"> S&amp;S SUMINISTROS EMPRESARIALES SAS</t>
  </si>
  <si>
    <t xml:space="preserve">
NOVVAI SYSTEM SAS</t>
  </si>
  <si>
    <t xml:space="preserve">
NSDIS ANIMATION SOFTWARE S A</t>
  </si>
  <si>
    <t xml:space="preserve">
COMERCIALIZADORA CAFÉ BOTERO S.A.S.</t>
  </si>
  <si>
    <t>PREVENCION TECNICA EN SEGURIDAD INDUSTRIAL SAS</t>
  </si>
  <si>
    <t>APICOM SAS</t>
  </si>
  <si>
    <t xml:space="preserve"> COMERCIALIZADORA LA GEMA S.A.S.</t>
  </si>
  <si>
    <t>TANDEM S.A.S.</t>
  </si>
  <si>
    <t>CONSORCIO PUENTE EPSILON conformado por: 
MB CONSTRUCCIONES Y DISEÑOS SAS (10%) 
ESTAHL INGENIERIA SAS (25%) 
ICSSA SAS (65%)</t>
  </si>
  <si>
    <t>STAR SOLUTIONS TI S.A.S</t>
  </si>
  <si>
    <t>IDU-CMA-SGDU-002-2024</t>
  </si>
  <si>
    <t>IDU-SASI-DTAF-007-2024</t>
  </si>
  <si>
    <t>IDU-SAMC-DTAF-001-2024</t>
  </si>
  <si>
    <t>IDU-SASI-SGGC-008-2024</t>
  </si>
  <si>
    <t>IDU-SASI-SGGC-009-2024</t>
  </si>
  <si>
    <t>IDU-MC10%-DTAF-013-2024</t>
  </si>
  <si>
    <t>IDU-MC10%-OAP-014-2024</t>
  </si>
  <si>
    <t>INTERVENTORIA INTEGRAL PARA EL DIAGNOSTICO, AJUSTES, COMPLEMENTACIÓN Y/O ELABORACIÓN DE ESTUDIOS Y DISEÑOS PARA LA TERMINACIÓN DE LA CONSTRUCCIÓN DEL PUENTE PEATONAL UBICADO SOBRE LA AV. LAUREANO GÓMEZ (AK 9) POR CALLE 112 Y OBRAS COMPLEMENTARIAS EN LA CIUDAD DE BOGOTÁ, D.C</t>
  </si>
  <si>
    <t>CONTRATAR EL SUMINISTRO A PRECIOS FIJOS UNITARIOS Y A MONTO AGOTABLE, DE ELEMENTOS DE PAPELERÍA, ÚTILES DE OFICINA Y DISPOSITIVOS DE ALMACENAMIENTO INFORMÁTICO, REQUERIDOS POR EL IDU.</t>
  </si>
  <si>
    <t>PRESTAR EL SERVICIO DE CENTRO DE OPERACIONES DE SEGURIDAD (SECURITY OPERATION CENTER - SOC) Y SEGUIMIENTO DE LAS OPERACIONES DE RED PARA EL MONITOREO Y RESPUESTA A EVENTOS DE DISPONIBILIDAD Y SEGURIDAD DE LA INFRAESTRUCTURA TECNOLÓGICA DEL IDU.</t>
  </si>
  <si>
    <t>ADQUISICIÓN, RENOVACIÓN, SOPORTE, ACTUALIZACIÓN Y MANTENIMIENTO (SAM) DEL SOFTWARE ESPECIALIZADO PARA EL INSTITUTO DE DESARROLLO URBANO IDU.</t>
  </si>
  <si>
    <t>ADQUISICIÓN, RENOVACIÓN, ACTUALIZACIÓN, SOPORTE Y MANTENIMIENTO DEL LICENCIAMIENTO PARA LA PLATAFORMA DE SEGURIDAD DEL IDU</t>
  </si>
  <si>
    <t>PRESTAR LOS SERVICIOS DE MANTENIMIENTO PREVENTIVO Y CORRECTIVO AL PARQUE COMPUTACIONAL DEL INSTITUTO DE DESARROLLO URBANO IDU</t>
  </si>
  <si>
    <t>PRESTAR LOS SERVICIOS PARA REALIZAR LA AUDITORÍA DE RECERTIFICACIÓN EN ISO 9001:2015; ISO 14001:2015, ISO:45001:2018 Y SEGUIMIENTO 1 A LA CERTIFICACIÓN DE ISO 30401.</t>
  </si>
  <si>
    <t>CONSORCIO INTER BOGOTA CPG conformado por: PI SAS PROYECTOS DE INGENIERIA SAS (45% de participación), con NIT 804.010.528-6, 
GNAB PROYECTOS SAS (10% de participación) con NIT 901.477.828-7, 
COBA B&amp;C SAS (45% de participación) con NIT 901.593.977-2</t>
  </si>
  <si>
    <t>INSTITUCIONAL STAR SERVICES LTDA</t>
  </si>
  <si>
    <t>SINERGY &amp; LOWELLS S.A.S</t>
  </si>
  <si>
    <t>LOTE 1: COMPUTADORES Y SOLUCIONES CAD DE COLOMBIA SAS
LOTE 2: MCAD TRAINING &amp; CONSULTING S.A.S.
LOTE 3: COMPUTADORES Y SOLUCIONES CAD DE COLOMBIA SAS</t>
  </si>
  <si>
    <t>WEXLER S.A.S. con NIT. 900.390.198-6</t>
  </si>
  <si>
    <t>IIS TECHNOLOGY SOLUTIONS SAS-IISTEC SAS</t>
  </si>
  <si>
    <t>ICONTEC</t>
  </si>
  <si>
    <t>PROCESOS DE SELECCIÓN ADJUDICADOS DICIEMBRE</t>
  </si>
  <si>
    <t>IDU-LP|-SGGC-004-2024</t>
  </si>
  <si>
    <t>IDU-LP-SGGC-005-2024</t>
  </si>
  <si>
    <t>IDU-LP-SGGC-006-2024</t>
  </si>
  <si>
    <t>IDU-LP-DTC-007-2024</t>
  </si>
  <si>
    <t>IDU-CMA-DTC-003-2024</t>
  </si>
  <si>
    <t>IDU-CMA-SGDU-004-2024</t>
  </si>
  <si>
    <t xml:space="preserve">IDU-LP-DTCI-008-2024 </t>
  </si>
  <si>
    <t>IDU-LP-DTCI-009-2024</t>
  </si>
  <si>
    <t>IDU-CMA-DTCI-005-2024</t>
  </si>
  <si>
    <t>IDU-LP-DTC-010-2024</t>
  </si>
  <si>
    <t>IDU-CMA-DTC-006-2024</t>
  </si>
  <si>
    <t>IDU-CMA-DTCI-007-2024</t>
  </si>
  <si>
    <t>IDU-LP-DTC-012-2024</t>
  </si>
  <si>
    <t>IDU-LP-DTC-013-2024</t>
  </si>
  <si>
    <t>IDU-LP-SGI-014-2024</t>
  </si>
  <si>
    <t>IDU-CMA-SGI-009-2024</t>
  </si>
  <si>
    <t>IDU-CMA-DTC-010-2024</t>
  </si>
  <si>
    <t>IDU-MC10%-DTAF-015-2024</t>
  </si>
  <si>
    <t>IDU-MC10%-OAC-016-2024</t>
  </si>
  <si>
    <t>IDU-SAMC-DTAF-002-2024</t>
  </si>
  <si>
    <t>IDU-MC10%-DTAF-017-2024</t>
  </si>
  <si>
    <t>IDU-MC10%-OAC-018-2024</t>
  </si>
  <si>
    <t>IDU-SAMC-DTAF-003-2024</t>
  </si>
  <si>
    <t>BRIGADA DE REACCIÓN VIAL PARA EJECUTAR A PRECIOS UNITARIOS ACTIVIDADES PUNTUALES EN LA MALLA VIAL DE LA CIUDAD DE BOGOTÁ D.C. GRUPO 4, GRUPO 5 Y GRUPO 6</t>
  </si>
  <si>
    <t>INTERVENTORÍA A LA BRIGADA DE REACCIÓN VIAL PARA LA EJECUCIÓN DE ACTIVIDADES PUNTUALES EN LA MALLA VIAL DE LA CIUDAD DE BOGOTÁ D.C. GRUPO 4, GRUPO 5 Y GRUPO 6</t>
  </si>
  <si>
    <t>INTERVENTORÍA INTEGRAL PARA LA CONSTRUCCIÓN DEL EMPALME DE LA AVENIDA JOSÉ CELESTINO MUTIS (AC 63) DESDE LA TRANSVERSAL 112B BIS A HASTA LA CARRERA 112 Y DEMÁS OBRAS COMPLEMENTARIAS REQUERIDAS PARA LA ARMONIZACIÓN DE LA AV JOSE CELESTINO MUTIS EN LA CIUDAD DE BOGOTÁ, D.C.</t>
  </si>
  <si>
    <t>PRESTAR LOS SERVICIOS DE SOPORTE Y ACTUALIZACIÓN DEL SOFTWARE MEGA-HOPEX DE REPOSITORIO PARA LA ARQUITECTURA EMPRESARIAL DEL IDU</t>
  </si>
  <si>
    <t>SERVICIO DE MONITOREO DE LA INFORMACIÓN QUE SE PUBLICA EN LOS DIFERENTES MEDIOS DE COMUNICACIÓN, RELACIONADA CON LA ENTIDAD Y EN GENERAL DEL SECTOR MOVILIDAD - ADMINISTRACIÓN DISTRITAL</t>
  </si>
  <si>
    <t>SERVICIO DE ORGANIZACIÓN, ADMINISTRACIÓN, EJECUCIÓN Y DEMÁS ACCIONES NECESARIAS PARA LA REALIZACIÓN DE EVENTOS Y REUNIONES QUE REQUIERA EL IDU.</t>
  </si>
  <si>
    <t>ADQUISICIÓN A PRECIOS FIJOS UNITARIOS DE BANDERAS DE COLOMBIA, BOGOTÁ D.C., Y DEL INSTITUTO DE DESARROLLO URBANO, PARA USO EXTERIOR EN LA SEDE ADMINISTRATIVA DE LA ENTIDAD.</t>
  </si>
  <si>
    <t>PRESTAR EL SERVICIO DE PRODUCCIÓN E IMPRESIÓN DE PIEZAS DE DIVULGACIÓN, ELABORACIÓN Y SUMINISTRO DE MATERIAL POP PARA LA DIVULGACIÓN DE LA GESTIÓN DE LA ENTIDAD, EN LO RELACIONADO CON LOS PROYECTOS QUE ADELANTA EL INSTITUTO DE DESARROLLO URBANO - IDU.</t>
  </si>
  <si>
    <t>CONTRATAR EL SEGURO DE RESPONSABILIDAD CIVIL SERVIDORES PÚBLICOS QUE HACE PARTE DEL ESQUEMA DE ASEGURAMIENTO DEL PROGRAMA DE SEGUROS, QUE AMPARE LOS INTERESES PATRIMONIALES ACTUALES Y FUTUROS, DEL INSTITUTO DE DESARROLLO URBANO - IDU, Y LOS GASTOS DE DEFENSA JUDICIAL DE LOS FUNCIONARIOS QUE DESEMPEÑAN LOS CARGOS ASEGURADOS EN LA PÓLIZA.</t>
  </si>
  <si>
    <t>PRESTAR EL SERVICIO INTEGRAL DE VIGILANCIA Y SEGURIDAD PRIVADA PARA SALVAGUARDAR LOS BIENES DEL IDU Y/O AQUELLOS QUE SE ENCUENTREN A SU CARGO Y DEBA CUSTODIAR EN BOGOTÁ. D.C</t>
  </si>
  <si>
    <t>PRESTAR EL SERVICIO INTEGRAL DE COLOCATION, ADMINISTRACIÓN ESPECIALIZADA Y DEMÁS ACTIVIDADES NECESARIAS QUE GARANTICEN LA OPERACIÓN DE LA INFRAESTRUCTURA TECNOLÓGICA DEL INSTITUTO DE DESARROLLO URBANO - IDU.</t>
  </si>
  <si>
    <t>PRESTACIÓN DE SERVICIOS PARA LA ORGANIZACIÓN DE ARCHIVOS DE GESTIÓN Y ATENCIÓN DE LOS USUARIOS DE ARCHIVO DEL INSTITUTO DE DESARROLLO URBANO – IDU.</t>
  </si>
  <si>
    <t>TERMINACIÓN DE LA CONSTRUCCIÓN DE ACERAS Y CICLORRUTAS CALLE 92 Y CALLE 94 DESDE LA CARRERA 7 HASTA LA AUTOPISTA NORTE Y OBRAS COMPLEMENTARIAS, EN BOGOTÁ, D.C.</t>
  </si>
  <si>
    <t>INTERVENTORÍA INTEGRAL PARA LA TERMINACIÓN DE LA CONSTRUCCIÓN DE ACERAS Y CICLORRUTAS CALLE 92 Y CALLE 94 DESDE LA CARRERA 7 HASTA LA AUTOPISTA NORTE Y OBRAS COMPLEMENTARIAS, EN BOGOTÁ, D.C.</t>
  </si>
  <si>
    <t>ACTUALIZACIÓN Y FORTALECIMIENTO DE LAS ESPECIFICACIONES TÉCNICAS GENERALES ET-IC-01, A PARTIR DE LOS RESULTADOS Y ANÁLISIS DE LOS ENSAYOS DE CAMPO Y LABORATORIO</t>
  </si>
  <si>
    <t>BRIGADA DE REACCIÓN VIAL PARA EJECUTAR A PRECIOS UNITARIOS ACTIVIDADES PUNTUALES EN LA MALLA VIAL ARTERIAL TRONCAL DE LA CIUDAD DE BOGOTÁ D.C., GRUPO 1 Y GRUPO 2</t>
  </si>
  <si>
    <t>BRIGADA DE REACCIÓN PARA EJECUTAR A PRECIOS UNITARIOS ACTIVIDADES PUNTUALES EN EL ESPACIO PÚBLICO DE LA CIUDAD DE BOGOTÁ D.C. GRUPO 1, GRUPO 2 Y GRUPO 3</t>
  </si>
  <si>
    <t>INTERVENTORÍA A LA BRIGADA DE REACCIÓN PARA EJECUTAR A PRECIOS UNITARIOS ACTIVIDADES PUNTUALES EN EL ESPACIO PUBLICO DE LA CIUDAD DE BOGOTÁ D.C. GRUPO 1, GRUPO 2 Y GRUPO 3</t>
  </si>
  <si>
    <t>CONSTRUCCIÓN DE LOS ANDENES DEL PARQUE GILMA JIMÉNEZ, EN LA CIUDAD DE BOGOTÁ D.C.</t>
  </si>
  <si>
    <t>INTERVENTORÍA INTEGRAL PARA LA CONSTRUCCIÓN DE LOS ANDENES DEL PARQUE GILMA JIMÉNEZ, EN LA CIUDAD DE BOGOTÁ D.C</t>
  </si>
  <si>
    <t>INTERVENTORÍA A LA BRIGADA DE REACCIÓN VIAL PARA LA EJECUCIÓN DE ACTIVIDADES PUNTUALES EN LA MALLA VIAL ARTERIAL TRONCAL DE LA CIUDAD DE BOGOTÁ D.C., GRUPO 1 Y GRUPO 2</t>
  </si>
  <si>
    <t>TERMINACIÓN DE LA CONSTRUCCIÓN DE LAS CALLES COMERCIALES A CIELO ABIERTO EN LAS LOCALIDADES DE ENGATIVÁ, CRA. 112A ENTRE CALLES 78 Y 72F Y BARRIOS UNIDOS, CRA. 50 ENTRE CALLE 72 Y 79B EN LA CIUDAD DE BOGOTÁ D.C.</t>
  </si>
  <si>
    <t>CONSTRUCCIÓN DEL EMPALME DE LA AVENIDA JOSÉ CELESTINO MUTIS (AC 63) DESDE LA TRANSVERSAL 112B BIS A HASTA LA CARRERA 112 Y DEMÁS OBRAS COMPLEMENTARIAS REQUERIDAS PARA LA ARMONIZACIÓN DE LA AV JOSE CELESTINO MUTIS EN LA CIUDAD DE BOGOTÁ, D.C.</t>
  </si>
  <si>
    <t>UNION TEMPORAL CONVRINAP IDU 2024 integrado por SEGURIDAD
NAPOLES LIMITADA, identificado con NIT. No. 860.523.408-6, y COMPAÑIA NACIONAL DE
VIGILANCIA PRIVADA, RESIDENCIAL, INDUSTRIAL Y COMERCIAL LIMITADA
"CONVRICOR LTDA identificado con el NIT 860.056.479-5</t>
  </si>
  <si>
    <t>UNION TEMPORAL COLOCATION 2024, integrado por 
COMUNICACIÓN CELULAR S.A. COMCEL S.A., identificado con NIT 800.153.993 - 7 con una participación del 70%, 
HOSTDIME.COM.CO S.A.S. identificado con NIT 900.040.346 – 9 con una participación del 20%, y 
JIGACORE S.A.S. identificado con NIT 901.275.289 – 1 con una participación del 10%</t>
  </si>
  <si>
    <t>UNION TEMPORAL TECHDOC, integrado por 
PROTECH INGENIERIA S.A.S, identificado con NIT 800.156.362 – 3 con una participación del 60%, y 
IDOC SERVICIOS INTELIGENTES S.A.S. identificado con NIT 900.880.521 – 5 con una participación del 40%</t>
  </si>
  <si>
    <t>CONSORCIO VIAL LA ROCA CARACOLI 2022 conformado por 
CONSTRUCCIONES Y PAVIMENTOS VIALES DE COLOMBIA SAS NIT 900.411.291-5 (50 % de participación) y 
TRITURADORA LA ROCA Y CONSTRUCCIONES SAS NIT 900.583.561-6 (50 % de participación)</t>
  </si>
  <si>
    <t>CONSORCIO PIVICSA 2025; integrada por 
IV INGENIEROS CONSULTORES SUCURSAL COLOMBIA S. A., identificado con NIT. 900.381.226-6, con una participación del 50%, y 
PROYECTOS CONSTRUCCIONES CIVILES Y VIALES S.A.S PIV INGENIERIA S.A.S., identificado con NIT. 860.510.291-5, con una participación del 50%</t>
  </si>
  <si>
    <t>CONSORCIO CARACTERIZACION HAPCALLES COMERCIALES (ABIF INGENIEROS SAS - 90 %; INGENIERÍA MONCADA GUERRERO SA - 10%)</t>
  </si>
  <si>
    <t>Grupo 1: CONSORCIO CONSTRUVIAL BOG (OPEN INGENIERÍA SAS – 70%; CONSTRUCCIÓN E INGENIERÍA GLOBAL SAS BYGGER SAS – 20%; G M A DISEÑOS Y CONSTRUCCIONES Y CIA SAS – 10%)
Grupo 2: OCCIDENTAL DE COLOMBIA SAS</t>
  </si>
  <si>
    <t xml:space="preserve">GRUPO 1: CONSORCIO ESPACIO PUBLICO CIM, estructura plural conformada por CIMELEC INGENIEROS S.A.S (90% de participación) con NIT 891.100.670-7 y CIMELCON S.A.S (10% de participación) 
GRUPO 3: OCCIDENTAL DE COLOMBIA S.A.S., con NIT 829.000.075-1
GRUPO 2: CONSORCIO GEOARQUI, estructura plural conformada por ENVIRONMENTAL AND GEOMECHANICAL SOLUTIONS S.A.S (90% de participación) con NIT 900.573.269-7 , y ARQUICIVILES S.A.S. (10% de participación) con NIT 900.453.672-8 </t>
  </si>
  <si>
    <t>Grupo 1: INGENIERIA SAS 
Grupo 2: CONSORCIO CONSULTORES PSG (PROES INGENIERÍA SAS – 50%; GRUPO INFRAESTRUCTURA COLOMBIA SAS  – 40%; SL SENDAS INGENIERÍA SAS – 10%)
Grupo 3: CONSORCIO MAB INGENIERÍA (MAB INGENIERÍA DE VALOR SA – 50%; MAB SERVICIOS SAS – 30%; MAB INFRAESTRUCTURA SAS – 20%)</t>
  </si>
  <si>
    <t>CONSORCIO ECOPARQUE SM (SM INGENIERIA Y CONSULTORIA SAS – 90%; INGENIERIA Y DESARROLLO URBANISTICO SAS – 10%)</t>
  </si>
  <si>
    <t>Adjudicado 20/12/2024
CONSORCIO URBANOS BOGOTÁ (GRUPO POSSO SAS - 25%; INGENIERÍA MONCADA GONZÁLEZ Y ASOCIADOS SAS - 75%)</t>
  </si>
  <si>
    <t>Grupo 1: CONSORCIO TRONCAL JC (CGR SAS – 50%; CANJI DISEÑOS E INTERVENTORIAS SAS – 50%)
Grupo 2: CONSORCIO INT MALLA VIAL 2024 (GPR INGENIERIA DE PROYECTOS DE INFRAESTRUCTURA SAS - 45%; TLL ARQUITECTOS E INGENIEROS SAS - 10%; INFRAESTRUCTURAS E INGENIERIA GLOBAL SAS - 45%)</t>
  </si>
  <si>
    <t>CONSORCIO CCA CALLES COMERCIALES, integrado por CARLOS FERNANDO CORDOBA AVILES, identificado con C.C. No. 13.010.352 de Ipiales (con un porcentaje de participación 90%), y CCA INGENIEROS CONTRATISTAS Y CIA LTDA identificado con el NIT 900.065.196-9 (con un porcentaje de participación 10%)</t>
  </si>
  <si>
    <t>CONSORCIO CELESTINO MUTIS IJKCALLES COMERCIALES (JMS INGENIERIA SAS - 40 %; KOUMIS - 10%; INGEOCHO SAS - 50%)</t>
  </si>
  <si>
    <t xml:space="preserve">Grupo 4
CONSORCIO IB CAPITAL, conformada por INCITECO SAS (75% de participación) y BHR CONSTRUCTORES SAS, (25% de participación)
Grupo 5
CONSORCIO 2AC VIAS BOGOTA, estructura plural conformada por ASCH INFRAESTRUCTURAS SAS (45% de participación)  ASCH INFRAESTRUCTURAS Y SERVICIOS SUCURSAL
COLOMBIA (10% de participación)  y CONSTRUCTORA
OZUL SAS, (45% de participación)
Grupo 6
CONSORCIO TARQUI, conformada por JOSÉ GUILLERMO GALÁN GÓMEZ (10% de participación) , VÍAS Y CANALES S.A.S. (45% de participación), y GAMA INGENIEROS ARQUITECTOS S.A.S., (45% de participación) </t>
  </si>
  <si>
    <t>Grupo 4 
CONSORCIO ID MALLA VIAL IDU 009 Integrado por INTERVENTORIAS Y DISEÑOS S.A INTERDISEÑOS 20% INTERDISEÑOS ASOCIADOS S.A.S 80%
Grupo 5
CONSORCIO DESARROLLO URBANO integrado por ALPHA GRUPO CONSULTOR E INTERVENTOR S.A.S. 45% GPM PROYECTOS DE INGENIERIA S.A.S 45% VERTICE INTERVENTORIA DE PROYECTOS S.A.S. 10%
Grupo 6
CONSORCIO INTER IGJ integrado por INTECSA COLOMBIA INTERNACIONAL S.A.S. 50% GNG SERVICIOS DE INGENIERIA S.A.S. 40% JGF INGENIERIA S.A.S. 10%</t>
  </si>
  <si>
    <t>CONSORCIO DQ (CELQO SAS - 50%; CONSULTORES DONOVAN SAS - 50%)</t>
  </si>
  <si>
    <t xml:space="preserve">
GROW DATA SAS</t>
  </si>
  <si>
    <t>FLT COMUNICACIONES SAS – Mass Medios</t>
  </si>
  <si>
    <t>INGEPLAN.CO SAS EMPRESA DE BENEFICIO E INTERES COLECTIVO BIC, con NIT 800.169.622-1</t>
  </si>
  <si>
    <t>MANUFACTURAS MILÁN SAS</t>
  </si>
  <si>
    <t>DISTRIAFAN SAS</t>
  </si>
  <si>
    <t>UNION TEMPORAL CHUBB SEGUROS COLOMBIA S.A. – LA PREVISORA S.A COMPAÑÍA DE SEGUROS, integrada CHUBB SEGUROS COLOMBIA S.A. con NIT 860.026.518-6 con una participación del 80% y LA PREVISORA S.A COMPAÑÍA DE SEGUROS. con NIT 860.002.400-2 con una participación del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</si>
</sst>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8"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8">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2" xfId="0" applyFont="1" applyBorder="1" applyAlignment="1">
      <alignment vertical="center"/>
    </xf>
    <xf numFmtId="0" fontId="2" fillId="0" borderId="10" xfId="0" applyFont="1" applyBorder="1" applyAlignment="1">
      <alignment horizontal="center" vertical="center"/>
    </xf>
    <xf numFmtId="0" fontId="5" fillId="0" borderId="2" xfId="0" applyFont="1" applyFill="1" applyBorder="1" applyAlignment="1">
      <alignment horizontal="center" vertical="center" wrapText="1"/>
    </xf>
    <xf numFmtId="0" fontId="2" fillId="0" borderId="11" xfId="0" applyFont="1" applyBorder="1" applyAlignment="1">
      <alignment horizontal="center"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5" fillId="0" borderId="12" xfId="0" applyFont="1" applyFill="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169" fontId="7" fillId="3" borderId="6" xfId="1" applyNumberFormat="1" applyFont="1" applyFill="1" applyBorder="1" applyAlignment="1">
      <alignment horizontal="center" vertical="center" wrapText="1"/>
    </xf>
    <xf numFmtId="169" fontId="7" fillId="3" borderId="13" xfId="1" applyNumberFormat="1" applyFont="1" applyFill="1" applyBorder="1" applyAlignment="1">
      <alignment horizontal="center" vertical="center" wrapText="1"/>
    </xf>
    <xf numFmtId="164" fontId="0" fillId="0" borderId="0" xfId="1" applyFont="1" applyAlignment="1">
      <alignment wrapText="1"/>
    </xf>
    <xf numFmtId="164" fontId="0" fillId="0" borderId="0" xfId="1" applyFont="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65</xdr:row>
      <xdr:rowOff>0</xdr:rowOff>
    </xdr:from>
    <xdr:to>
      <xdr:col>6</xdr:col>
      <xdr:colOff>0</xdr:colOff>
      <xdr:row>65</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30</xdr:row>
      <xdr:rowOff>0</xdr:rowOff>
    </xdr:from>
    <xdr:to>
      <xdr:col>6</xdr:col>
      <xdr:colOff>0</xdr:colOff>
      <xdr:row>30</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abSelected="1" topLeftCell="A45" zoomScale="55" zoomScaleNormal="55" workbookViewId="0">
      <selection activeCell="K56" sqref="K56"/>
    </sheetView>
  </sheetViews>
  <sheetFormatPr baseColWidth="10" defaultRowHeight="15" x14ac:dyDescent="0.25"/>
  <cols>
    <col min="1" max="1" width="6.7109375" style="3" customWidth="1"/>
    <col min="2" max="2" width="31.140625" style="4" bestFit="1" customWidth="1"/>
    <col min="3" max="3" width="95.7109375" style="13" customWidth="1"/>
    <col min="4" max="4" width="67.140625" customWidth="1"/>
    <col min="5" max="5" width="24.42578125" style="16" customWidth="1"/>
    <col min="6" max="6" width="32.28515625" style="7" customWidth="1"/>
    <col min="7" max="7" width="15.42578125" bestFit="1" customWidth="1"/>
    <col min="11" max="11" width="20.8554687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0" x14ac:dyDescent="0.25">
      <c r="A8" s="36">
        <v>1</v>
      </c>
      <c r="B8" s="26" t="s">
        <v>12</v>
      </c>
      <c r="C8" s="27" t="s">
        <v>13</v>
      </c>
      <c r="D8" s="31" t="s">
        <v>14</v>
      </c>
      <c r="E8" s="28">
        <v>44956</v>
      </c>
      <c r="F8" s="32">
        <v>221367413</v>
      </c>
      <c r="G8" s="30"/>
    </row>
    <row r="9" spans="1:7" ht="60" x14ac:dyDescent="0.25">
      <c r="A9" s="36">
        <v>2</v>
      </c>
      <c r="B9" s="26" t="s">
        <v>15</v>
      </c>
      <c r="C9" s="27" t="s">
        <v>16</v>
      </c>
      <c r="D9" s="31" t="s">
        <v>17</v>
      </c>
      <c r="E9" s="28">
        <v>44978</v>
      </c>
      <c r="F9" s="32">
        <v>2938355651</v>
      </c>
      <c r="G9" s="30"/>
    </row>
    <row r="10" spans="1:7" ht="30" x14ac:dyDescent="0.25">
      <c r="A10" s="36">
        <v>3</v>
      </c>
      <c r="B10" s="26" t="s">
        <v>18</v>
      </c>
      <c r="C10" s="27" t="s">
        <v>22</v>
      </c>
      <c r="D10" s="31" t="s">
        <v>26</v>
      </c>
      <c r="E10" s="28">
        <v>45359</v>
      </c>
      <c r="F10" s="32">
        <v>1368262</v>
      </c>
      <c r="G10" s="30"/>
    </row>
    <row r="11" spans="1:7" ht="60" x14ac:dyDescent="0.25">
      <c r="A11" s="36">
        <v>4</v>
      </c>
      <c r="B11" s="26" t="s">
        <v>19</v>
      </c>
      <c r="C11" s="27" t="s">
        <v>23</v>
      </c>
      <c r="D11" s="31" t="s">
        <v>28</v>
      </c>
      <c r="E11" s="28">
        <v>45366</v>
      </c>
      <c r="F11" s="44">
        <v>2499951074</v>
      </c>
      <c r="G11" s="30"/>
    </row>
    <row r="12" spans="1:7" ht="45" x14ac:dyDescent="0.25">
      <c r="A12" s="36">
        <v>5</v>
      </c>
      <c r="B12" s="26" t="s">
        <v>20</v>
      </c>
      <c r="C12" s="27" t="s">
        <v>24</v>
      </c>
      <c r="D12" s="31" t="s">
        <v>27</v>
      </c>
      <c r="E12" s="28">
        <v>45372</v>
      </c>
      <c r="F12" s="32">
        <v>67702323680</v>
      </c>
      <c r="G12" s="30"/>
    </row>
    <row r="13" spans="1:7" ht="45" x14ac:dyDescent="0.25">
      <c r="A13" s="36">
        <v>6</v>
      </c>
      <c r="B13" s="26" t="s">
        <v>21</v>
      </c>
      <c r="C13" s="27" t="s">
        <v>25</v>
      </c>
      <c r="D13" s="31" t="s">
        <v>29</v>
      </c>
      <c r="E13" s="28">
        <v>45373</v>
      </c>
      <c r="F13" s="32">
        <v>6498659400</v>
      </c>
      <c r="G13" s="30"/>
    </row>
    <row r="14" spans="1:7" ht="45" x14ac:dyDescent="0.25">
      <c r="A14" s="36">
        <v>7</v>
      </c>
      <c r="B14" s="33" t="s">
        <v>30</v>
      </c>
      <c r="C14" s="34" t="s">
        <v>34</v>
      </c>
      <c r="D14" s="31" t="s">
        <v>37</v>
      </c>
      <c r="E14" s="28">
        <v>45436</v>
      </c>
      <c r="F14" s="32">
        <v>115627676</v>
      </c>
      <c r="G14" s="30"/>
    </row>
    <row r="15" spans="1:7" ht="285" x14ac:dyDescent="0.25">
      <c r="A15" s="36">
        <v>8</v>
      </c>
      <c r="B15" s="35" t="s">
        <v>31</v>
      </c>
      <c r="C15" s="34" t="s">
        <v>33</v>
      </c>
      <c r="D15" s="31" t="s">
        <v>38</v>
      </c>
      <c r="E15" s="28">
        <v>45441</v>
      </c>
      <c r="F15" s="44">
        <v>17863419375</v>
      </c>
      <c r="G15" s="30"/>
    </row>
    <row r="16" spans="1:7" ht="45" x14ac:dyDescent="0.25">
      <c r="A16" s="36">
        <v>9</v>
      </c>
      <c r="B16" s="33" t="s">
        <v>32</v>
      </c>
      <c r="C16" s="34" t="s">
        <v>35</v>
      </c>
      <c r="D16" s="31" t="s">
        <v>36</v>
      </c>
      <c r="E16" s="28">
        <v>45441</v>
      </c>
      <c r="F16" s="44">
        <v>28357700</v>
      </c>
      <c r="G16" s="30"/>
    </row>
    <row r="17" spans="1:7" ht="45" x14ac:dyDescent="0.25">
      <c r="A17" s="36">
        <v>10</v>
      </c>
      <c r="B17" s="33" t="s">
        <v>39</v>
      </c>
      <c r="C17" s="34" t="s">
        <v>40</v>
      </c>
      <c r="D17" s="37" t="s">
        <v>50</v>
      </c>
      <c r="E17" s="28">
        <v>45477</v>
      </c>
      <c r="F17" s="32">
        <v>57405600</v>
      </c>
      <c r="G17" s="30"/>
    </row>
    <row r="18" spans="1:7" ht="30" x14ac:dyDescent="0.25">
      <c r="A18" s="36">
        <v>11</v>
      </c>
      <c r="B18" s="35" t="s">
        <v>41</v>
      </c>
      <c r="C18" s="34" t="s">
        <v>42</v>
      </c>
      <c r="D18" s="31" t="s">
        <v>49</v>
      </c>
      <c r="E18" s="28">
        <v>45483</v>
      </c>
      <c r="F18" s="32">
        <v>191607328</v>
      </c>
      <c r="G18" s="30"/>
    </row>
    <row r="19" spans="1:7" ht="30" x14ac:dyDescent="0.25">
      <c r="A19" s="36">
        <v>12</v>
      </c>
      <c r="B19" s="33" t="s">
        <v>43</v>
      </c>
      <c r="C19" s="34" t="s">
        <v>44</v>
      </c>
      <c r="D19" s="37" t="s">
        <v>48</v>
      </c>
      <c r="E19" s="28">
        <v>45485</v>
      </c>
      <c r="F19" s="32">
        <v>434659400</v>
      </c>
      <c r="G19" s="30"/>
    </row>
    <row r="20" spans="1:7" ht="42" customHeight="1" x14ac:dyDescent="0.25">
      <c r="A20" s="36">
        <v>13</v>
      </c>
      <c r="B20" s="33" t="s">
        <v>45</v>
      </c>
      <c r="C20" s="34" t="s">
        <v>46</v>
      </c>
      <c r="D20" s="37" t="s">
        <v>47</v>
      </c>
      <c r="E20" s="28">
        <v>45491</v>
      </c>
      <c r="F20" s="32">
        <v>265697325</v>
      </c>
      <c r="G20" s="30"/>
    </row>
    <row r="21" spans="1:7" ht="45" x14ac:dyDescent="0.25">
      <c r="A21" s="38">
        <v>14</v>
      </c>
      <c r="B21" s="39" t="s">
        <v>51</v>
      </c>
      <c r="C21" s="40" t="s">
        <v>52</v>
      </c>
      <c r="D21" s="41" t="s">
        <v>59</v>
      </c>
      <c r="E21" s="42">
        <v>45512</v>
      </c>
      <c r="F21" s="45">
        <v>53786220195</v>
      </c>
      <c r="G21" s="30"/>
    </row>
    <row r="22" spans="1:7" ht="180" x14ac:dyDescent="0.25">
      <c r="A22" s="38">
        <v>15</v>
      </c>
      <c r="B22" s="39" t="s">
        <v>53</v>
      </c>
      <c r="C22" s="40" t="s">
        <v>54</v>
      </c>
      <c r="D22" s="41" t="s">
        <v>60</v>
      </c>
      <c r="E22" s="42">
        <v>45513</v>
      </c>
      <c r="F22" s="45">
        <v>6211290564</v>
      </c>
      <c r="G22" s="30"/>
    </row>
    <row r="23" spans="1:7" ht="42" customHeight="1" x14ac:dyDescent="0.25">
      <c r="A23" s="38">
        <v>16</v>
      </c>
      <c r="B23" s="39" t="s">
        <v>55</v>
      </c>
      <c r="C23" s="40" t="s">
        <v>56</v>
      </c>
      <c r="D23" s="41" t="s">
        <v>61</v>
      </c>
      <c r="E23" s="42">
        <v>45520</v>
      </c>
      <c r="F23" s="43">
        <v>4246000</v>
      </c>
      <c r="G23" s="30"/>
    </row>
    <row r="24" spans="1:7" ht="42" customHeight="1" x14ac:dyDescent="0.25">
      <c r="A24" s="38">
        <v>17</v>
      </c>
      <c r="B24" s="39" t="s">
        <v>57</v>
      </c>
      <c r="C24" s="40" t="s">
        <v>58</v>
      </c>
      <c r="D24" s="41" t="s">
        <v>62</v>
      </c>
      <c r="E24" s="42">
        <v>45533</v>
      </c>
      <c r="F24" s="43">
        <v>45470487</v>
      </c>
      <c r="G24" s="30"/>
    </row>
    <row r="25" spans="1:7" ht="42" customHeight="1" x14ac:dyDescent="0.25">
      <c r="A25" s="38">
        <v>18</v>
      </c>
      <c r="B25" s="39" t="s">
        <v>63</v>
      </c>
      <c r="C25" s="40" t="s">
        <v>74</v>
      </c>
      <c r="D25" s="41" t="s">
        <v>85</v>
      </c>
      <c r="E25" s="42">
        <v>45569</v>
      </c>
      <c r="F25" s="43">
        <v>890111075</v>
      </c>
      <c r="G25" s="30"/>
    </row>
    <row r="26" spans="1:7" ht="42" customHeight="1" x14ac:dyDescent="0.25">
      <c r="A26" s="38">
        <v>19</v>
      </c>
      <c r="B26" s="39" t="s">
        <v>64</v>
      </c>
      <c r="C26" s="40" t="s">
        <v>75</v>
      </c>
      <c r="D26" s="41" t="s">
        <v>86</v>
      </c>
      <c r="E26" s="42">
        <v>45580</v>
      </c>
      <c r="F26" s="43">
        <v>19687123</v>
      </c>
      <c r="G26" s="30"/>
    </row>
    <row r="27" spans="1:7" ht="42" customHeight="1" x14ac:dyDescent="0.25">
      <c r="A27" s="38">
        <v>20</v>
      </c>
      <c r="B27" s="39" t="s">
        <v>65</v>
      </c>
      <c r="C27" s="40" t="s">
        <v>76</v>
      </c>
      <c r="D27" s="41" t="s">
        <v>87</v>
      </c>
      <c r="E27" s="42">
        <v>45582</v>
      </c>
      <c r="F27" s="43">
        <v>33848360</v>
      </c>
      <c r="G27" s="30"/>
    </row>
    <row r="28" spans="1:7" ht="42" customHeight="1" x14ac:dyDescent="0.25">
      <c r="A28" s="38">
        <v>21</v>
      </c>
      <c r="B28" s="39" t="s">
        <v>66</v>
      </c>
      <c r="C28" s="40" t="s">
        <v>77</v>
      </c>
      <c r="D28" s="41" t="s">
        <v>88</v>
      </c>
      <c r="E28" s="42">
        <v>45583</v>
      </c>
      <c r="F28" s="43">
        <v>69690985</v>
      </c>
      <c r="G28" s="30"/>
    </row>
    <row r="29" spans="1:7" ht="42" customHeight="1" x14ac:dyDescent="0.25">
      <c r="A29" s="38">
        <v>22</v>
      </c>
      <c r="B29" s="39" t="s">
        <v>67</v>
      </c>
      <c r="C29" s="40" t="s">
        <v>78</v>
      </c>
      <c r="D29" s="41" t="s">
        <v>89</v>
      </c>
      <c r="E29" s="42">
        <v>45589</v>
      </c>
      <c r="F29" s="43">
        <v>44903510</v>
      </c>
      <c r="G29" s="30"/>
    </row>
    <row r="30" spans="1:7" ht="42" customHeight="1" x14ac:dyDescent="0.25">
      <c r="A30" s="38">
        <v>23</v>
      </c>
      <c r="B30" s="39" t="s">
        <v>68</v>
      </c>
      <c r="C30" s="40" t="s">
        <v>79</v>
      </c>
      <c r="D30" s="41" t="s">
        <v>90</v>
      </c>
      <c r="E30" s="42">
        <v>45583</v>
      </c>
      <c r="F30" s="43">
        <v>2245709</v>
      </c>
      <c r="G30" s="30"/>
    </row>
    <row r="31" spans="1:7" ht="42" customHeight="1" x14ac:dyDescent="0.25">
      <c r="A31" s="38">
        <v>24</v>
      </c>
      <c r="B31" s="39" t="s">
        <v>69</v>
      </c>
      <c r="C31" s="40" t="s">
        <v>80</v>
      </c>
      <c r="D31" s="41" t="s">
        <v>91</v>
      </c>
      <c r="E31" s="42">
        <v>45582</v>
      </c>
      <c r="F31" s="43">
        <v>79998975</v>
      </c>
      <c r="G31" s="30"/>
    </row>
    <row r="32" spans="1:7" ht="42" customHeight="1" x14ac:dyDescent="0.25">
      <c r="A32" s="38">
        <v>25</v>
      </c>
      <c r="B32" s="39" t="s">
        <v>70</v>
      </c>
      <c r="C32" s="40" t="s">
        <v>81</v>
      </c>
      <c r="D32" s="41" t="s">
        <v>92</v>
      </c>
      <c r="E32" s="42">
        <v>45589</v>
      </c>
      <c r="F32" s="43">
        <v>21699443</v>
      </c>
      <c r="G32" s="30"/>
    </row>
    <row r="33" spans="1:11" ht="42" customHeight="1" x14ac:dyDescent="0.25">
      <c r="A33" s="38">
        <v>26</v>
      </c>
      <c r="B33" s="39" t="s">
        <v>71</v>
      </c>
      <c r="C33" s="40" t="s">
        <v>82</v>
      </c>
      <c r="D33" s="41" t="s">
        <v>94</v>
      </c>
      <c r="E33" s="42">
        <v>45594</v>
      </c>
      <c r="F33" s="43">
        <v>21621178697</v>
      </c>
      <c r="G33" s="30"/>
    </row>
    <row r="34" spans="1:11" ht="42" customHeight="1" x14ac:dyDescent="0.25">
      <c r="A34" s="38">
        <v>27</v>
      </c>
      <c r="B34" s="39" t="s">
        <v>72</v>
      </c>
      <c r="C34" s="40" t="s">
        <v>83</v>
      </c>
      <c r="D34" s="41" t="s">
        <v>93</v>
      </c>
      <c r="E34" s="42">
        <v>45594</v>
      </c>
      <c r="F34" s="43">
        <v>974999814</v>
      </c>
      <c r="G34" s="30"/>
    </row>
    <row r="35" spans="1:11" ht="42" customHeight="1" x14ac:dyDescent="0.25">
      <c r="A35" s="38">
        <v>28</v>
      </c>
      <c r="B35" s="39" t="s">
        <v>73</v>
      </c>
      <c r="C35" s="40" t="s">
        <v>84</v>
      </c>
      <c r="D35" s="41" t="s">
        <v>95</v>
      </c>
      <c r="E35" s="42">
        <v>45594</v>
      </c>
      <c r="F35" s="43">
        <v>419943650</v>
      </c>
      <c r="G35" s="30"/>
    </row>
    <row r="36" spans="1:11" ht="42" customHeight="1" x14ac:dyDescent="0.25">
      <c r="A36" s="38">
        <v>29</v>
      </c>
      <c r="B36" s="33" t="s">
        <v>96</v>
      </c>
      <c r="C36" s="34" t="s">
        <v>103</v>
      </c>
      <c r="D36" s="37" t="s">
        <v>110</v>
      </c>
      <c r="E36" s="28">
        <v>45625</v>
      </c>
      <c r="F36" s="32">
        <v>2999946829</v>
      </c>
      <c r="G36" s="30"/>
    </row>
    <row r="37" spans="1:11" ht="42" customHeight="1" x14ac:dyDescent="0.25">
      <c r="A37" s="38">
        <v>30</v>
      </c>
      <c r="B37" s="35" t="s">
        <v>97</v>
      </c>
      <c r="C37" s="34" t="s">
        <v>104</v>
      </c>
      <c r="D37" s="31" t="s">
        <v>111</v>
      </c>
      <c r="E37" s="28">
        <v>45597</v>
      </c>
      <c r="F37" s="32">
        <v>655309493</v>
      </c>
      <c r="G37" s="30"/>
    </row>
    <row r="38" spans="1:11" ht="42" customHeight="1" x14ac:dyDescent="0.25">
      <c r="A38" s="38">
        <v>31</v>
      </c>
      <c r="B38" s="33" t="s">
        <v>98</v>
      </c>
      <c r="C38" s="34" t="s">
        <v>105</v>
      </c>
      <c r="D38" s="37" t="s">
        <v>112</v>
      </c>
      <c r="E38" s="28">
        <v>45608</v>
      </c>
      <c r="F38" s="32">
        <v>298612650</v>
      </c>
      <c r="G38" s="30"/>
    </row>
    <row r="39" spans="1:11" ht="42" customHeight="1" x14ac:dyDescent="0.25">
      <c r="A39" s="38">
        <v>32</v>
      </c>
      <c r="B39" s="33" t="s">
        <v>99</v>
      </c>
      <c r="C39" s="34" t="s">
        <v>106</v>
      </c>
      <c r="D39" s="37" t="s">
        <v>113</v>
      </c>
      <c r="E39" s="28">
        <v>45622</v>
      </c>
      <c r="F39" s="32">
        <v>1578677603</v>
      </c>
      <c r="G39" s="30"/>
      <c r="K39" s="47"/>
    </row>
    <row r="40" spans="1:11" ht="42" customHeight="1" x14ac:dyDescent="0.25">
      <c r="A40" s="38">
        <v>33</v>
      </c>
      <c r="B40" s="39" t="s">
        <v>100</v>
      </c>
      <c r="C40" s="40" t="s">
        <v>107</v>
      </c>
      <c r="D40" s="41" t="s">
        <v>114</v>
      </c>
      <c r="E40" s="42">
        <v>45618</v>
      </c>
      <c r="F40" s="43">
        <v>3177916235</v>
      </c>
      <c r="G40" s="30"/>
    </row>
    <row r="41" spans="1:11" ht="42" customHeight="1" x14ac:dyDescent="0.25">
      <c r="A41" s="38">
        <v>34</v>
      </c>
      <c r="B41" s="39" t="s">
        <v>101</v>
      </c>
      <c r="C41" s="40" t="s">
        <v>108</v>
      </c>
      <c r="D41" s="41" t="s">
        <v>115</v>
      </c>
      <c r="E41" s="42">
        <v>45609</v>
      </c>
      <c r="F41" s="43">
        <v>127497071</v>
      </c>
      <c r="G41" s="30"/>
    </row>
    <row r="42" spans="1:11" ht="42" customHeight="1" x14ac:dyDescent="0.25">
      <c r="A42" s="38">
        <v>35</v>
      </c>
      <c r="B42" s="39" t="s">
        <v>102</v>
      </c>
      <c r="C42" s="40" t="s">
        <v>109</v>
      </c>
      <c r="D42" s="41" t="s">
        <v>116</v>
      </c>
      <c r="E42" s="42">
        <v>45611</v>
      </c>
      <c r="F42" s="43">
        <v>40000000</v>
      </c>
      <c r="G42" s="30"/>
    </row>
    <row r="43" spans="1:11" ht="42" customHeight="1" x14ac:dyDescent="0.25">
      <c r="A43" s="38">
        <v>36</v>
      </c>
      <c r="B43" s="39" t="s">
        <v>118</v>
      </c>
      <c r="C43" s="40" t="s">
        <v>150</v>
      </c>
      <c r="D43" s="41" t="s">
        <v>164</v>
      </c>
      <c r="E43" s="42">
        <v>45635</v>
      </c>
      <c r="F43" s="43">
        <v>8206408196</v>
      </c>
      <c r="G43" s="30"/>
    </row>
    <row r="44" spans="1:11" ht="42" customHeight="1" x14ac:dyDescent="0.25">
      <c r="A44" s="38">
        <v>37</v>
      </c>
      <c r="B44" s="39" t="s">
        <v>119</v>
      </c>
      <c r="C44" s="40" t="s">
        <v>151</v>
      </c>
      <c r="D44" s="41" t="s">
        <v>165</v>
      </c>
      <c r="E44" s="42">
        <v>45630</v>
      </c>
      <c r="F44" s="43">
        <v>13838897757</v>
      </c>
      <c r="G44" s="30"/>
    </row>
    <row r="45" spans="1:11" ht="42" customHeight="1" x14ac:dyDescent="0.25">
      <c r="A45" s="38">
        <v>38</v>
      </c>
      <c r="B45" s="39" t="s">
        <v>120</v>
      </c>
      <c r="C45" s="40" t="s">
        <v>152</v>
      </c>
      <c r="D45" s="41" t="s">
        <v>166</v>
      </c>
      <c r="E45" s="42">
        <v>45630</v>
      </c>
      <c r="F45" s="43">
        <v>14838703834</v>
      </c>
      <c r="G45" s="30"/>
    </row>
    <row r="46" spans="1:11" ht="42" customHeight="1" x14ac:dyDescent="0.25">
      <c r="A46" s="38">
        <v>39</v>
      </c>
      <c r="B46" s="39" t="s">
        <v>121</v>
      </c>
      <c r="C46" s="40" t="s">
        <v>153</v>
      </c>
      <c r="D46" s="41" t="s">
        <v>167</v>
      </c>
      <c r="E46" s="42">
        <v>45629</v>
      </c>
      <c r="F46" s="43">
        <v>34181262498</v>
      </c>
      <c r="G46" s="30"/>
    </row>
    <row r="47" spans="1:11" ht="42" customHeight="1" x14ac:dyDescent="0.25">
      <c r="A47" s="38">
        <v>40</v>
      </c>
      <c r="B47" s="39" t="s">
        <v>122</v>
      </c>
      <c r="C47" s="40" t="s">
        <v>154</v>
      </c>
      <c r="D47" s="41" t="s">
        <v>168</v>
      </c>
      <c r="E47" s="42">
        <v>45632</v>
      </c>
      <c r="F47" s="43">
        <v>4918737502</v>
      </c>
      <c r="G47" s="30"/>
    </row>
    <row r="48" spans="1:11" ht="42" customHeight="1" x14ac:dyDescent="0.25">
      <c r="A48" s="38">
        <v>41</v>
      </c>
      <c r="B48" s="39" t="s">
        <v>123</v>
      </c>
      <c r="C48" s="40" t="s">
        <v>155</v>
      </c>
      <c r="D48" s="41" t="s">
        <v>169</v>
      </c>
      <c r="E48" s="42">
        <v>45643</v>
      </c>
      <c r="F48" s="43">
        <v>2734076177</v>
      </c>
      <c r="G48" s="30"/>
    </row>
    <row r="49" spans="1:7" ht="42" customHeight="1" x14ac:dyDescent="0.25">
      <c r="A49" s="38">
        <v>42</v>
      </c>
      <c r="B49" s="39" t="s">
        <v>124</v>
      </c>
      <c r="C49" s="40" t="s">
        <v>156</v>
      </c>
      <c r="D49" s="41" t="s">
        <v>170</v>
      </c>
      <c r="E49" s="42">
        <v>45644</v>
      </c>
      <c r="F49" s="43">
        <v>22661403436</v>
      </c>
      <c r="G49" s="30"/>
    </row>
    <row r="50" spans="1:7" ht="42" customHeight="1" x14ac:dyDescent="0.25">
      <c r="A50" s="38">
        <v>43</v>
      </c>
      <c r="B50" s="39" t="s">
        <v>125</v>
      </c>
      <c r="C50" s="40" t="s">
        <v>157</v>
      </c>
      <c r="D50" s="41" t="s">
        <v>171</v>
      </c>
      <c r="E50" s="42">
        <v>45639</v>
      </c>
      <c r="F50" s="43">
        <v>27576394413</v>
      </c>
      <c r="G50" s="30"/>
    </row>
    <row r="51" spans="1:7" ht="42" customHeight="1" x14ac:dyDescent="0.25">
      <c r="A51" s="38">
        <v>44</v>
      </c>
      <c r="B51" s="39" t="s">
        <v>126</v>
      </c>
      <c r="C51" s="40" t="s">
        <v>158</v>
      </c>
      <c r="D51" s="41" t="s">
        <v>172</v>
      </c>
      <c r="E51" s="42">
        <v>45644</v>
      </c>
      <c r="F51" s="43">
        <v>4866445893</v>
      </c>
      <c r="G51" s="30"/>
    </row>
    <row r="52" spans="1:7" ht="42" customHeight="1" x14ac:dyDescent="0.25">
      <c r="A52" s="38">
        <v>45</v>
      </c>
      <c r="B52" s="39" t="s">
        <v>127</v>
      </c>
      <c r="C52" s="40" t="s">
        <v>159</v>
      </c>
      <c r="D52" s="41" t="s">
        <v>173</v>
      </c>
      <c r="E52" s="42">
        <v>45645</v>
      </c>
      <c r="F52" s="43">
        <v>6800449952</v>
      </c>
      <c r="G52" s="30"/>
    </row>
    <row r="53" spans="1:7" ht="42" customHeight="1" x14ac:dyDescent="0.25">
      <c r="A53" s="38">
        <v>46</v>
      </c>
      <c r="B53" s="39" t="s">
        <v>128</v>
      </c>
      <c r="C53" s="40" t="s">
        <v>160</v>
      </c>
      <c r="D53" s="41" t="s">
        <v>174</v>
      </c>
      <c r="E53" s="42">
        <v>45646</v>
      </c>
      <c r="F53" s="43">
        <v>2199550048</v>
      </c>
      <c r="G53" s="30"/>
    </row>
    <row r="54" spans="1:7" ht="42" customHeight="1" x14ac:dyDescent="0.25">
      <c r="A54" s="38">
        <v>47</v>
      </c>
      <c r="B54" s="39" t="s">
        <v>129</v>
      </c>
      <c r="C54" s="40" t="s">
        <v>161</v>
      </c>
      <c r="D54" s="41" t="s">
        <v>175</v>
      </c>
      <c r="E54" s="42">
        <v>45646</v>
      </c>
      <c r="F54" s="43">
        <v>3285227756</v>
      </c>
      <c r="G54" s="30"/>
    </row>
    <row r="55" spans="1:7" ht="42" customHeight="1" x14ac:dyDescent="0.25">
      <c r="A55" s="38">
        <v>48</v>
      </c>
      <c r="B55" s="39" t="s">
        <v>130</v>
      </c>
      <c r="C55" s="40" t="s">
        <v>162</v>
      </c>
      <c r="D55" s="41" t="s">
        <v>176</v>
      </c>
      <c r="E55" s="42">
        <v>45639</v>
      </c>
      <c r="F55" s="43">
        <v>28640426106</v>
      </c>
      <c r="G55" s="30"/>
    </row>
    <row r="56" spans="1:7" ht="42" customHeight="1" x14ac:dyDescent="0.25">
      <c r="A56" s="38">
        <v>49</v>
      </c>
      <c r="B56" s="39" t="s">
        <v>131</v>
      </c>
      <c r="C56" s="40" t="s">
        <v>163</v>
      </c>
      <c r="D56" s="41" t="s">
        <v>177</v>
      </c>
      <c r="E56" s="42">
        <v>45643</v>
      </c>
      <c r="F56" s="43">
        <v>13331560035</v>
      </c>
      <c r="G56" s="30"/>
    </row>
    <row r="57" spans="1:7" ht="42" customHeight="1" x14ac:dyDescent="0.25">
      <c r="A57" s="38">
        <v>50</v>
      </c>
      <c r="B57" s="39" t="s">
        <v>132</v>
      </c>
      <c r="C57" s="40" t="s">
        <v>141</v>
      </c>
      <c r="D57" s="41" t="s">
        <v>178</v>
      </c>
      <c r="E57" s="42">
        <v>45652</v>
      </c>
      <c r="F57" s="43">
        <v>171996237603</v>
      </c>
      <c r="G57" s="30"/>
    </row>
    <row r="58" spans="1:7" ht="42" customHeight="1" x14ac:dyDescent="0.25">
      <c r="A58" s="38">
        <v>51</v>
      </c>
      <c r="B58" s="39" t="s">
        <v>133</v>
      </c>
      <c r="C58" s="40" t="s">
        <v>142</v>
      </c>
      <c r="D58" s="41" t="s">
        <v>179</v>
      </c>
      <c r="E58" s="42">
        <v>45652</v>
      </c>
      <c r="F58" s="43">
        <v>27798354110</v>
      </c>
      <c r="G58" s="30"/>
    </row>
    <row r="59" spans="1:7" ht="42" customHeight="1" x14ac:dyDescent="0.25">
      <c r="A59" s="38">
        <v>52</v>
      </c>
      <c r="B59" s="39" t="s">
        <v>134</v>
      </c>
      <c r="C59" s="40" t="s">
        <v>143</v>
      </c>
      <c r="D59" s="41" t="s">
        <v>180</v>
      </c>
      <c r="E59" s="42">
        <v>45646</v>
      </c>
      <c r="F59" s="43">
        <v>2666312007</v>
      </c>
      <c r="G59" s="30"/>
    </row>
    <row r="60" spans="1:7" ht="42" customHeight="1" x14ac:dyDescent="0.25">
      <c r="A60" s="38">
        <v>53</v>
      </c>
      <c r="B60" s="39" t="s">
        <v>135</v>
      </c>
      <c r="C60" s="40" t="s">
        <v>144</v>
      </c>
      <c r="D60" s="41" t="s">
        <v>181</v>
      </c>
      <c r="E60" s="42">
        <v>45635</v>
      </c>
      <c r="F60" s="43">
        <v>81875330</v>
      </c>
      <c r="G60" s="30"/>
    </row>
    <row r="61" spans="1:7" ht="42" customHeight="1" x14ac:dyDescent="0.25">
      <c r="A61" s="38">
        <v>54</v>
      </c>
      <c r="B61" s="39" t="s">
        <v>136</v>
      </c>
      <c r="C61" s="40" t="s">
        <v>145</v>
      </c>
      <c r="D61" s="41" t="s">
        <v>182</v>
      </c>
      <c r="E61" s="42">
        <v>45635</v>
      </c>
      <c r="F61" s="43">
        <v>19717424</v>
      </c>
      <c r="G61" s="30"/>
    </row>
    <row r="62" spans="1:7" ht="42" customHeight="1" x14ac:dyDescent="0.25">
      <c r="A62" s="38">
        <v>55</v>
      </c>
      <c r="B62" s="39" t="s">
        <v>137</v>
      </c>
      <c r="C62" s="40" t="s">
        <v>146</v>
      </c>
      <c r="D62" s="41" t="s">
        <v>183</v>
      </c>
      <c r="E62" s="42">
        <v>45650</v>
      </c>
      <c r="F62" s="43">
        <v>762499457</v>
      </c>
      <c r="G62" s="30"/>
    </row>
    <row r="63" spans="1:7" ht="42" customHeight="1" x14ac:dyDescent="0.25">
      <c r="A63" s="38">
        <v>56</v>
      </c>
      <c r="B63" s="39" t="s">
        <v>138</v>
      </c>
      <c r="C63" s="40" t="s">
        <v>147</v>
      </c>
      <c r="D63" s="41" t="s">
        <v>184</v>
      </c>
      <c r="E63" s="42">
        <v>45644</v>
      </c>
      <c r="F63" s="43">
        <v>2463300</v>
      </c>
      <c r="G63" s="30"/>
    </row>
    <row r="64" spans="1:7" ht="42" customHeight="1" x14ac:dyDescent="0.25">
      <c r="A64" s="38">
        <v>57</v>
      </c>
      <c r="B64" s="39" t="s">
        <v>139</v>
      </c>
      <c r="C64" s="40" t="s">
        <v>148</v>
      </c>
      <c r="D64" s="41" t="s">
        <v>185</v>
      </c>
      <c r="E64" s="42">
        <v>45644</v>
      </c>
      <c r="F64" s="43">
        <v>117567071</v>
      </c>
      <c r="G64" s="30"/>
    </row>
    <row r="65" spans="1:7" ht="42" customHeight="1" x14ac:dyDescent="0.25">
      <c r="A65" s="38">
        <v>58</v>
      </c>
      <c r="B65" s="39" t="s">
        <v>140</v>
      </c>
      <c r="C65" s="40" t="s">
        <v>149</v>
      </c>
      <c r="D65" s="41" t="s">
        <v>186</v>
      </c>
      <c r="E65" s="42">
        <v>45649</v>
      </c>
      <c r="F65" s="43">
        <v>1298879458</v>
      </c>
      <c r="G65" s="30"/>
    </row>
    <row r="66" spans="1:7" ht="15.75" thickBot="1" x14ac:dyDescent="0.3">
      <c r="A66" s="21"/>
      <c r="B66" s="22"/>
      <c r="C66" s="23"/>
      <c r="D66" s="24"/>
      <c r="E66" s="25"/>
      <c r="F66" s="29"/>
    </row>
    <row r="67" spans="1:7" ht="15.75" thickTop="1" x14ac:dyDescent="0.25"/>
    <row r="69" spans="1:7" x14ac:dyDescent="0.25">
      <c r="C69" s="11" t="s">
        <v>7</v>
      </c>
      <c r="D69" s="12">
        <f>+COUNT(A8:A66)</f>
        <v>58</v>
      </c>
    </row>
    <row r="71" spans="1:7" s="16" customFormat="1" x14ac:dyDescent="0.25">
      <c r="A71" s="3"/>
      <c r="B71" s="4"/>
      <c r="C71" s="11" t="s">
        <v>8</v>
      </c>
      <c r="D71" s="14">
        <f>SUM(F8:F66)</f>
        <v>584745743715</v>
      </c>
      <c r="F71"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6" zoomScale="55" zoomScaleNormal="55" workbookViewId="0">
      <selection activeCell="B8" sqref="B8:F30"/>
    </sheetView>
  </sheetViews>
  <sheetFormatPr baseColWidth="10" defaultRowHeight="15" x14ac:dyDescent="0.25"/>
  <cols>
    <col min="1" max="1" width="6.7109375" style="3" customWidth="1"/>
    <col min="2" max="2" width="31.140625" style="4" bestFit="1" customWidth="1"/>
    <col min="3" max="3" width="97" style="13" customWidth="1"/>
    <col min="4" max="4" width="111" customWidth="1"/>
    <col min="5" max="5" width="23.140625" style="16" customWidth="1"/>
    <col min="6" max="6" width="26.42578125" style="7" customWidth="1"/>
    <col min="7" max="7" width="15.42578125" bestFit="1" customWidth="1"/>
    <col min="8" max="8" width="24.85546875"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117</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6.75" customHeight="1" x14ac:dyDescent="0.25">
      <c r="A8" s="36">
        <v>1</v>
      </c>
      <c r="B8" s="33" t="s">
        <v>118</v>
      </c>
      <c r="C8" s="34" t="s">
        <v>150</v>
      </c>
      <c r="D8" s="37" t="s">
        <v>164</v>
      </c>
      <c r="E8" s="28">
        <v>45635</v>
      </c>
      <c r="F8" s="32">
        <v>8206408196</v>
      </c>
      <c r="G8" s="30"/>
    </row>
    <row r="9" spans="1:7" ht="154.5" customHeight="1" x14ac:dyDescent="0.25">
      <c r="A9" s="36">
        <v>2</v>
      </c>
      <c r="B9" s="35" t="s">
        <v>119</v>
      </c>
      <c r="C9" s="34" t="s">
        <v>151</v>
      </c>
      <c r="D9" s="31" t="s">
        <v>165</v>
      </c>
      <c r="E9" s="28">
        <v>45630</v>
      </c>
      <c r="F9" s="32">
        <v>13838897757</v>
      </c>
      <c r="G9" s="30"/>
    </row>
    <row r="10" spans="1:7" ht="66.75" customHeight="1" x14ac:dyDescent="0.25">
      <c r="A10" s="36">
        <v>3</v>
      </c>
      <c r="B10" s="33" t="s">
        <v>120</v>
      </c>
      <c r="C10" s="34" t="s">
        <v>152</v>
      </c>
      <c r="D10" s="37" t="s">
        <v>166</v>
      </c>
      <c r="E10" s="28">
        <v>45630</v>
      </c>
      <c r="F10" s="32">
        <v>14838703834</v>
      </c>
      <c r="G10" s="30"/>
    </row>
    <row r="11" spans="1:7" ht="66.75" customHeight="1" x14ac:dyDescent="0.25">
      <c r="A11" s="36">
        <v>4</v>
      </c>
      <c r="B11" s="33" t="s">
        <v>121</v>
      </c>
      <c r="C11" s="34" t="s">
        <v>153</v>
      </c>
      <c r="D11" s="37" t="s">
        <v>167</v>
      </c>
      <c r="E11" s="28">
        <v>45629</v>
      </c>
      <c r="F11" s="32">
        <v>34181262498</v>
      </c>
      <c r="G11" s="30"/>
    </row>
    <row r="12" spans="1:7" ht="66.75" customHeight="1" x14ac:dyDescent="0.25">
      <c r="A12" s="36">
        <v>5</v>
      </c>
      <c r="B12" s="39" t="s">
        <v>122</v>
      </c>
      <c r="C12" s="40" t="s">
        <v>154</v>
      </c>
      <c r="D12" s="41" t="s">
        <v>168</v>
      </c>
      <c r="E12" s="42">
        <v>45632</v>
      </c>
      <c r="F12" s="43">
        <v>4918737502</v>
      </c>
      <c r="G12" s="30"/>
    </row>
    <row r="13" spans="1:7" ht="66.75" customHeight="1" x14ac:dyDescent="0.25">
      <c r="A13" s="36">
        <v>6</v>
      </c>
      <c r="B13" s="39" t="s">
        <v>123</v>
      </c>
      <c r="C13" s="40" t="s">
        <v>155</v>
      </c>
      <c r="D13" s="41" t="s">
        <v>169</v>
      </c>
      <c r="E13" s="42">
        <v>45643</v>
      </c>
      <c r="F13" s="43">
        <v>2734076177</v>
      </c>
      <c r="G13" s="30"/>
    </row>
    <row r="14" spans="1:7" ht="66.75" customHeight="1" x14ac:dyDescent="0.25">
      <c r="A14" s="36">
        <v>7</v>
      </c>
      <c r="B14" s="39" t="s">
        <v>124</v>
      </c>
      <c r="C14" s="40" t="s">
        <v>156</v>
      </c>
      <c r="D14" s="41" t="s">
        <v>170</v>
      </c>
      <c r="E14" s="42">
        <v>45644</v>
      </c>
      <c r="F14" s="43">
        <v>22661403436</v>
      </c>
      <c r="G14" s="30"/>
    </row>
    <row r="15" spans="1:7" ht="66.75" customHeight="1" x14ac:dyDescent="0.25">
      <c r="A15" s="36">
        <v>8</v>
      </c>
      <c r="B15" s="39" t="s">
        <v>125</v>
      </c>
      <c r="C15" s="40" t="s">
        <v>157</v>
      </c>
      <c r="D15" s="41" t="s">
        <v>171</v>
      </c>
      <c r="E15" s="42">
        <v>45639</v>
      </c>
      <c r="F15" s="43">
        <v>27576394413</v>
      </c>
      <c r="G15" s="30"/>
    </row>
    <row r="16" spans="1:7" ht="66.75" customHeight="1" x14ac:dyDescent="0.25">
      <c r="A16" s="36">
        <v>9</v>
      </c>
      <c r="B16" s="39" t="s">
        <v>126</v>
      </c>
      <c r="C16" s="40" t="s">
        <v>158</v>
      </c>
      <c r="D16" s="41" t="s">
        <v>172</v>
      </c>
      <c r="E16" s="42">
        <v>45644</v>
      </c>
      <c r="F16" s="43">
        <v>4866445893</v>
      </c>
      <c r="G16" s="30"/>
    </row>
    <row r="17" spans="1:8" ht="66.75" customHeight="1" x14ac:dyDescent="0.25">
      <c r="A17" s="36">
        <v>10</v>
      </c>
      <c r="B17" s="39" t="s">
        <v>127</v>
      </c>
      <c r="C17" s="40" t="s">
        <v>159</v>
      </c>
      <c r="D17" s="41" t="s">
        <v>173</v>
      </c>
      <c r="E17" s="42">
        <v>45645</v>
      </c>
      <c r="F17" s="43">
        <v>6800449952</v>
      </c>
      <c r="G17" s="30"/>
    </row>
    <row r="18" spans="1:8" ht="66.75" customHeight="1" x14ac:dyDescent="0.25">
      <c r="A18" s="36">
        <v>11</v>
      </c>
      <c r="B18" s="39" t="s">
        <v>128</v>
      </c>
      <c r="C18" s="40" t="s">
        <v>160</v>
      </c>
      <c r="D18" s="41" t="s">
        <v>174</v>
      </c>
      <c r="E18" s="42">
        <v>45646</v>
      </c>
      <c r="F18" s="43">
        <v>2199550048</v>
      </c>
      <c r="G18" s="30"/>
    </row>
    <row r="19" spans="1:8" ht="66.75" customHeight="1" x14ac:dyDescent="0.25">
      <c r="A19" s="36">
        <v>12</v>
      </c>
      <c r="B19" s="39" t="s">
        <v>129</v>
      </c>
      <c r="C19" s="40" t="s">
        <v>161</v>
      </c>
      <c r="D19" s="41" t="s">
        <v>175</v>
      </c>
      <c r="E19" s="42">
        <v>45646</v>
      </c>
      <c r="F19" s="43">
        <v>3285227756</v>
      </c>
      <c r="G19" s="30"/>
      <c r="H19" s="13"/>
    </row>
    <row r="20" spans="1:8" ht="66.75" customHeight="1" x14ac:dyDescent="0.25">
      <c r="A20" s="36">
        <v>13</v>
      </c>
      <c r="B20" s="39" t="s">
        <v>130</v>
      </c>
      <c r="C20" s="40" t="s">
        <v>162</v>
      </c>
      <c r="D20" s="41" t="s">
        <v>176</v>
      </c>
      <c r="E20" s="42">
        <v>45639</v>
      </c>
      <c r="F20" s="43">
        <v>28640426106</v>
      </c>
      <c r="G20" s="30"/>
    </row>
    <row r="21" spans="1:8" ht="66.75" customHeight="1" x14ac:dyDescent="0.25">
      <c r="A21" s="36">
        <v>14</v>
      </c>
      <c r="B21" s="39" t="s">
        <v>131</v>
      </c>
      <c r="C21" s="40" t="s">
        <v>163</v>
      </c>
      <c r="D21" s="41" t="s">
        <v>177</v>
      </c>
      <c r="E21" s="42">
        <v>45643</v>
      </c>
      <c r="F21" s="43">
        <v>13331560035</v>
      </c>
      <c r="G21" s="30"/>
    </row>
    <row r="22" spans="1:8" ht="66.75" customHeight="1" x14ac:dyDescent="0.25">
      <c r="A22" s="36">
        <v>15</v>
      </c>
      <c r="B22" s="39" t="s">
        <v>132</v>
      </c>
      <c r="C22" s="40" t="s">
        <v>141</v>
      </c>
      <c r="D22" s="41" t="s">
        <v>178</v>
      </c>
      <c r="E22" s="42">
        <v>45652</v>
      </c>
      <c r="F22" s="43">
        <v>171996237603</v>
      </c>
      <c r="G22" s="30"/>
      <c r="H22" s="46"/>
    </row>
    <row r="23" spans="1:8" ht="66.75" customHeight="1" x14ac:dyDescent="0.25">
      <c r="A23" s="36">
        <v>16</v>
      </c>
      <c r="B23" s="39" t="s">
        <v>133</v>
      </c>
      <c r="C23" s="40" t="s">
        <v>142</v>
      </c>
      <c r="D23" s="41" t="s">
        <v>179</v>
      </c>
      <c r="E23" s="42">
        <v>45652</v>
      </c>
      <c r="F23" s="43">
        <v>27798354110</v>
      </c>
      <c r="G23" s="30"/>
      <c r="H23" s="46"/>
    </row>
    <row r="24" spans="1:8" ht="66.75" customHeight="1" x14ac:dyDescent="0.25">
      <c r="A24" s="36">
        <v>17</v>
      </c>
      <c r="B24" s="39" t="s">
        <v>134</v>
      </c>
      <c r="C24" s="40" t="s">
        <v>143</v>
      </c>
      <c r="D24" s="41" t="s">
        <v>180</v>
      </c>
      <c r="E24" s="42">
        <v>45646</v>
      </c>
      <c r="F24" s="43">
        <v>2666312007</v>
      </c>
      <c r="G24" s="30"/>
    </row>
    <row r="25" spans="1:8" ht="66.75" customHeight="1" x14ac:dyDescent="0.25">
      <c r="A25" s="36">
        <v>18</v>
      </c>
      <c r="B25" s="39" t="s">
        <v>135</v>
      </c>
      <c r="C25" s="40" t="s">
        <v>144</v>
      </c>
      <c r="D25" s="41" t="s">
        <v>181</v>
      </c>
      <c r="E25" s="42">
        <v>45635</v>
      </c>
      <c r="F25" s="43">
        <v>81875330</v>
      </c>
      <c r="G25" s="30"/>
    </row>
    <row r="26" spans="1:8" ht="66.75" customHeight="1" x14ac:dyDescent="0.25">
      <c r="A26" s="36">
        <v>19</v>
      </c>
      <c r="B26" s="39" t="s">
        <v>136</v>
      </c>
      <c r="C26" s="40" t="s">
        <v>145</v>
      </c>
      <c r="D26" s="41" t="s">
        <v>182</v>
      </c>
      <c r="E26" s="42">
        <v>45635</v>
      </c>
      <c r="F26" s="43">
        <v>19717424</v>
      </c>
      <c r="G26" s="30"/>
    </row>
    <row r="27" spans="1:8" ht="66.75" customHeight="1" x14ac:dyDescent="0.25">
      <c r="A27" s="36">
        <v>20</v>
      </c>
      <c r="B27" s="39" t="s">
        <v>137</v>
      </c>
      <c r="C27" s="40" t="s">
        <v>146</v>
      </c>
      <c r="D27" s="41" t="s">
        <v>183</v>
      </c>
      <c r="E27" s="42">
        <v>45650</v>
      </c>
      <c r="F27" s="43">
        <v>762499457</v>
      </c>
      <c r="G27" s="30"/>
    </row>
    <row r="28" spans="1:8" ht="66.75" customHeight="1" x14ac:dyDescent="0.25">
      <c r="A28" s="36">
        <v>21</v>
      </c>
      <c r="B28" s="39" t="s">
        <v>138</v>
      </c>
      <c r="C28" s="40" t="s">
        <v>147</v>
      </c>
      <c r="D28" s="41" t="s">
        <v>184</v>
      </c>
      <c r="E28" s="42">
        <v>45644</v>
      </c>
      <c r="F28" s="43">
        <v>2463300</v>
      </c>
      <c r="G28" s="30"/>
    </row>
    <row r="29" spans="1:8" ht="66.75" customHeight="1" x14ac:dyDescent="0.25">
      <c r="A29" s="36">
        <v>22</v>
      </c>
      <c r="B29" s="39" t="s">
        <v>139</v>
      </c>
      <c r="C29" s="40" t="s">
        <v>148</v>
      </c>
      <c r="D29" s="41" t="s">
        <v>185</v>
      </c>
      <c r="E29" s="42">
        <v>45644</v>
      </c>
      <c r="F29" s="43">
        <v>117567071</v>
      </c>
      <c r="G29" s="30"/>
    </row>
    <row r="30" spans="1:8" ht="66.75" customHeight="1" x14ac:dyDescent="0.25">
      <c r="A30" s="36">
        <v>23</v>
      </c>
      <c r="B30" s="39" t="s">
        <v>140</v>
      </c>
      <c r="C30" s="40" t="s">
        <v>149</v>
      </c>
      <c r="D30" s="41" t="s">
        <v>186</v>
      </c>
      <c r="E30" s="42">
        <v>45649</v>
      </c>
      <c r="F30" s="43">
        <v>1298879458</v>
      </c>
      <c r="G30" s="30"/>
    </row>
    <row r="31" spans="1:8" ht="15.75" thickBot="1" x14ac:dyDescent="0.3">
      <c r="A31" s="21"/>
      <c r="B31" s="22"/>
      <c r="C31" s="23"/>
      <c r="D31" s="24"/>
      <c r="E31" s="25"/>
      <c r="F31" s="29"/>
    </row>
    <row r="32" spans="1:8" ht="15.75" thickTop="1" x14ac:dyDescent="0.25"/>
    <row r="34" spans="1:6" x14ac:dyDescent="0.25">
      <c r="C34" s="11" t="s">
        <v>7</v>
      </c>
      <c r="D34" s="12">
        <f>+COUNT(A8:A31)</f>
        <v>23</v>
      </c>
    </row>
    <row r="36" spans="1:6" s="16" customFormat="1" x14ac:dyDescent="0.25">
      <c r="A36" s="3"/>
      <c r="B36" s="4"/>
      <c r="C36" s="11" t="s">
        <v>8</v>
      </c>
      <c r="D36" s="14">
        <f>SUM(F8:F31)</f>
        <v>392823449363</v>
      </c>
      <c r="F36"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ADJUDICADOS CONS</vt:lpstr>
      <vt:lpstr>ADJ DICIEMBRE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John Alexander Agudelo Ospina</cp:lastModifiedBy>
  <cp:lastPrinted>2016-03-08T14:46:35Z</cp:lastPrinted>
  <dcterms:created xsi:type="dcterms:W3CDTF">2013-01-14T13:53:18Z</dcterms:created>
  <dcterms:modified xsi:type="dcterms:W3CDTF">2025-01-08T16:04:30Z</dcterms:modified>
</cp:coreProperties>
</file>