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i unidad\Backup equipo I-3819\Documents\Documentos DTPS 2024\Cuadros Control DTPS\Informes Adjudicados\"/>
    </mc:Choice>
  </mc:AlternateContent>
  <bookViews>
    <workbookView xWindow="0" yWindow="0" windowWidth="28800" windowHeight="11730" activeTab="1"/>
  </bookViews>
  <sheets>
    <sheet name="ADJUDICADOS CONS" sheetId="4" r:id="rId1"/>
    <sheet name="ADJ JULIO"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4" l="1"/>
  <c r="D17" i="5" l="1"/>
  <c r="D15" i="5" l="1"/>
  <c r="D24" i="4" l="1"/>
</calcChain>
</file>

<file path=xl/sharedStrings.xml><?xml version="1.0" encoding="utf-8"?>
<sst xmlns="http://schemas.openxmlformats.org/spreadsheetml/2006/main" count="75" uniqueCount="54">
  <si>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</si>
  <si>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</si>
  <si>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</si>
  <si>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</si>
  <si>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</si>
  <si>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</si>
  <si>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</si>
  <si>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</si>
  <si>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</si>
  <si>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</si>
  <si>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</si>
  <si>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AÑO 2024</t>
  </si>
  <si>
    <t>IDU-CMA-ORSC-027-2023</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</si>
  <si>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</si>
  <si>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CONSORCIO CONSULTORES 9010 (INGEPLAN.CO S.A.S BIC ; INGEPLAN.CO INFRAESTRUCTURA S.A.S BIC)</t>
  </si>
  <si>
    <t>IDU-LP-SGDU-023-2023</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</si>
  <si>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</si>
  <si>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RONDA DE COLOMBIA PROTECCIÓN Y SEGURIDAD LTDA</t>
  </si>
  <si>
    <t>IDU-MC10%-DTAF-001-2024</t>
  </si>
  <si>
    <t>IDU-CMA-SGDU-031-2023</t>
  </si>
  <si>
    <t>IDU-LP-SGDU-020-2023</t>
  </si>
  <si>
    <t>IDU-CMA-SGDU-030-2023</t>
  </si>
  <si>
    <t>ADQUISICIÓN DE CERTIFICADOS DIGITALES DE SITIOS SEGUROS SSL.</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</si>
  <si>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</si>
  <si>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</si>
  <si>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</si>
  <si>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SOCIEDAD CAMERAL DE CERTIFICACION DIGITAL CERTICAMARA SA – CERTICAMARA SA</t>
  </si>
  <si>
    <t>CONSORCIO PROBOGOTA 20 (JMV INGENIEROS SAS, TECCIVIL SAS)</t>
  </si>
  <si>
    <t>CONSORCIO VIAL UG-ING (CONSULTORES DE INGENIERÍA UG21 SL SUCURSAL EN COLOMBIA, INGENNYA S.A.S.)</t>
  </si>
  <si>
    <t>CONSORCIO CONSULTECNICOS (CONSULTORES TÉCNICOS Y ECONÓMICOS S.A.S., CONSULTORES E INTERVENTORES TÉCNICOS S.A.S.)</t>
  </si>
  <si>
    <t>IDU-MC10%-DTAF-002-2024</t>
  </si>
  <si>
    <t>IDU-LP-SGGC-001-2024</t>
  </si>
  <si>
    <t>IDU-MC10%-DTAF-003-2024</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</si>
  <si>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</si>
  <si>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CONTRATAR A PRECIOS UNITARIOS FIJOS Y A MONTO AGOTABLE EXÁMENES MÉDICOS OCUPACIONALES PARA FUNCIONARIOS DEL INSTITUTO DE DESARROLLO URBANO – IDU Y EXFUNCIONARIOS DEL IDU, (EN LOS CASOS DE REINTEGRO Y/O QUE DETERMINE LA LEY), ENTRE OTROS.</t>
  </si>
  <si>
    <t>SERVICIO DE SOPORTE, ACTUALIZACIÓN Y MANTENIMIENTO AL SISTEMA PMB SISTEMA INTEGRADO PARA BIBLIOTECAS.</t>
  </si>
  <si>
    <t>Proponente ganador: BITECA S.A.S.
Vr Adjudicado: $ 28.357.700
Fecha Adjudicación: 29/05/2024</t>
  </si>
  <si>
    <t>QUALITAS SALUD LTDA</t>
  </si>
  <si>
    <t xml:space="preserve"> 
GRUPOS I, II, III y IV a:
UNIÓN TEMPORAL LA PREVISORA – SBS – CHUBB – AXA - HDI - MAPFRE - No. IDU-LP-SGGC-001-2024 
integrada por 
LA PREVISORA S.A. COMPAÑÍA DE SEGUROS NIT 860.002.400-2 con 62% de participación, 
SBS SEGUROS COLOMBIA S.A NIT 860.037.707-9 con 11% de participación, 
CHUBB SEGUROS COLOMBIA S.A NIT 860.026.518-6 con 17% de participación, 
AXA COLPATRIA SEGUROS S.A. NIT 860.002.184–6 con 4% de participación, 
HDI SEGUROS S.A. NIT 860.004.875-6 con 1% de participación y 
MAPFRE SEGUROS GENERALES DE COLOMBIA S.A NIT 891.700.037-9 con 5% de participación
Grupos V y VI a: 
LA PREVISORA S.A. COMPAÑÍA DE SEGUROS NIT 860.002.400-2,</t>
  </si>
  <si>
    <t>IDU-MC10%-DTAF-004-2024</t>
  </si>
  <si>
    <t>ADQUIRIR EL LICENCIAMIENTO, SOPORTE Y GARANTÍA PARA EL ARUBA CLEARPASS, COMPONENTE DE RED QUE AUTENTICA LA IDENTIDAD DE LOS USUARIOS O DISPOSITIVOS DENTRO DE LA ORGANIZACIÓN, BRINDANDO ACCESO A SERVICIOS DE LA RED INTERNA DEL INSTITUTO DE DESARROLLO URBANO - IDU.</t>
  </si>
  <si>
    <t>IDU-SASI-DTAF-001-2024</t>
  </si>
  <si>
    <t>ADQUIRIR LA ACTUALIZACIÓN Y EL SOPORTE DE LAS LICENCIAS DE SOFTWARE DELPHI, DE LOS SISTEMAS QUE SE ADMINISTRAN A TRAVÉS DEL FRAMEWORK BOTÓN AZUL.</t>
  </si>
  <si>
    <t>IDU-SASI-DTAF-003-2024</t>
  </si>
  <si>
    <t>RENOVAR EL SOPORTE DEL SOFTWARE ESPECIALIZADO VARONIS.</t>
  </si>
  <si>
    <t>IDU-SASI-DTAF-002-2024</t>
  </si>
  <si>
    <t>CONTRATAR EL SUMINISTRO A PRECIOS FIJOS UNITARIOS Y A MONTO AGOTABLE, DE LOS CONSUMIBLES DE IMPRESIÓN ORIGINALES PARA LAS DIFERENTES IMPRESORAS Y PLOTTER ASÍ COMO, EL SUMINISTRO DE REPUESTOS ORIGINALES PARA LOS ESCÁNERES PROPIEDAD DEL IDU.</t>
  </si>
  <si>
    <t>PROSUTEC SAS</t>
  </si>
  <si>
    <t xml:space="preserve">GLOBAL TECHNOLOGY SERVICES GTS SA 
</t>
  </si>
  <si>
    <t xml:space="preserve">SOFTWARE SHOP DE COLOMBIA S.A.S.
</t>
  </si>
  <si>
    <t>GLOBAL TECHNOLOGY SERVICES GTS S.A.</t>
  </si>
  <si>
    <t>SOFTWARE SHOP DE COLOMBIA S.A.S.</t>
  </si>
  <si>
    <t xml:space="preserve">GLOBAL TECHNOLOGY SERVICES GTS SA </t>
  </si>
  <si>
    <t>PROCESOS DE SELECCIÓN ADJUDICADOS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</si>
</sst>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s>
  <cellStyleXfs count="2">
    <xf numFmtId="0" fontId="0" fillId="0" borderId="0"/>
    <xf numFmtId="164" fontId="4" fillId="0" borderId="0" applyFont="0" applyFill="0" applyBorder="0" applyAlignment="0" applyProtection="0"/>
  </cellStyleXfs>
  <cellXfs count="38">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2" xfId="0" applyFont="1" applyBorder="1" applyAlignment="1">
      <alignment vertical="center"/>
    </xf>
    <xf numFmtId="0" fontId="2" fillId="0" borderId="10" xfId="0" applyFont="1" applyBorder="1" applyAlignment="1">
      <alignment horizontal="center" vertical="center"/>
    </xf>
    <xf numFmtId="0" fontId="5" fillId="0"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20</xdr:row>
      <xdr:rowOff>0</xdr:rowOff>
    </xdr:from>
    <xdr:to>
      <xdr:col>6</xdr:col>
      <xdr:colOff>0</xdr:colOff>
      <xdr:row>20</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11</xdr:row>
      <xdr:rowOff>0</xdr:rowOff>
    </xdr:from>
    <xdr:to>
      <xdr:col>6</xdr:col>
      <xdr:colOff>0</xdr:colOff>
      <xdr:row>11</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55" zoomScaleNormal="55" workbookViewId="0">
      <selection activeCell="D26" sqref="D26"/>
    </sheetView>
  </sheetViews>
  <sheetFormatPr baseColWidth="10" defaultRowHeight="15" x14ac:dyDescent="0.25"/>
  <cols>
    <col min="1" max="1" width="6.7109375" style="3" customWidth="1"/>
    <col min="2" max="2" width="31.140625" style="4" bestFit="1" customWidth="1"/>
    <col min="3" max="3" width="95.7109375" style="13" customWidth="1"/>
    <col min="4" max="4" width="67.140625" customWidth="1"/>
    <col min="5" max="5" width="24.42578125" style="16" customWidth="1"/>
    <col min="6" max="6" width="23.710937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0" x14ac:dyDescent="0.25">
      <c r="A8" s="36">
        <v>1</v>
      </c>
      <c r="B8" s="26" t="s">
        <v>12</v>
      </c>
      <c r="C8" s="27" t="s">
        <v>13</v>
      </c>
      <c r="D8" s="31" t="s">
        <v>14</v>
      </c>
      <c r="E8" s="28">
        <v>44956</v>
      </c>
      <c r="F8" s="32">
        <v>221367413</v>
      </c>
      <c r="G8" s="30"/>
    </row>
    <row r="9" spans="1:7" ht="60" x14ac:dyDescent="0.25">
      <c r="A9" s="36">
        <v>2</v>
      </c>
      <c r="B9" s="26" t="s">
        <v>15</v>
      </c>
      <c r="C9" s="27" t="s">
        <v>16</v>
      </c>
      <c r="D9" s="31" t="s">
        <v>17</v>
      </c>
      <c r="E9" s="28">
        <v>44978</v>
      </c>
      <c r="F9" s="32">
        <v>2938355651</v>
      </c>
      <c r="G9" s="30"/>
    </row>
    <row r="10" spans="1:7" ht="30" x14ac:dyDescent="0.25">
      <c r="A10" s="36">
        <v>3</v>
      </c>
      <c r="B10" s="26" t="s">
        <v>18</v>
      </c>
      <c r="C10" s="27" t="s">
        <v>22</v>
      </c>
      <c r="D10" s="31" t="s">
        <v>26</v>
      </c>
      <c r="E10" s="28">
        <v>45359</v>
      </c>
      <c r="F10" s="32">
        <v>1368262</v>
      </c>
      <c r="G10" s="30"/>
    </row>
    <row r="11" spans="1:7" ht="60" x14ac:dyDescent="0.25">
      <c r="A11" s="36">
        <v>4</v>
      </c>
      <c r="B11" s="26" t="s">
        <v>19</v>
      </c>
      <c r="C11" s="27" t="s">
        <v>23</v>
      </c>
      <c r="D11" s="31" t="s">
        <v>28</v>
      </c>
      <c r="E11" s="28">
        <v>45366</v>
      </c>
      <c r="F11" s="32">
        <v>2499951074</v>
      </c>
      <c r="G11" s="30"/>
    </row>
    <row r="12" spans="1:7" ht="45" x14ac:dyDescent="0.25">
      <c r="A12" s="36">
        <v>5</v>
      </c>
      <c r="B12" s="26" t="s">
        <v>20</v>
      </c>
      <c r="C12" s="27" t="s">
        <v>24</v>
      </c>
      <c r="D12" s="31" t="s">
        <v>27</v>
      </c>
      <c r="E12" s="28">
        <v>45372</v>
      </c>
      <c r="F12" s="32">
        <v>67702323680</v>
      </c>
      <c r="G12" s="30"/>
    </row>
    <row r="13" spans="1:7" ht="45" x14ac:dyDescent="0.25">
      <c r="A13" s="36">
        <v>6</v>
      </c>
      <c r="B13" s="26" t="s">
        <v>21</v>
      </c>
      <c r="C13" s="27" t="s">
        <v>25</v>
      </c>
      <c r="D13" s="31" t="s">
        <v>29</v>
      </c>
      <c r="E13" s="28">
        <v>45373</v>
      </c>
      <c r="F13" s="32">
        <v>6498659400</v>
      </c>
      <c r="G13" s="30"/>
    </row>
    <row r="14" spans="1:7" ht="45" x14ac:dyDescent="0.25">
      <c r="A14" s="36">
        <v>7</v>
      </c>
      <c r="B14" s="33" t="s">
        <v>30</v>
      </c>
      <c r="C14" s="34" t="s">
        <v>34</v>
      </c>
      <c r="D14" s="31" t="s">
        <v>37</v>
      </c>
      <c r="E14" s="28">
        <v>45436</v>
      </c>
      <c r="F14" s="32">
        <v>115627676</v>
      </c>
      <c r="G14" s="30"/>
    </row>
    <row r="15" spans="1:7" ht="285" x14ac:dyDescent="0.25">
      <c r="A15" s="36">
        <v>8</v>
      </c>
      <c r="B15" s="35" t="s">
        <v>31</v>
      </c>
      <c r="C15" s="34" t="s">
        <v>33</v>
      </c>
      <c r="D15" s="31" t="s">
        <v>38</v>
      </c>
      <c r="E15" s="28">
        <v>45441</v>
      </c>
      <c r="F15" s="32">
        <v>17863419375</v>
      </c>
      <c r="G15" s="30"/>
    </row>
    <row r="16" spans="1:7" ht="45" x14ac:dyDescent="0.25">
      <c r="A16" s="36">
        <v>9</v>
      </c>
      <c r="B16" s="33" t="s">
        <v>32</v>
      </c>
      <c r="C16" s="34" t="s">
        <v>35</v>
      </c>
      <c r="D16" s="31" t="s">
        <v>36</v>
      </c>
      <c r="E16" s="28">
        <v>45441</v>
      </c>
      <c r="F16" s="32">
        <v>28357700</v>
      </c>
      <c r="G16" s="30"/>
    </row>
    <row r="17" spans="1:7" ht="45" x14ac:dyDescent="0.25">
      <c r="A17" s="36">
        <v>10</v>
      </c>
      <c r="B17" s="33" t="s">
        <v>39</v>
      </c>
      <c r="C17" s="34" t="s">
        <v>40</v>
      </c>
      <c r="D17" s="37" t="s">
        <v>50</v>
      </c>
      <c r="E17" s="28">
        <v>45477</v>
      </c>
      <c r="F17" s="32">
        <v>57405600</v>
      </c>
      <c r="G17" s="30"/>
    </row>
    <row r="18" spans="1:7" ht="30" x14ac:dyDescent="0.25">
      <c r="A18" s="36">
        <v>11</v>
      </c>
      <c r="B18" s="35" t="s">
        <v>41</v>
      </c>
      <c r="C18" s="34" t="s">
        <v>42</v>
      </c>
      <c r="D18" s="31" t="s">
        <v>49</v>
      </c>
      <c r="E18" s="28">
        <v>45483</v>
      </c>
      <c r="F18" s="32">
        <v>191607328</v>
      </c>
      <c r="G18" s="30"/>
    </row>
    <row r="19" spans="1:7" ht="30" x14ac:dyDescent="0.25">
      <c r="A19" s="36">
        <v>12</v>
      </c>
      <c r="B19" s="33" t="s">
        <v>43</v>
      </c>
      <c r="C19" s="34" t="s">
        <v>44</v>
      </c>
      <c r="D19" s="37" t="s">
        <v>48</v>
      </c>
      <c r="E19" s="28">
        <v>45485</v>
      </c>
      <c r="F19" s="32">
        <v>434659400</v>
      </c>
      <c r="G19" s="30"/>
    </row>
    <row r="20" spans="1:7" ht="45" x14ac:dyDescent="0.25">
      <c r="A20" s="36">
        <v>13</v>
      </c>
      <c r="B20" s="33" t="s">
        <v>45</v>
      </c>
      <c r="C20" s="34" t="s">
        <v>46</v>
      </c>
      <c r="D20" s="37" t="s">
        <v>47</v>
      </c>
      <c r="E20" s="28">
        <v>45491</v>
      </c>
      <c r="F20" s="32">
        <v>265697325</v>
      </c>
      <c r="G20" s="30"/>
    </row>
    <row r="21" spans="1:7" ht="15.75" thickBot="1" x14ac:dyDescent="0.3">
      <c r="A21" s="21"/>
      <c r="B21" s="22"/>
      <c r="C21" s="23"/>
      <c r="D21" s="24"/>
      <c r="E21" s="25"/>
      <c r="F21" s="29"/>
    </row>
    <row r="22" spans="1:7" ht="15.75" thickTop="1" x14ac:dyDescent="0.25"/>
    <row r="24" spans="1:7" x14ac:dyDescent="0.25">
      <c r="C24" s="11" t="s">
        <v>7</v>
      </c>
      <c r="D24" s="12">
        <f>+COUNT(A8:A21)</f>
        <v>13</v>
      </c>
    </row>
    <row r="26" spans="1:7" s="16" customFormat="1" x14ac:dyDescent="0.25">
      <c r="A26" s="3"/>
      <c r="B26" s="4"/>
      <c r="C26" s="11" t="s">
        <v>8</v>
      </c>
      <c r="D26" s="14">
        <f>SUM(F8:F21)</f>
        <v>98818799884</v>
      </c>
      <c r="F26"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zoomScale="70" zoomScaleNormal="70" workbookViewId="0">
      <selection activeCell="A4" sqref="A4"/>
    </sheetView>
  </sheetViews>
  <sheetFormatPr baseColWidth="10" defaultRowHeight="15" x14ac:dyDescent="0.25"/>
  <cols>
    <col min="1" max="1" width="6.7109375" style="3" customWidth="1"/>
    <col min="2" max="2" width="31.140625" style="4" bestFit="1" customWidth="1"/>
    <col min="3" max="3" width="97" style="13" customWidth="1"/>
    <col min="4" max="4" width="111" customWidth="1"/>
    <col min="5" max="5" width="23.140625" style="16" customWidth="1"/>
    <col min="6" max="6" width="23.710937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53</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6.75" customHeight="1" x14ac:dyDescent="0.25">
      <c r="A8" s="36">
        <v>1</v>
      </c>
      <c r="B8" s="33" t="s">
        <v>39</v>
      </c>
      <c r="C8" s="34" t="s">
        <v>40</v>
      </c>
      <c r="D8" s="37" t="s">
        <v>50</v>
      </c>
      <c r="E8" s="28">
        <v>45477</v>
      </c>
      <c r="F8" s="32">
        <v>57405600</v>
      </c>
      <c r="G8" s="30"/>
    </row>
    <row r="9" spans="1:7" ht="66.75" customHeight="1" x14ac:dyDescent="0.25">
      <c r="A9" s="36">
        <v>2</v>
      </c>
      <c r="B9" s="35" t="s">
        <v>41</v>
      </c>
      <c r="C9" s="34" t="s">
        <v>42</v>
      </c>
      <c r="D9" s="31" t="s">
        <v>51</v>
      </c>
      <c r="E9" s="28">
        <v>45483</v>
      </c>
      <c r="F9" s="32">
        <v>191607328</v>
      </c>
      <c r="G9" s="30"/>
    </row>
    <row r="10" spans="1:7" ht="66.75" customHeight="1" x14ac:dyDescent="0.25">
      <c r="A10" s="36">
        <v>3</v>
      </c>
      <c r="B10" s="33" t="s">
        <v>43</v>
      </c>
      <c r="C10" s="34" t="s">
        <v>44</v>
      </c>
      <c r="D10" s="37" t="s">
        <v>52</v>
      </c>
      <c r="E10" s="28">
        <v>45485</v>
      </c>
      <c r="F10" s="32">
        <v>434659400</v>
      </c>
      <c r="G10" s="30"/>
    </row>
    <row r="11" spans="1:7" ht="66.75" customHeight="1" x14ac:dyDescent="0.25">
      <c r="A11" s="36">
        <v>4</v>
      </c>
      <c r="B11" s="33" t="s">
        <v>45</v>
      </c>
      <c r="C11" s="34" t="s">
        <v>46</v>
      </c>
      <c r="D11" s="37" t="s">
        <v>47</v>
      </c>
      <c r="E11" s="28">
        <v>45491</v>
      </c>
      <c r="F11" s="32">
        <v>265697325</v>
      </c>
      <c r="G11" s="30"/>
    </row>
    <row r="12" spans="1:7" ht="15.75" thickBot="1" x14ac:dyDescent="0.3">
      <c r="A12" s="21"/>
      <c r="B12" s="22"/>
      <c r="C12" s="23"/>
      <c r="D12" s="24"/>
      <c r="E12" s="25"/>
      <c r="F12" s="29"/>
    </row>
    <row r="13" spans="1:7" ht="15.75" thickTop="1" x14ac:dyDescent="0.25"/>
    <row r="15" spans="1:7" x14ac:dyDescent="0.25">
      <c r="C15" s="11" t="s">
        <v>7</v>
      </c>
      <c r="D15" s="12">
        <f>+COUNT(A8:A12)</f>
        <v>4</v>
      </c>
    </row>
    <row r="17" spans="1:6" s="16" customFormat="1" x14ac:dyDescent="0.25">
      <c r="A17" s="3"/>
      <c r="B17" s="4"/>
      <c r="C17" s="11" t="s">
        <v>8</v>
      </c>
      <c r="D17" s="14">
        <f>SUM(F8:F12)</f>
        <v>949369653</v>
      </c>
      <c r="F17"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ADJUDICADOS CONS</vt:lpstr>
      <vt:lpstr>ADJ JULIO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John Alexander Agudelo Ospina</cp:lastModifiedBy>
  <cp:lastPrinted>2016-03-08T14:46:35Z</cp:lastPrinted>
  <dcterms:created xsi:type="dcterms:W3CDTF">2013-01-14T13:53:18Z</dcterms:created>
  <dcterms:modified xsi:type="dcterms:W3CDTF">2024-11-13T23:52:11Z</dcterms:modified>
</cp:coreProperties>
</file>