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819\Documents\Documentos DTPS 2024\Cuadros Control DTPS\Informes Adjudicados\"/>
    </mc:Choice>
  </mc:AlternateContent>
  <bookViews>
    <workbookView xWindow="0" yWindow="0" windowWidth="28800" windowHeight="11730" activeTab="1"/>
  </bookViews>
  <sheets>
    <sheet name="ADJUDICADOS CONS" sheetId="4" r:id="rId1"/>
    <sheet name="ADJ AGOSTO"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D17" i="5" l="1"/>
  <c r="D15" i="5" l="1"/>
  <c r="D28" i="4" l="1"/>
</calcChain>
</file>

<file path=xl/sharedStrings.xml><?xml version="1.0" encoding="utf-8"?>
<sst xmlns="http://schemas.openxmlformats.org/spreadsheetml/2006/main" count="87" uniqueCount="64">
  <si>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</si>
  <si>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</si>
  <si>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</si>
  <si>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</si>
  <si>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</si>
  <si>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</si>
  <si>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</si>
  <si>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</si>
  <si>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</si>
  <si>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</si>
  <si>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</si>
  <si>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</si>
  <si>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</si>
  <si>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</si>
  <si>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</si>
  <si>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</si>
  <si>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</si>
  <si>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</si>
  <si>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</si>
  <si>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</si>
  <si>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</si>
  <si>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</si>
  <si>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</si>
  <si>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</si>
  <si>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</si>
  <si>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</si>
  <si>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</si>
  <si>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</si>
  <si>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CONSORCIO VIAL UG-ING (CONSULTORES DE INGENIERÍA UG21 SL SUCURSAL EN COLOMBIA, INGENNYA S.A.S.)</t>
  </si>
  <si>
    <t>CONSORCIO CONSULTECNICOS (CONSULTORES TÉCNICOS Y ECONÓMICOS S.A.S., CONSULTORES E INTERVENTORES TÉCNICOS S.A.S.)</t>
  </si>
  <si>
    <t>IDU-MC10%-DTAF-002-2024</t>
  </si>
  <si>
    <t>IDU-LP-SGGC-001-2024</t>
  </si>
  <si>
    <t>IDU-MC10%-DTAF-003-2024</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</si>
  <si>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</si>
  <si>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</si>
  <si>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</si>
  <si>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Proponente ganador: BITECA S.A.S.
Vr Adjudicado: $ 28.357.700
Fecha Adjudicación: 29/05/2024</t>
  </si>
  <si>
    <t>QUALITAS SALUD LTDA</t>
  </si>
  <si>
    <t xml:space="preserve"> 
GRUPOS I, II, III y IV a:
UNIÓN TEMPORAL LA PREVISORA – SBS – CHUBB – AXA - HDI - MAPFRE - No. IDU-LP-SGGC-001-2024 
integrada por 
LA PREVISORA S.A. COMPAÑÍA DE SEGUROS NIT 860.002.400-2 con 62% de participación, 
SBS SEGUROS COLOMBIA S.A NIT 860.037.707-9 con 11% de participación, 
CHUBB SEGUROS COLOMBIA S.A NIT 860.026.518-6 con 17% de participación, 
AXA COLPATRIA SEGUROS S.A. NIT 860.002.184–6 con 4% de participación, 
HDI SEGUROS S.A. NIT 860.004.875-6 con 1% de participación y 
MAPFRE SEGUROS GENERALES DE COLOMBIA S.A NIT 891.700.037-9 con 5% de participación
Grupos V y VI a: 
LA PREVISORA S.A. COMPAÑÍA DE SEGUROS NIT 860.002.400-2,</t>
  </si>
  <si>
    <t>IDU-MC10%-DTAF-004-2024</t>
  </si>
  <si>
    <t>ADQUIRIR EL LICENCIAMIENTO, SOPORTE Y GARANTÍA PARA EL ARUBA CLEARPASS, COMPONENTE DE RED QUE AUTENTICA LA IDENTIDAD DE LOS USUARIOS O DISPOSITIVOS DENTRO DE LA ORGANIZACIÓN, BRINDANDO ACCESO A SERVICIOS DE LA RED INTERNA DEL INSTITUTO DE DESARROLLO URBANO - IDU.</t>
  </si>
  <si>
    <t>IDU-SASI-DTAF-001-2024</t>
  </si>
  <si>
    <t>ADQUIRIR LA ACTUALIZACIÓN Y EL SOPORTE DE LAS LICENCIAS DE SOFTWARE DELPHI, DE LOS SISTEMAS QUE SE ADMINISTRAN A TRAVÉS DEL FRAMEWORK BOTÓN AZUL.</t>
  </si>
  <si>
    <t>IDU-SASI-DTAF-003-2024</t>
  </si>
  <si>
    <t>RENOVAR EL SOPORTE DEL SOFTWARE ESPECIALIZADO VARONIS.</t>
  </si>
  <si>
    <t>IDU-SASI-DTAF-002-2024</t>
  </si>
  <si>
    <t>CONTRATAR EL SUMINISTRO A PRECIOS FIJOS UNITARIOS Y A MONTO AGOTABLE, DE LOS CONSUMIBLES DE IMPRESIÓN ORIGINALES PARA LAS DIFERENTES IMPRESORAS Y PLOTTER ASÍ COMO, EL SUMINISTRO DE REPUESTOS ORIGINALES PARA LOS ESCÁNERES PROPIEDAD DEL IDU.</t>
  </si>
  <si>
    <t>PROSUTEC SAS</t>
  </si>
  <si>
    <t xml:space="preserve">GLOBAL TECHNOLOGY SERVICES GTS SA 
</t>
  </si>
  <si>
    <t xml:space="preserve">SOFTWARE SHOP DE COLOMBIA S.A.S.
</t>
  </si>
  <si>
    <t>GLOBAL TECHNOLOGY SERVICES GTS S.A.</t>
  </si>
  <si>
    <t>IDU-LP-SGI-002-2024</t>
  </si>
  <si>
    <t>BRIGADA DE REACCIÓN VIAL PARA ATENDER LA MALLA VIAL DE LA CIUDAD DE BOGOTÁ D.C. GRUPO 1, GRUPO 2 Y GRUPO 3</t>
  </si>
  <si>
    <t>IDU-CMA-SGI-001-2024</t>
  </si>
  <si>
    <t>“INTERVENTORÍA A LA BRIGADA DE REACCIÓN VIAL PARA LA EJECUCIÓN DE ACTIVIDADES PUNTUALES EN LA MALLA VIAL DE LA CIUDAD DE BOGOTÁ D.C. GRUPO 1, GRUPO 2 Y GRUPO 3.”</t>
  </si>
  <si>
    <t>IDU-MC10%-DTAF-005-2024</t>
  </si>
  <si>
    <t>CONTRATAR UNA SUSCRIPCIÓN POR UN AÑO A UNA APLICACIÓN WEB CON CONTENIDO NORMATIVO, LEGISLATIVO Y JURISPRUDENCIAL PARA DAR SOPORTE EN EL DESARROLLO DE ACTIVIDADES DEL IDU.</t>
  </si>
  <si>
    <t>IDU-SA-DTDP-002-2024</t>
  </si>
  <si>
    <t>ENAJENACIÓN DIRECTA DE INMUEBLES DE PROPIEDAD DEL INSTITUTO DE DESARROLLO URBANO – IDU</t>
  </si>
  <si>
    <t>Grupo 1: CONSORCIO BYR -SG
Grupo 2: CONSORCIO DAI
Grupo 3: CONSORCIO VIAS ICH 2024</t>
  </si>
  <si>
    <t>Grupo 1 
 CONSORCIO CCC-GRUCON BOGOTA 
(COMPAÑÍACOLOMBIANA DE CONSULTORES S.A.S -CCC – 60%; GRUPO CONSULTOR DE INGENIERIA SAS –GRUCON INGENIERÍASAS – 40%).
 Grupo 2 
 CONSORCIO INT. VIAL BOGOTÁ 2024 
(DIRAC INGENIEROS CONSULTORES SAS – 50%; PC INTERVENTORES SAS – 50%)
Grupo 3 
 CONSORCIO AESA-CB 
(AESA PROYECTOS SAS –50%; CB INGENIERIA Y DESARROLLO SAS BIC – 50%)</t>
  </si>
  <si>
    <t>REDJURISTA SAS</t>
  </si>
  <si>
    <t>CARLOS VIDAUL CADENA RIOS</t>
  </si>
  <si>
    <t>PROCESOS DE SELECCIÓN ADJUDICADOS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</si>
</sst>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4">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2" fillId="0" borderId="10"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11" xfId="0" applyFont="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vertical="center" wrapText="1"/>
    </xf>
    <xf numFmtId="0" fontId="5" fillId="0" borderId="12" xfId="0" applyFont="1" applyFill="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24</xdr:row>
      <xdr:rowOff>0</xdr:rowOff>
    </xdr:from>
    <xdr:to>
      <xdr:col>6</xdr:col>
      <xdr:colOff>0</xdr:colOff>
      <xdr:row>24</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3" zoomScale="55" zoomScaleNormal="55" workbookViewId="0">
      <selection activeCell="F17" sqref="F17"/>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32.285156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6">
        <v>1</v>
      </c>
      <c r="B8" s="26" t="s">
        <v>12</v>
      </c>
      <c r="C8" s="27" t="s">
        <v>13</v>
      </c>
      <c r="D8" s="31" t="s">
        <v>14</v>
      </c>
      <c r="E8" s="28">
        <v>44956</v>
      </c>
      <c r="F8" s="32">
        <v>221367413</v>
      </c>
      <c r="G8" s="30"/>
    </row>
    <row r="9" spans="1:7" ht="60" x14ac:dyDescent="0.25">
      <c r="A9" s="36">
        <v>2</v>
      </c>
      <c r="B9" s="26" t="s">
        <v>15</v>
      </c>
      <c r="C9" s="27" t="s">
        <v>16</v>
      </c>
      <c r="D9" s="31" t="s">
        <v>17</v>
      </c>
      <c r="E9" s="28">
        <v>44978</v>
      </c>
      <c r="F9" s="32">
        <v>2938355651</v>
      </c>
      <c r="G9" s="30"/>
    </row>
    <row r="10" spans="1:7" ht="30" x14ac:dyDescent="0.25">
      <c r="A10" s="36">
        <v>3</v>
      </c>
      <c r="B10" s="26" t="s">
        <v>18</v>
      </c>
      <c r="C10" s="27" t="s">
        <v>22</v>
      </c>
      <c r="D10" s="31" t="s">
        <v>26</v>
      </c>
      <c r="E10" s="28">
        <v>45359</v>
      </c>
      <c r="F10" s="32">
        <v>1368262</v>
      </c>
      <c r="G10" s="30"/>
    </row>
    <row r="11" spans="1:7" ht="60" x14ac:dyDescent="0.25">
      <c r="A11" s="36">
        <v>4</v>
      </c>
      <c r="B11" s="26" t="s">
        <v>19</v>
      </c>
      <c r="C11" s="27" t="s">
        <v>23</v>
      </c>
      <c r="D11" s="31" t="s">
        <v>28</v>
      </c>
      <c r="E11" s="28">
        <v>45366</v>
      </c>
      <c r="F11" s="32">
        <v>2499951074</v>
      </c>
      <c r="G11" s="30"/>
    </row>
    <row r="12" spans="1:7" ht="45" x14ac:dyDescent="0.25">
      <c r="A12" s="36">
        <v>5</v>
      </c>
      <c r="B12" s="26" t="s">
        <v>20</v>
      </c>
      <c r="C12" s="27" t="s">
        <v>24</v>
      </c>
      <c r="D12" s="31" t="s">
        <v>27</v>
      </c>
      <c r="E12" s="28">
        <v>45372</v>
      </c>
      <c r="F12" s="32">
        <v>67702323680</v>
      </c>
      <c r="G12" s="30"/>
    </row>
    <row r="13" spans="1:7" ht="45" x14ac:dyDescent="0.25">
      <c r="A13" s="36">
        <v>6</v>
      </c>
      <c r="B13" s="26" t="s">
        <v>21</v>
      </c>
      <c r="C13" s="27" t="s">
        <v>25</v>
      </c>
      <c r="D13" s="31" t="s">
        <v>29</v>
      </c>
      <c r="E13" s="28">
        <v>45373</v>
      </c>
      <c r="F13" s="32">
        <v>6498659400</v>
      </c>
      <c r="G13" s="30"/>
    </row>
    <row r="14" spans="1:7" ht="45" x14ac:dyDescent="0.25">
      <c r="A14" s="36">
        <v>7</v>
      </c>
      <c r="B14" s="33" t="s">
        <v>30</v>
      </c>
      <c r="C14" s="34" t="s">
        <v>34</v>
      </c>
      <c r="D14" s="31" t="s">
        <v>37</v>
      </c>
      <c r="E14" s="28">
        <v>45436</v>
      </c>
      <c r="F14" s="32">
        <v>115627676</v>
      </c>
      <c r="G14" s="30"/>
    </row>
    <row r="15" spans="1:7" ht="285" x14ac:dyDescent="0.25">
      <c r="A15" s="36">
        <v>8</v>
      </c>
      <c r="B15" s="35" t="s">
        <v>31</v>
      </c>
      <c r="C15" s="34" t="s">
        <v>33</v>
      </c>
      <c r="D15" s="31" t="s">
        <v>38</v>
      </c>
      <c r="E15" s="28">
        <v>45441</v>
      </c>
      <c r="F15" s="32">
        <v>17863419375</v>
      </c>
      <c r="G15" s="30"/>
    </row>
    <row r="16" spans="1:7" ht="45" x14ac:dyDescent="0.25">
      <c r="A16" s="36">
        <v>9</v>
      </c>
      <c r="B16" s="33" t="s">
        <v>32</v>
      </c>
      <c r="C16" s="34" t="s">
        <v>35</v>
      </c>
      <c r="D16" s="31" t="s">
        <v>36</v>
      </c>
      <c r="E16" s="28">
        <v>45441</v>
      </c>
      <c r="F16" s="32">
        <v>28357700</v>
      </c>
      <c r="G16" s="30"/>
    </row>
    <row r="17" spans="1:7" ht="45" x14ac:dyDescent="0.25">
      <c r="A17" s="36">
        <v>10</v>
      </c>
      <c r="B17" s="33" t="s">
        <v>39</v>
      </c>
      <c r="C17" s="34" t="s">
        <v>40</v>
      </c>
      <c r="D17" s="37" t="s">
        <v>50</v>
      </c>
      <c r="E17" s="28">
        <v>45477</v>
      </c>
      <c r="F17" s="32">
        <v>57405600</v>
      </c>
      <c r="G17" s="30"/>
    </row>
    <row r="18" spans="1:7" ht="30" x14ac:dyDescent="0.25">
      <c r="A18" s="36">
        <v>11</v>
      </c>
      <c r="B18" s="35" t="s">
        <v>41</v>
      </c>
      <c r="C18" s="34" t="s">
        <v>42</v>
      </c>
      <c r="D18" s="31" t="s">
        <v>49</v>
      </c>
      <c r="E18" s="28">
        <v>45483</v>
      </c>
      <c r="F18" s="32">
        <v>191607328</v>
      </c>
      <c r="G18" s="30"/>
    </row>
    <row r="19" spans="1:7" ht="30" x14ac:dyDescent="0.25">
      <c r="A19" s="36">
        <v>12</v>
      </c>
      <c r="B19" s="33" t="s">
        <v>43</v>
      </c>
      <c r="C19" s="34" t="s">
        <v>44</v>
      </c>
      <c r="D19" s="37" t="s">
        <v>48</v>
      </c>
      <c r="E19" s="28">
        <v>45485</v>
      </c>
      <c r="F19" s="32">
        <v>434659400</v>
      </c>
      <c r="G19" s="30"/>
    </row>
    <row r="20" spans="1:7" ht="42" customHeight="1" x14ac:dyDescent="0.25">
      <c r="A20" s="36">
        <v>13</v>
      </c>
      <c r="B20" s="33" t="s">
        <v>45</v>
      </c>
      <c r="C20" s="34" t="s">
        <v>46</v>
      </c>
      <c r="D20" s="37" t="s">
        <v>47</v>
      </c>
      <c r="E20" s="28">
        <v>45491</v>
      </c>
      <c r="F20" s="32">
        <v>265697325</v>
      </c>
      <c r="G20" s="30"/>
    </row>
    <row r="21" spans="1:7" ht="45" x14ac:dyDescent="0.25">
      <c r="A21" s="38">
        <v>14</v>
      </c>
      <c r="B21" s="39" t="s">
        <v>51</v>
      </c>
      <c r="C21" s="40" t="s">
        <v>52</v>
      </c>
      <c r="D21" s="41" t="s">
        <v>59</v>
      </c>
      <c r="E21" s="42">
        <v>45512</v>
      </c>
      <c r="F21" s="43">
        <v>53786220195</v>
      </c>
      <c r="G21" s="30"/>
    </row>
    <row r="22" spans="1:7" ht="180" x14ac:dyDescent="0.25">
      <c r="A22" s="38">
        <v>15</v>
      </c>
      <c r="B22" s="39" t="s">
        <v>53</v>
      </c>
      <c r="C22" s="40" t="s">
        <v>54</v>
      </c>
      <c r="D22" s="41" t="s">
        <v>60</v>
      </c>
      <c r="E22" s="42">
        <v>45513</v>
      </c>
      <c r="F22" s="43">
        <v>6211290564</v>
      </c>
      <c r="G22" s="30"/>
    </row>
    <row r="23" spans="1:7" ht="42" customHeight="1" x14ac:dyDescent="0.25">
      <c r="A23" s="38">
        <v>16</v>
      </c>
      <c r="B23" s="39" t="s">
        <v>55</v>
      </c>
      <c r="C23" s="40" t="s">
        <v>56</v>
      </c>
      <c r="D23" s="41" t="s">
        <v>61</v>
      </c>
      <c r="E23" s="42">
        <v>45520</v>
      </c>
      <c r="F23" s="43">
        <v>4246000</v>
      </c>
      <c r="G23" s="30"/>
    </row>
    <row r="24" spans="1:7" ht="42" customHeight="1" x14ac:dyDescent="0.25">
      <c r="A24" s="38">
        <v>17</v>
      </c>
      <c r="B24" s="39" t="s">
        <v>57</v>
      </c>
      <c r="C24" s="40" t="s">
        <v>58</v>
      </c>
      <c r="D24" s="41" t="s">
        <v>62</v>
      </c>
      <c r="E24" s="42">
        <v>45533</v>
      </c>
      <c r="F24" s="43">
        <v>45470487</v>
      </c>
      <c r="G24" s="30"/>
    </row>
    <row r="25" spans="1:7" ht="15.75" thickBot="1" x14ac:dyDescent="0.3">
      <c r="A25" s="21"/>
      <c r="B25" s="22"/>
      <c r="C25" s="23"/>
      <c r="D25" s="24"/>
      <c r="E25" s="25"/>
      <c r="F25" s="29"/>
    </row>
    <row r="26" spans="1:7" ht="15.75" thickTop="1" x14ac:dyDescent="0.25"/>
    <row r="28" spans="1:7" x14ac:dyDescent="0.25">
      <c r="C28" s="11" t="s">
        <v>7</v>
      </c>
      <c r="D28" s="12">
        <f>+COUNT(A8:A25)</f>
        <v>17</v>
      </c>
    </row>
    <row r="30" spans="1:7" s="16" customFormat="1" x14ac:dyDescent="0.25">
      <c r="A30" s="3"/>
      <c r="B30" s="4"/>
      <c r="C30" s="11" t="s">
        <v>8</v>
      </c>
      <c r="D30" s="14">
        <f>SUM(F8:F25)</f>
        <v>158866027130</v>
      </c>
      <c r="F30"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zoomScale="55" zoomScaleNormal="55" workbookViewId="0"/>
  </sheetViews>
  <sheetFormatPr baseColWidth="10" defaultRowHeight="15" x14ac:dyDescent="0.25"/>
  <cols>
    <col min="1" max="1" width="6.7109375" style="3" customWidth="1"/>
    <col min="2" max="2" width="31.140625" style="4" bestFit="1" customWidth="1"/>
    <col min="3" max="3" width="97" style="13" customWidth="1"/>
    <col min="4" max="4" width="111" customWidth="1"/>
    <col min="5" max="5" width="23.140625" style="16" customWidth="1"/>
    <col min="6" max="6" width="26.4257812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63</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6.75" customHeight="1" x14ac:dyDescent="0.25">
      <c r="A8" s="36">
        <v>1</v>
      </c>
      <c r="B8" s="33" t="s">
        <v>51</v>
      </c>
      <c r="C8" s="34" t="s">
        <v>52</v>
      </c>
      <c r="D8" s="37" t="s">
        <v>59</v>
      </c>
      <c r="E8" s="28">
        <v>45512</v>
      </c>
      <c r="F8" s="32">
        <v>53786220195</v>
      </c>
      <c r="G8" s="30"/>
    </row>
    <row r="9" spans="1:7" ht="154.5" customHeight="1" x14ac:dyDescent="0.25">
      <c r="A9" s="36">
        <v>2</v>
      </c>
      <c r="B9" s="35" t="s">
        <v>53</v>
      </c>
      <c r="C9" s="34" t="s">
        <v>54</v>
      </c>
      <c r="D9" s="31" t="s">
        <v>60</v>
      </c>
      <c r="E9" s="28">
        <v>45513</v>
      </c>
      <c r="F9" s="32">
        <v>6211290564</v>
      </c>
      <c r="G9" s="30"/>
    </row>
    <row r="10" spans="1:7" ht="66.75" customHeight="1" x14ac:dyDescent="0.25">
      <c r="A10" s="36">
        <v>3</v>
      </c>
      <c r="B10" s="33" t="s">
        <v>55</v>
      </c>
      <c r="C10" s="34" t="s">
        <v>56</v>
      </c>
      <c r="D10" s="37" t="s">
        <v>61</v>
      </c>
      <c r="E10" s="28">
        <v>45520</v>
      </c>
      <c r="F10" s="32">
        <v>4246000</v>
      </c>
      <c r="G10" s="30"/>
    </row>
    <row r="11" spans="1:7" ht="66.75" customHeight="1" x14ac:dyDescent="0.25">
      <c r="A11" s="36">
        <v>4</v>
      </c>
      <c r="B11" s="33" t="s">
        <v>57</v>
      </c>
      <c r="C11" s="34" t="s">
        <v>58</v>
      </c>
      <c r="D11" s="37" t="s">
        <v>62</v>
      </c>
      <c r="E11" s="28">
        <v>45533</v>
      </c>
      <c r="F11" s="32">
        <v>45470487</v>
      </c>
      <c r="G11" s="30"/>
    </row>
    <row r="12" spans="1:7" ht="15.75" thickBot="1" x14ac:dyDescent="0.3">
      <c r="A12" s="21"/>
      <c r="B12" s="22"/>
      <c r="C12" s="23"/>
      <c r="D12" s="24"/>
      <c r="E12" s="25"/>
      <c r="F12" s="29"/>
    </row>
    <row r="13" spans="1:7" ht="15.75" thickTop="1" x14ac:dyDescent="0.25"/>
    <row r="15" spans="1:7" x14ac:dyDescent="0.25">
      <c r="C15" s="11" t="s">
        <v>7</v>
      </c>
      <c r="D15" s="12">
        <f>+COUNT(A8:A12)</f>
        <v>4</v>
      </c>
    </row>
    <row r="17" spans="1:6" s="16" customFormat="1" x14ac:dyDescent="0.25">
      <c r="A17" s="3"/>
      <c r="B17" s="4"/>
      <c r="C17" s="11" t="s">
        <v>8</v>
      </c>
      <c r="D17" s="14">
        <f>SUM(F8:F12)</f>
        <v>60047227246</v>
      </c>
      <c r="F17"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AGOSTO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2024-11-13T23:58:25Z</dcterms:modified>
</cp:coreProperties>
</file>