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isco Duro\IDU\2023-060\Informes\Ley de transparencia\"/>
    </mc:Choice>
  </mc:AlternateContent>
  <xr:revisionPtr revIDLastSave="0" documentId="13_ncr:1_{A87443F1-77CA-4ADB-A388-2EAED7E640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9" l="1"/>
  <c r="D18" i="9"/>
  <c r="D19" i="8"/>
  <c r="D17" i="8"/>
  <c r="D27" i="7"/>
  <c r="D25" i="7"/>
  <c r="D14" i="6"/>
  <c r="D12" i="6"/>
  <c r="D41" i="4"/>
  <c r="D14" i="5" l="1"/>
  <c r="D12" i="5"/>
  <c r="D39" i="4" l="1"/>
</calcChain>
</file>

<file path=xl/sharedStrings.xml><?xml version="1.0" encoding="utf-8"?>
<sst xmlns="http://schemas.openxmlformats.org/spreadsheetml/2006/main" count="241" uniqueCount="102">
  <si>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</si>
  <si>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</si>
  <si>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</si>
  <si>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</si>
  <si>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</si>
  <si>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</si>
  <si>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</si>
  <si>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</si>
  <si>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</si>
  <si>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</si>
  <si>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</si>
  <si>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</si>
  <si>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RENOVAR EL SOPORTE Y GARANTÍAS PARA LA PLATAFORMA DE VIRTUALIZACIÓN VMWARE</t>
  </si>
  <si>
    <t>AÑO 2023</t>
  </si>
  <si>
    <t>IDU-SASI-DTAF-012-2022</t>
  </si>
  <si>
    <t>LATTITUDE CORP SAS</t>
  </si>
  <si>
    <t>PROCESOS DE SELECCIÓN ADJUDICADOS FEBRERO</t>
  </si>
  <si>
    <t>SIN ADJUDICACIONES EN ESTE MES</t>
  </si>
  <si>
    <t>PROCESOS DE SELECCIÓN ADJUDICADOS MARZO</t>
  </si>
  <si>
    <t>IDU-MC10%-OAC-001-2023</t>
  </si>
  <si>
    <t>IDU-MC10%-DTAF-002-2023</t>
  </si>
  <si>
    <t>IDU-CMA-SGDU-031-2022</t>
  </si>
  <si>
    <t>IDU-CMA-SGDU-038-2022</t>
  </si>
  <si>
    <t>IDU-SAMC-DTC-008-2022</t>
  </si>
  <si>
    <t>IDU-LP-DTC-020-2022</t>
  </si>
  <si>
    <t>IDU-CMA-DTC-035-2022</t>
  </si>
  <si>
    <t>IDU-LP-DTC-021-2022</t>
  </si>
  <si>
    <t>IDU-CMA-DTC-039-2022</t>
  </si>
  <si>
    <t>IDU-CMA-DTC-033-2022</t>
  </si>
  <si>
    <t>IDU-LP-DTC-023-2022</t>
  </si>
  <si>
    <t>IDU-LP-SGDU-019-2022</t>
  </si>
  <si>
    <t>IDU-CMA-DTC-034-2022</t>
  </si>
  <si>
    <t>IDU-CMA-SGDU-037-2022</t>
  </si>
  <si>
    <t>MANTENIMIENTO SISTEMAS BIOMÉTRICOS SUPREMA</t>
  </si>
  <si>
    <t>MATERIAL POP</t>
  </si>
  <si>
    <t>LITTLE MONKEY PROMOCIONALES Y PUBLICIDAD BTL SAS</t>
  </si>
  <si>
    <t>SAUTECH LTDA</t>
  </si>
  <si>
    <t>EYD REFORZAMIENTO PUENTE PEATONAL CALLE 24 POR AV 68</t>
  </si>
  <si>
    <t>CONSORCIO ESTUDIOS TERRA - PC 2022 (PEDRO JOSÉ CORREDOR BECERRA; TERRA INGENIEROS CIVILES S.A.S)</t>
  </si>
  <si>
    <t>INT. EYD REFORZAMIENTO PUENTE PEATONAL CALLE 24 POR AV 68</t>
  </si>
  <si>
    <t>CONSORCIO METRO CINCO (GRUPO METRO COLOMBIA S.A.S; OSCAR ALFREDO MONTOYA CASTRO)</t>
  </si>
  <si>
    <t>CICLOPARQUEADEROS DE USO OCASIONAL</t>
  </si>
  <si>
    <t>GESTIÓN INTEGRAL DEL AGUA S.A.S.</t>
  </si>
  <si>
    <t xml:space="preserve">PUENTE SAN AGUSTÍN </t>
  </si>
  <si>
    <t>CONSORCIO CONSTRUCTOR PSA (INTERVENTORIA DISEÑOS Y CONTRATOS S.A.S.; M.G.L. INGENIEROS S.A.S)</t>
  </si>
  <si>
    <t xml:space="preserve">INT. PUENTE SAN AGUSTÍN </t>
  </si>
  <si>
    <t>CONSORCIO INTERTP (CONSULTORES TÉCNICOS Y ECONÓMICOS SAS; CONSULTORES E INTERVENTORES TECNICOS SAS)</t>
  </si>
  <si>
    <t>REFORZAMIENTO ESTRUCTURAL PUENTE CALLE 80 CON NQS</t>
  </si>
  <si>
    <t>CONSORCIO CONCREREAL 2023 (CONCREARMADO LTDA; REAL CONSTRUCTORES SAS)</t>
  </si>
  <si>
    <t>INT: CICLOPARQUEADEROS DE USO OCASIONAL</t>
  </si>
  <si>
    <t>PC INTERVENTORES SAS</t>
  </si>
  <si>
    <t>INT. REFORZAMIENTO ESTRUCTURAL PUENTE CALLE 80 CON NQS</t>
  </si>
  <si>
    <t>CONSORCIO INT AV MEDELLIN (PC INTERVENTORES S.A.S.; SIGT INGENIEROS Y CONSULTORES S.A.S.; TLL ARQUITECTOS E INGENIEROS S.A.S.)</t>
  </si>
  <si>
    <t>REFORZAMIENTO PUENTE PEATONAL CALLE 174</t>
  </si>
  <si>
    <t>CONSORCIO MAJUBE (BEFARHS CONSTRUCTORES SAS; JULIAN LIZANDRO GONZALES CASAS; MAZI INGENIERIA SAS)</t>
  </si>
  <si>
    <t>EYD Y CONSTRUCCIÓN ALAMEDA MEDIO MILENIO TRAMOS 1 Y 2</t>
  </si>
  <si>
    <t>CONSORCIO ALAMEDA 2023 (EXPANSSION SAS; ZEUS CONSTRUCCIONES SAS BIC; IDECO INFRAESTRUCTURA Y DESARROLLO DE COLOMBIA SAS)</t>
  </si>
  <si>
    <t>INT. REFORZAMIENTO PUENTE PEATONAL CALLE 174</t>
  </si>
  <si>
    <t>CONSORCIO LIBERTADORES VELNEC – ECG (VELNEC S.A.; ECG INGENIERIA S.A.S)</t>
  </si>
  <si>
    <t>INT: EYD Y CONSTRUCCIÓN ALAMEDA MEDIO MILENIO TRAMOS 1 Y 2</t>
  </si>
  <si>
    <t>CONSORCIO ID MEDIO MILENIO (INTERDISEÑOS CONSULTORES S.A.S.; INTERVENTORIAS Y DISEÑOS S.A. - INTERDISEÑOS</t>
  </si>
  <si>
    <t>PROCESOS DE SELECCIÓN ADJUDICADOS ABRIL</t>
  </si>
  <si>
    <t>IDU-MC10%-DTAF-004-2023</t>
  </si>
  <si>
    <t>IDU-LP-SGI-018-2022</t>
  </si>
  <si>
    <t>IDU-CMA-SGI-032-2022</t>
  </si>
  <si>
    <t>IDU-LP-SGI-017-2022</t>
  </si>
  <si>
    <t>IDU-LP-SGI-022-2022</t>
  </si>
  <si>
    <t>IDU-MC10%-DTAF-006-2023</t>
  </si>
  <si>
    <t>PRESTACIÓN DE SERVICIOS PARA LA REVISIÓN, INSPECCIÓN Y CERTIFICACIÓN DE LOS EQUIPOS PARA TRABAJO SEGURO EN ALTURAS PROPIEDAD DE LA ENTIDAD, ASÍ COMO DE LOS PUNTOS DE ANCLAJE FIJOS INSTALADOS Y/O POR INSTALAR EN LAS SEDES IDU</t>
  </si>
  <si>
    <t>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</si>
  <si>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INTERVENTORÍA INTEGRAL AL DISEÑO, SUMINISTRO, MONTAJE, PUESTA EN FUNCIONAMIENTO Y MANTENIMIENTO DEL COMPONENTE ELECTROMECÁNICO, Y OBRA CIVIL DE UN SISTEMA DE TRANSPORTE DE PASAJEROS POR CABLE AÉREO TIPO MONOCABLE DESENGANCHABLE EN LA LOCALIDAD DE SAN CRISTÓBAL EN BOGOTÁ D.C.</t>
  </si>
  <si>
    <t>CONSTRUCCIÓN DE LA INTERSECCIÓN A DESNIVEL DE PUENTE ARANDA Y DEMÁS OBRAS COMPLEMENTARIAS, CORRESPONDIENTE A LAS OBRAS DE ADECUACIÓN AL SISTEMA TRANSMILENIO DE LA TRONCAL CALLE 13 EN BOGOTÁ D.C.</t>
  </si>
  <si>
    <t>CONSTRUCCIÓN PARA LA ADECUACIÓN DE LA CALLE 13 AL SISTEMA DE TRANSPORTE PÚBLICO MASIVO, CALZADAS DE TRÁFICO MIXTO, NUEVAS CICLORRUTAS Y ESPACIO PÚBLICO, DESDE EL LÍMITE OCCIDENTAL DEL DISTRITO HASTA LA CONEXIÓN CON LA INTERSECCIÓN DE PUENTE ARANDA INCLUIDAS LAS DEMÁS OBRAS COMPLEMENTARIAS EN BOGOTÁ D.C.</t>
  </si>
  <si>
    <t>PRESTAR EL SERVICIO DE MANTENIMIENTO PREVENTIVO Y CORRECTIVO CON SUMINISTRO DE REPUESTOS PARA EL EQUIPO DE AIRE ACONDICIONADO Y SISTEMAS DE VENTILACIÓN MECÁNICA INSTALADOS EN LAS SEDES DEL IDU</t>
  </si>
  <si>
    <t>EXSOLVEN S.A.S.</t>
  </si>
  <si>
    <t>UNIÓN TEMPORAL CABLE SAN CRISTÓBAL (DOPPELMAYR COLOMBIA SAS; CYG INGENIERIA Y CONSTRUCCIONES SAS; PROYECTOS DE INGENIERIA S.A. PROING SA ; ALCA INGENIERIA SAS)</t>
  </si>
  <si>
    <t>HMV SERVICIOS SAS</t>
  </si>
  <si>
    <t>CONSORCIO CC L1 (CONSTRUCTORA CONCONCRETO S.A.; CONCONCRETO PROYECTOS SAS)</t>
  </si>
  <si>
    <t>CONSORCIO CC 2023 (CONSTRUCTORA CONCONCRETO S.A.; CONCONCRETO PROYECTOS SAS)</t>
  </si>
  <si>
    <t>ARITEC S.A.S.</t>
  </si>
  <si>
    <t>IDU-CMA-DTC-001-2023</t>
  </si>
  <si>
    <t>IDU-MC10%-DTAF-007-2023</t>
  </si>
  <si>
    <t>IDU-MC10%-OAP-005-2023</t>
  </si>
  <si>
    <t>IDU-CMA-SGI-030-2022</t>
  </si>
  <si>
    <t>IDU-MC10%-DTAF-009-2023</t>
  </si>
  <si>
    <t>IDU-MC10%-DTAF-008-2023</t>
  </si>
  <si>
    <t>IDU-CMA-DTP-002-2023</t>
  </si>
  <si>
    <t xml:space="preserve">INTERVENTORÍA INTEGRAL A LA CONSTRUCCIÓN DEL PUENTE VEHICULAR SOBRE LA QUEBRADA LA HOYA DEL RAMO, SECTOR CUATRO CAMINOS DE LA LOCALIDAD DE USME, EN LA CIUDAD DE BOGOTÁ D.C. </t>
  </si>
  <si>
    <t>PRESTAR LOS SERVICIOS DE SOPORTE Y ACTUALIZACIÓN DEL SOFTWARE MEGA-HOPEX DE REPOSITORIO PARA LA ARQUITECTURA EMPRESARIAL DEL IDU</t>
  </si>
  <si>
    <t>PRESTAR LOS SERVICIOS PARA REALIZAR UNA CAPACITACIÓN EN AUDITORÍA INTERNA EN LAS NORMAS ISO/IEC 27001:2022 E ISO/IEC 27701:2019</t>
  </si>
  <si>
    <t>INTERVENTORÍA INTEGRAL A LA CONSTRUCCIÓN DE LA INTERSECCIÓN A DESNIVEL DE PUENTE ARANDA Y DEMÁS OBRAS COMPLEMENTARIAS, CORRESPONDIENTE A LAS OBRAS DE ADECUACIÓN AL SISTEMA TRANSMILENIO DE LA TRONCAL CALLE 13 EN BOGOTÁ D.C.</t>
  </si>
  <si>
    <t>SERVICIO DE SOPORTE Y MANTENIMIENTO AL SISTEMA PMB SISTEMA INTEGRADO PARA BIBLIOTECAS</t>
  </si>
  <si>
    <t>PRESTAR EL SERVICIO DE MANTENIMIENTO PREVENTIVO Y CORRECTIVO POR DEMANDA CON BOLSA DE REPUESTOS NUEVOS DE SISTEMAS DE VIDEOCONFERENCIA Y ADMINISTRACIÓN MULTIMEDIA PARA LAS SALAS DE JUNTAS, SALA DE DIRECCIÓN Y AUDITORIO DEL INSTITUTO DE DESARROLLO URBANO</t>
  </si>
  <si>
    <t>CONSULTORÍA PARA LA REVISIÓN DE PARÁMETROS TÉCNICOS DE GEOTECNIA Y ESTRUCTURAS POR MEDIO DE LA EJECUCIÓN DE PILOTES DE SACRIFICIO Y PRUEBAS DE CARGA, ADICIONALMENTE LA ACTUALIZACIÓN DE LOS ESTUDIOS Y DISEÑOS DE LOS COMPONENTES DE ESTRUCTURAS Y GEOTECNIA REQUERIDOS PARA LA CONSTRUCCIÓN DEL PUENTE UBICADO EN LA AVENIDA CIUDAD DE CALI POR AVENIDA FERROCARRIL EN BOGOTÁ D.C.</t>
  </si>
  <si>
    <t>Proponente ganador: CONSORCIO PUENTE 4 (SEDIC CONSULTING S.A.S.; INGEPLAN.CO S.A.S)</t>
  </si>
  <si>
    <t>Proponente ganador: GROW DATA S.A.S</t>
  </si>
  <si>
    <t>Proponente ganador: SGS COLOMBIA S.A.S.</t>
  </si>
  <si>
    <t>Proponente ganador: CONSORCIO INTERSECCION 13 CR (CAL Y MAYOR COLOMBIA S.A.S; RJ&amp;P INGENIERÍA SAS)</t>
  </si>
  <si>
    <t xml:space="preserve">Proponente ganador: BITECA S.A.S. </t>
  </si>
  <si>
    <t xml:space="preserve">Proponente ganador: INDUSTRIAS YOLUK S.A.S. </t>
  </si>
  <si>
    <t xml:space="preserve">Proponente ganador: IV INGENIEROS CONSULTORES SUCURSAL COLOMBIA </t>
  </si>
  <si>
    <t>PROCESOS DE SELECCIÓN ADJUDICADOS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</si>
</sst>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165" fontId="1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Alignment="1">
      <alignment horizontal="center"/>
    </xf>
    <xf numFmtId="168" fontId="1" fillId="0" borderId="0" xfId="0" applyNumberFormat="1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168" fontId="0" fillId="0" borderId="8" xfId="0" applyNumberForma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167" fontId="2" fillId="0" borderId="9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169" fontId="0" fillId="3" borderId="6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/>
    </xf>
    <xf numFmtId="169" fontId="0" fillId="3" borderId="15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35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7049750" y="125063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CD8B7B19-67FB-46D6-8BEB-39D2AE702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D043D80-F7C1-4762-AB7A-647F58C1B278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62EF980-D41F-4676-AE97-7098E43D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7E54ECC4-9A57-40A0-BB69-F1BCAF378276}"/>
            </a:ext>
          </a:extLst>
        </xdr:cNvPr>
        <xdr:cNvSpPr>
          <a:spLocks noChangeArrowheads="1"/>
        </xdr:cNvSpPr>
      </xdr:nvSpPr>
      <xdr:spPr bwMode="auto">
        <a:xfrm>
          <a:off x="19309080" y="174498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B89309DF-0AE2-4037-BBFB-FD753249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28B576CB-AE97-45AF-A0B2-D21E15C33929}"/>
            </a:ext>
          </a:extLst>
        </xdr:cNvPr>
        <xdr:cNvSpPr>
          <a:spLocks noChangeArrowheads="1"/>
        </xdr:cNvSpPr>
      </xdr:nvSpPr>
      <xdr:spPr bwMode="auto">
        <a:xfrm>
          <a:off x="19309080" y="48539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>
          <a:extLst>
            <a:ext uri="{FF2B5EF4-FFF2-40B4-BE49-F238E27FC236}">
              <a16:creationId xmlns:a16="http://schemas.microsoft.com/office/drawing/2014/main" id="{85DEF48D-EF31-4C93-88FA-02EAC4C8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>
          <a:extLst>
            <a:ext uri="{FF2B5EF4-FFF2-40B4-BE49-F238E27FC236}">
              <a16:creationId xmlns:a16="http://schemas.microsoft.com/office/drawing/2014/main" id="{D21A48B9-CED3-4B8E-B06E-F8DAC2496425}"/>
            </a:ext>
          </a:extLst>
        </xdr:cNvPr>
        <xdr:cNvSpPr>
          <a:spLocks noChangeArrowheads="1"/>
        </xdr:cNvSpPr>
      </xdr:nvSpPr>
      <xdr:spPr bwMode="auto">
        <a:xfrm>
          <a:off x="19309080" y="503682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80" zoomScaleNormal="80" workbookViewId="0">
      <selection activeCell="D1" sqref="D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5.6640625" style="13" customWidth="1"/>
    <col min="4" max="4" width="67.109375" customWidth="1"/>
    <col min="5" max="5" width="24.4414062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x14ac:dyDescent="0.3">
      <c r="A9" s="30">
        <v>2</v>
      </c>
      <c r="B9" s="26" t="s">
        <v>19</v>
      </c>
      <c r="C9" s="27" t="s">
        <v>34</v>
      </c>
      <c r="D9" s="32" t="s">
        <v>35</v>
      </c>
      <c r="E9" s="28">
        <v>44992</v>
      </c>
      <c r="F9" s="33">
        <v>81741814</v>
      </c>
      <c r="G9" s="31"/>
    </row>
    <row r="10" spans="1:7" x14ac:dyDescent="0.3">
      <c r="A10" s="30">
        <v>3</v>
      </c>
      <c r="B10" s="34" t="s">
        <v>20</v>
      </c>
      <c r="C10" s="35" t="s">
        <v>33</v>
      </c>
      <c r="D10" s="36" t="s">
        <v>36</v>
      </c>
      <c r="E10" s="37">
        <v>44994</v>
      </c>
      <c r="F10" s="38">
        <v>19999806</v>
      </c>
      <c r="G10" s="31"/>
    </row>
    <row r="11" spans="1:7" ht="28.8" x14ac:dyDescent="0.3">
      <c r="A11" s="30">
        <v>4</v>
      </c>
      <c r="B11" s="34" t="s">
        <v>21</v>
      </c>
      <c r="C11" s="35" t="s">
        <v>37</v>
      </c>
      <c r="D11" s="36" t="s">
        <v>38</v>
      </c>
      <c r="E11" s="37">
        <v>44994</v>
      </c>
      <c r="F11" s="38">
        <v>2025145951</v>
      </c>
      <c r="G11" s="31"/>
    </row>
    <row r="12" spans="1:7" ht="28.8" x14ac:dyDescent="0.3">
      <c r="A12" s="30">
        <v>5</v>
      </c>
      <c r="B12" s="34" t="s">
        <v>22</v>
      </c>
      <c r="C12" s="35" t="s">
        <v>39</v>
      </c>
      <c r="D12" s="36" t="s">
        <v>40</v>
      </c>
      <c r="E12" s="37">
        <v>44995</v>
      </c>
      <c r="F12" s="38">
        <v>1062524820</v>
      </c>
      <c r="G12" s="31"/>
    </row>
    <row r="13" spans="1:7" x14ac:dyDescent="0.3">
      <c r="A13" s="30">
        <v>6</v>
      </c>
      <c r="B13" s="34" t="s">
        <v>23</v>
      </c>
      <c r="C13" s="35" t="s">
        <v>41</v>
      </c>
      <c r="D13" s="36" t="s">
        <v>42</v>
      </c>
      <c r="E13" s="37">
        <v>44995</v>
      </c>
      <c r="F13" s="38">
        <v>536295652</v>
      </c>
      <c r="G13" s="31"/>
    </row>
    <row r="14" spans="1:7" ht="28.8" x14ac:dyDescent="0.3">
      <c r="A14" s="30">
        <v>7</v>
      </c>
      <c r="B14" s="34" t="s">
        <v>24</v>
      </c>
      <c r="C14" s="35" t="s">
        <v>43</v>
      </c>
      <c r="D14" s="36" t="s">
        <v>44</v>
      </c>
      <c r="E14" s="37">
        <v>44995</v>
      </c>
      <c r="F14" s="38">
        <v>7192123272</v>
      </c>
      <c r="G14" s="31"/>
    </row>
    <row r="15" spans="1:7" ht="28.8" x14ac:dyDescent="0.3">
      <c r="A15" s="30">
        <v>8</v>
      </c>
      <c r="B15" s="34" t="s">
        <v>25</v>
      </c>
      <c r="C15" s="35" t="s">
        <v>45</v>
      </c>
      <c r="D15" s="36" t="s">
        <v>46</v>
      </c>
      <c r="E15" s="37">
        <v>44999</v>
      </c>
      <c r="F15" s="38">
        <v>1839108705</v>
      </c>
      <c r="G15" s="31"/>
    </row>
    <row r="16" spans="1:7" ht="28.8" x14ac:dyDescent="0.3">
      <c r="A16" s="30">
        <v>9</v>
      </c>
      <c r="B16" s="34" t="s">
        <v>26</v>
      </c>
      <c r="C16" s="35" t="s">
        <v>47</v>
      </c>
      <c r="D16" s="36" t="s">
        <v>48</v>
      </c>
      <c r="E16" s="37">
        <v>44999</v>
      </c>
      <c r="F16" s="38">
        <v>24140460702</v>
      </c>
      <c r="G16" s="31"/>
    </row>
    <row r="17" spans="1:7" x14ac:dyDescent="0.3">
      <c r="A17" s="30">
        <v>10</v>
      </c>
      <c r="B17" s="34" t="s">
        <v>27</v>
      </c>
      <c r="C17" s="35" t="s">
        <v>49</v>
      </c>
      <c r="D17" s="36" t="s">
        <v>50</v>
      </c>
      <c r="E17" s="37">
        <v>45001</v>
      </c>
      <c r="F17" s="38">
        <v>243538817</v>
      </c>
      <c r="G17" s="31"/>
    </row>
    <row r="18" spans="1:7" ht="28.8" x14ac:dyDescent="0.3">
      <c r="A18" s="30">
        <v>11</v>
      </c>
      <c r="B18" s="34" t="s">
        <v>28</v>
      </c>
      <c r="C18" s="35" t="s">
        <v>51</v>
      </c>
      <c r="D18" s="36" t="s">
        <v>52</v>
      </c>
      <c r="E18" s="37">
        <v>45002</v>
      </c>
      <c r="F18" s="38">
        <v>2879979180</v>
      </c>
      <c r="G18" s="31"/>
    </row>
    <row r="19" spans="1:7" ht="28.8" x14ac:dyDescent="0.3">
      <c r="A19" s="30">
        <v>12</v>
      </c>
      <c r="B19" s="34" t="s">
        <v>29</v>
      </c>
      <c r="C19" s="35" t="s">
        <v>53</v>
      </c>
      <c r="D19" s="36" t="s">
        <v>54</v>
      </c>
      <c r="E19" s="37">
        <v>45002</v>
      </c>
      <c r="F19" s="38">
        <v>9638325921</v>
      </c>
      <c r="G19" s="31"/>
    </row>
    <row r="20" spans="1:7" ht="28.8" x14ac:dyDescent="0.3">
      <c r="A20" s="30">
        <v>13</v>
      </c>
      <c r="B20" s="34" t="s">
        <v>30</v>
      </c>
      <c r="C20" s="35" t="s">
        <v>55</v>
      </c>
      <c r="D20" s="36" t="s">
        <v>56</v>
      </c>
      <c r="E20" s="37">
        <v>45002</v>
      </c>
      <c r="F20" s="38">
        <v>87998178902</v>
      </c>
      <c r="G20" s="31"/>
    </row>
    <row r="21" spans="1:7" ht="28.8" x14ac:dyDescent="0.3">
      <c r="A21" s="30">
        <v>14</v>
      </c>
      <c r="B21" s="34" t="s">
        <v>31</v>
      </c>
      <c r="C21" s="35" t="s">
        <v>57</v>
      </c>
      <c r="D21" s="36" t="s">
        <v>58</v>
      </c>
      <c r="E21" s="37">
        <v>45014</v>
      </c>
      <c r="F21" s="38">
        <v>1354905492</v>
      </c>
      <c r="G21" s="31"/>
    </row>
    <row r="22" spans="1:7" ht="28.8" x14ac:dyDescent="0.3">
      <c r="A22" s="30">
        <v>15</v>
      </c>
      <c r="B22" s="34" t="s">
        <v>32</v>
      </c>
      <c r="C22" s="35" t="s">
        <v>59</v>
      </c>
      <c r="D22" s="36" t="s">
        <v>60</v>
      </c>
      <c r="E22" s="37">
        <v>45014</v>
      </c>
      <c r="F22" s="38">
        <v>10500897914</v>
      </c>
      <c r="G22" s="31"/>
    </row>
    <row r="23" spans="1:7" ht="43.2" x14ac:dyDescent="0.3">
      <c r="A23" s="30">
        <v>16</v>
      </c>
      <c r="B23" s="26" t="s">
        <v>62</v>
      </c>
      <c r="C23" s="27" t="s">
        <v>68</v>
      </c>
      <c r="D23" s="32" t="s">
        <v>74</v>
      </c>
      <c r="E23" s="28">
        <v>45021</v>
      </c>
      <c r="F23" s="33">
        <v>3148264</v>
      </c>
      <c r="G23" s="31"/>
    </row>
    <row r="24" spans="1:7" ht="43.2" x14ac:dyDescent="0.3">
      <c r="A24" s="30">
        <v>17</v>
      </c>
      <c r="B24" s="34" t="s">
        <v>63</v>
      </c>
      <c r="C24" s="35" t="s">
        <v>69</v>
      </c>
      <c r="D24" s="36" t="s">
        <v>75</v>
      </c>
      <c r="E24" s="37">
        <v>45026</v>
      </c>
      <c r="F24" s="38">
        <v>341838822928</v>
      </c>
      <c r="G24" s="31"/>
    </row>
    <row r="25" spans="1:7" ht="57.6" x14ac:dyDescent="0.3">
      <c r="A25" s="30">
        <v>18</v>
      </c>
      <c r="B25" s="34" t="s">
        <v>64</v>
      </c>
      <c r="C25" s="35" t="s">
        <v>70</v>
      </c>
      <c r="D25" s="36" t="s">
        <v>76</v>
      </c>
      <c r="E25" s="37">
        <v>45036</v>
      </c>
      <c r="F25" s="38">
        <v>22503518459</v>
      </c>
      <c r="G25" s="31"/>
    </row>
    <row r="26" spans="1:7" ht="43.2" x14ac:dyDescent="0.3">
      <c r="A26" s="30">
        <v>19</v>
      </c>
      <c r="B26" s="34" t="s">
        <v>65</v>
      </c>
      <c r="C26" s="35" t="s">
        <v>71</v>
      </c>
      <c r="D26" s="36" t="s">
        <v>77</v>
      </c>
      <c r="E26" s="37">
        <v>45040</v>
      </c>
      <c r="F26" s="38">
        <v>477834784322</v>
      </c>
      <c r="G26" s="31"/>
    </row>
    <row r="27" spans="1:7" ht="57.6" x14ac:dyDescent="0.3">
      <c r="A27" s="30">
        <v>20</v>
      </c>
      <c r="B27" s="34" t="s">
        <v>66</v>
      </c>
      <c r="C27" s="35" t="s">
        <v>72</v>
      </c>
      <c r="D27" s="36" t="s">
        <v>78</v>
      </c>
      <c r="E27" s="37">
        <v>45040</v>
      </c>
      <c r="F27" s="38">
        <v>499589297791</v>
      </c>
      <c r="G27" s="31"/>
    </row>
    <row r="28" spans="1:7" ht="43.2" x14ac:dyDescent="0.3">
      <c r="A28" s="30">
        <v>21</v>
      </c>
      <c r="B28" s="34" t="s">
        <v>67</v>
      </c>
      <c r="C28" s="35" t="s">
        <v>73</v>
      </c>
      <c r="D28" s="36" t="s">
        <v>79</v>
      </c>
      <c r="E28" s="37">
        <v>45041</v>
      </c>
      <c r="F28" s="38">
        <v>6765403</v>
      </c>
      <c r="G28" s="31"/>
    </row>
    <row r="29" spans="1:7" ht="28.8" x14ac:dyDescent="0.3">
      <c r="A29" s="30">
        <v>22</v>
      </c>
      <c r="B29" s="26" t="s">
        <v>80</v>
      </c>
      <c r="C29" s="27" t="s">
        <v>87</v>
      </c>
      <c r="D29" s="32" t="s">
        <v>94</v>
      </c>
      <c r="E29" s="28">
        <v>45050</v>
      </c>
      <c r="F29" s="33">
        <v>1715647773</v>
      </c>
      <c r="G29" s="31"/>
    </row>
    <row r="30" spans="1:7" ht="28.8" x14ac:dyDescent="0.3">
      <c r="A30" s="30">
        <v>23</v>
      </c>
      <c r="B30" s="34" t="s">
        <v>81</v>
      </c>
      <c r="C30" s="35" t="s">
        <v>88</v>
      </c>
      <c r="D30" s="36" t="s">
        <v>95</v>
      </c>
      <c r="E30" s="28">
        <v>45051</v>
      </c>
      <c r="F30" s="38">
        <v>76492546</v>
      </c>
      <c r="G30" s="31"/>
    </row>
    <row r="31" spans="1:7" ht="28.8" x14ac:dyDescent="0.3">
      <c r="A31" s="30">
        <v>24</v>
      </c>
      <c r="B31" s="34" t="s">
        <v>82</v>
      </c>
      <c r="C31" s="35" t="s">
        <v>89</v>
      </c>
      <c r="D31" s="36" t="s">
        <v>96</v>
      </c>
      <c r="E31" s="28">
        <v>45051</v>
      </c>
      <c r="F31" s="38">
        <v>5961900</v>
      </c>
      <c r="G31" s="31"/>
    </row>
    <row r="32" spans="1:7" ht="43.2" x14ac:dyDescent="0.3">
      <c r="A32" s="30">
        <v>25</v>
      </c>
      <c r="B32" s="34" t="s">
        <v>83</v>
      </c>
      <c r="C32" s="35" t="s">
        <v>90</v>
      </c>
      <c r="D32" s="36" t="s">
        <v>97</v>
      </c>
      <c r="E32" s="28">
        <v>45057</v>
      </c>
      <c r="F32" s="38">
        <v>28384241814</v>
      </c>
      <c r="G32" s="31"/>
    </row>
    <row r="33" spans="1:7" x14ac:dyDescent="0.3">
      <c r="A33" s="30">
        <v>26</v>
      </c>
      <c r="B33" s="34" t="s">
        <v>84</v>
      </c>
      <c r="C33" s="35" t="s">
        <v>91</v>
      </c>
      <c r="D33" s="36" t="s">
        <v>98</v>
      </c>
      <c r="E33" s="28">
        <v>45058</v>
      </c>
      <c r="F33" s="38">
        <v>39948300</v>
      </c>
      <c r="G33" s="31"/>
    </row>
    <row r="34" spans="1:7" ht="43.2" x14ac:dyDescent="0.3">
      <c r="A34" s="30">
        <v>27</v>
      </c>
      <c r="B34" s="34" t="s">
        <v>85</v>
      </c>
      <c r="C34" s="35" t="s">
        <v>92</v>
      </c>
      <c r="D34" s="36" t="s">
        <v>99</v>
      </c>
      <c r="E34" s="28">
        <v>45062</v>
      </c>
      <c r="F34" s="38">
        <v>31529824</v>
      </c>
      <c r="G34" s="31"/>
    </row>
    <row r="35" spans="1:7" ht="72" x14ac:dyDescent="0.3">
      <c r="A35" s="30">
        <v>28</v>
      </c>
      <c r="B35" s="34" t="s">
        <v>86</v>
      </c>
      <c r="C35" s="35" t="s">
        <v>93</v>
      </c>
      <c r="D35" s="36" t="s">
        <v>100</v>
      </c>
      <c r="E35" s="28">
        <v>45064</v>
      </c>
      <c r="F35" s="38">
        <v>1922439387</v>
      </c>
      <c r="G35" s="31"/>
    </row>
    <row r="36" spans="1:7" ht="15" thickBot="1" x14ac:dyDescent="0.35">
      <c r="A36" s="21"/>
      <c r="B36" s="22"/>
      <c r="C36" s="23"/>
      <c r="D36" s="24"/>
      <c r="E36" s="25"/>
      <c r="F36" s="29"/>
    </row>
    <row r="37" spans="1:7" ht="15" thickTop="1" x14ac:dyDescent="0.3"/>
    <row r="39" spans="1:7" x14ac:dyDescent="0.3">
      <c r="C39" s="11" t="s">
        <v>7</v>
      </c>
      <c r="D39" s="12">
        <f>+COUNT(A8:A36)</f>
        <v>28</v>
      </c>
    </row>
    <row r="41" spans="1:7" s="16" customFormat="1" x14ac:dyDescent="0.3">
      <c r="A41" s="3"/>
      <c r="B41" s="4"/>
      <c r="C41" s="11" t="s">
        <v>8</v>
      </c>
      <c r="D41" s="14">
        <f>SUM(F8:F36)</f>
        <v>1523657377659</v>
      </c>
      <c r="F41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70" zoomScaleNormal="70" workbookViewId="0">
      <selection activeCell="A8" sqref="A8:F8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8" max="251" width="11.44140625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262" max="507" width="11.44140625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518" max="763" width="11.44140625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774" max="1019" width="11.44140625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030" max="1275" width="11.44140625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286" max="1531" width="11.44140625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542" max="1787" width="11.44140625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1798" max="2043" width="11.44140625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054" max="2299" width="11.44140625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310" max="2555" width="11.44140625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566" max="2811" width="11.44140625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2822" max="3067" width="11.44140625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078" max="3323" width="11.44140625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334" max="3579" width="11.44140625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590" max="3835" width="11.44140625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3846" max="4091" width="11.44140625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102" max="4347" width="11.44140625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358" max="4603" width="11.44140625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614" max="4859" width="11.44140625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4870" max="5115" width="11.44140625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126" max="5371" width="11.44140625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382" max="5627" width="11.44140625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638" max="5883" width="11.44140625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5894" max="6139" width="11.44140625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150" max="6395" width="11.44140625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406" max="6651" width="11.44140625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662" max="6907" width="11.44140625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6918" max="7163" width="11.44140625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174" max="7419" width="11.44140625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430" max="7675" width="11.44140625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686" max="7931" width="11.44140625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7942" max="8187" width="11.44140625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198" max="8443" width="11.44140625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454" max="8699" width="11.44140625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710" max="8955" width="11.44140625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8966" max="9211" width="11.44140625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222" max="9467" width="11.44140625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478" max="9723" width="11.44140625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734" max="9979" width="11.44140625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9990" max="10235" width="11.44140625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246" max="10491" width="11.44140625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502" max="10747" width="11.44140625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0758" max="11003" width="11.44140625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014" max="11259" width="11.44140625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270" max="11515" width="11.44140625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526" max="11771" width="11.44140625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1782" max="12027" width="11.44140625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038" max="12283" width="11.44140625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294" max="12539" width="11.44140625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550" max="12795" width="11.44140625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2806" max="13051" width="11.44140625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062" max="13307" width="11.44140625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318" max="13563" width="11.44140625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574" max="13819" width="11.44140625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3830" max="14075" width="11.44140625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086" max="14331" width="11.44140625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342" max="14587" width="11.44140625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598" max="14843" width="11.44140625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4854" max="15099" width="11.44140625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110" max="15355" width="11.44140625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366" max="15611" width="11.44140625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622" max="15867" width="11.44140625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5878" max="16123" width="11.44140625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  <col min="16134" max="16384" width="11.44140625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14</v>
      </c>
      <c r="C8" s="27" t="s">
        <v>12</v>
      </c>
      <c r="D8" s="32" t="s">
        <v>15</v>
      </c>
      <c r="E8" s="28">
        <v>44946</v>
      </c>
      <c r="F8" s="33">
        <v>191552000</v>
      </c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1</v>
      </c>
    </row>
    <row r="14" spans="1:7" s="16" customFormat="1" x14ac:dyDescent="0.3">
      <c r="A14" s="3"/>
      <c r="B14" s="4"/>
      <c r="C14" s="11" t="s">
        <v>8</v>
      </c>
      <c r="D14" s="14">
        <f>SUM(F8:F9)</f>
        <v>191552000</v>
      </c>
      <c r="F14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AC6E-C233-40EB-A60D-2E69CF0115F8}">
  <dimension ref="A1:G14"/>
  <sheetViews>
    <sheetView zoomScale="70" zoomScaleNormal="70" workbookViewId="0">
      <selection activeCell="C32" sqref="C32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16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/>
      <c r="B8" s="39" t="s">
        <v>17</v>
      </c>
      <c r="C8" s="40"/>
      <c r="D8" s="40"/>
      <c r="E8" s="40"/>
      <c r="F8" s="41"/>
      <c r="G8" s="31"/>
    </row>
    <row r="9" spans="1:7" ht="15" thickBot="1" x14ac:dyDescent="0.35">
      <c r="A9" s="21"/>
      <c r="B9" s="22"/>
      <c r="C9" s="23"/>
      <c r="D9" s="24"/>
      <c r="E9" s="25"/>
      <c r="F9" s="29"/>
    </row>
    <row r="10" spans="1:7" ht="15" thickTop="1" x14ac:dyDescent="0.3"/>
    <row r="12" spans="1:7" x14ac:dyDescent="0.3">
      <c r="C12" s="11" t="s">
        <v>7</v>
      </c>
      <c r="D12" s="12">
        <f>+COUNT(A8:A9)</f>
        <v>0</v>
      </c>
    </row>
    <row r="14" spans="1:7" s="16" customFormat="1" x14ac:dyDescent="0.3">
      <c r="A14" s="3"/>
      <c r="B14" s="4"/>
      <c r="C14" s="11" t="s">
        <v>8</v>
      </c>
      <c r="D14" s="14">
        <f>SUM(F8:F9)</f>
        <v>0</v>
      </c>
      <c r="F14" s="7"/>
    </row>
  </sheetData>
  <mergeCells count="1">
    <mergeCell ref="B8:F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4C85-DD79-4116-9D69-1EB52AD0DA57}">
  <dimension ref="A1:G27"/>
  <sheetViews>
    <sheetView zoomScale="70" zoomScaleNormal="70" workbookViewId="0">
      <selection activeCell="B8" sqref="B8:F21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18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x14ac:dyDescent="0.3">
      <c r="A8" s="30">
        <v>1</v>
      </c>
      <c r="B8" s="26" t="s">
        <v>19</v>
      </c>
      <c r="C8" s="27" t="s">
        <v>34</v>
      </c>
      <c r="D8" s="32" t="s">
        <v>35</v>
      </c>
      <c r="E8" s="28">
        <v>44992</v>
      </c>
      <c r="F8" s="33">
        <v>81741814</v>
      </c>
      <c r="G8" s="31"/>
    </row>
    <row r="9" spans="1:7" x14ac:dyDescent="0.3">
      <c r="A9" s="30">
        <v>2</v>
      </c>
      <c r="B9" s="34" t="s">
        <v>20</v>
      </c>
      <c r="C9" s="35" t="s">
        <v>33</v>
      </c>
      <c r="D9" s="36" t="s">
        <v>36</v>
      </c>
      <c r="E9" s="37">
        <v>44994</v>
      </c>
      <c r="F9" s="38">
        <v>19999806</v>
      </c>
      <c r="G9" s="31"/>
    </row>
    <row r="10" spans="1:7" x14ac:dyDescent="0.3">
      <c r="A10" s="30">
        <v>3</v>
      </c>
      <c r="B10" s="34" t="s">
        <v>21</v>
      </c>
      <c r="C10" s="35" t="s">
        <v>37</v>
      </c>
      <c r="D10" s="36" t="s">
        <v>38</v>
      </c>
      <c r="E10" s="37">
        <v>44994</v>
      </c>
      <c r="F10" s="38">
        <v>2025145951</v>
      </c>
      <c r="G10" s="31"/>
    </row>
    <row r="11" spans="1:7" x14ac:dyDescent="0.3">
      <c r="A11" s="30">
        <v>4</v>
      </c>
      <c r="B11" s="34" t="s">
        <v>22</v>
      </c>
      <c r="C11" s="35" t="s">
        <v>39</v>
      </c>
      <c r="D11" s="36" t="s">
        <v>40</v>
      </c>
      <c r="E11" s="37">
        <v>44995</v>
      </c>
      <c r="F11" s="38">
        <v>1062524820</v>
      </c>
      <c r="G11" s="31"/>
    </row>
    <row r="12" spans="1:7" x14ac:dyDescent="0.3">
      <c r="A12" s="30">
        <v>5</v>
      </c>
      <c r="B12" s="34" t="s">
        <v>23</v>
      </c>
      <c r="C12" s="35" t="s">
        <v>41</v>
      </c>
      <c r="D12" s="36" t="s">
        <v>42</v>
      </c>
      <c r="E12" s="37">
        <v>44995</v>
      </c>
      <c r="F12" s="38">
        <v>536295652</v>
      </c>
      <c r="G12" s="31"/>
    </row>
    <row r="13" spans="1:7" x14ac:dyDescent="0.3">
      <c r="A13" s="30">
        <v>6</v>
      </c>
      <c r="B13" s="34" t="s">
        <v>24</v>
      </c>
      <c r="C13" s="35" t="s">
        <v>43</v>
      </c>
      <c r="D13" s="36" t="s">
        <v>44</v>
      </c>
      <c r="E13" s="37">
        <v>44995</v>
      </c>
      <c r="F13" s="38">
        <v>7192123272</v>
      </c>
      <c r="G13" s="31"/>
    </row>
    <row r="14" spans="1:7" ht="28.8" x14ac:dyDescent="0.3">
      <c r="A14" s="30">
        <v>7</v>
      </c>
      <c r="B14" s="34" t="s">
        <v>25</v>
      </c>
      <c r="C14" s="35" t="s">
        <v>45</v>
      </c>
      <c r="D14" s="36" t="s">
        <v>46</v>
      </c>
      <c r="E14" s="37">
        <v>44999</v>
      </c>
      <c r="F14" s="38">
        <v>1839108705</v>
      </c>
      <c r="G14" s="31"/>
    </row>
    <row r="15" spans="1:7" x14ac:dyDescent="0.3">
      <c r="A15" s="30">
        <v>8</v>
      </c>
      <c r="B15" s="34" t="s">
        <v>26</v>
      </c>
      <c r="C15" s="35" t="s">
        <v>47</v>
      </c>
      <c r="D15" s="36" t="s">
        <v>48</v>
      </c>
      <c r="E15" s="37">
        <v>44999</v>
      </c>
      <c r="F15" s="38">
        <v>24140460702</v>
      </c>
      <c r="G15" s="31"/>
    </row>
    <row r="16" spans="1:7" x14ac:dyDescent="0.3">
      <c r="A16" s="30">
        <v>9</v>
      </c>
      <c r="B16" s="34" t="s">
        <v>27</v>
      </c>
      <c r="C16" s="35" t="s">
        <v>49</v>
      </c>
      <c r="D16" s="36" t="s">
        <v>50</v>
      </c>
      <c r="E16" s="37">
        <v>45001</v>
      </c>
      <c r="F16" s="38">
        <v>243538817</v>
      </c>
      <c r="G16" s="31"/>
    </row>
    <row r="17" spans="1:7" ht="28.8" x14ac:dyDescent="0.3">
      <c r="A17" s="30">
        <v>10</v>
      </c>
      <c r="B17" s="34" t="s">
        <v>28</v>
      </c>
      <c r="C17" s="35" t="s">
        <v>51</v>
      </c>
      <c r="D17" s="36" t="s">
        <v>52</v>
      </c>
      <c r="E17" s="37">
        <v>45002</v>
      </c>
      <c r="F17" s="38">
        <v>2879979180</v>
      </c>
      <c r="G17" s="31"/>
    </row>
    <row r="18" spans="1:7" x14ac:dyDescent="0.3">
      <c r="A18" s="30">
        <v>11</v>
      </c>
      <c r="B18" s="34" t="s">
        <v>29</v>
      </c>
      <c r="C18" s="35" t="s">
        <v>53</v>
      </c>
      <c r="D18" s="36" t="s">
        <v>54</v>
      </c>
      <c r="E18" s="37">
        <v>45002</v>
      </c>
      <c r="F18" s="38">
        <v>9638325921</v>
      </c>
      <c r="G18" s="31"/>
    </row>
    <row r="19" spans="1:7" ht="28.8" x14ac:dyDescent="0.3">
      <c r="A19" s="30">
        <v>12</v>
      </c>
      <c r="B19" s="34" t="s">
        <v>30</v>
      </c>
      <c r="C19" s="35" t="s">
        <v>55</v>
      </c>
      <c r="D19" s="36" t="s">
        <v>56</v>
      </c>
      <c r="E19" s="37">
        <v>45002</v>
      </c>
      <c r="F19" s="38">
        <v>87998178902</v>
      </c>
      <c r="G19" s="31"/>
    </row>
    <row r="20" spans="1:7" x14ac:dyDescent="0.3">
      <c r="A20" s="30">
        <v>13</v>
      </c>
      <c r="B20" s="34" t="s">
        <v>31</v>
      </c>
      <c r="C20" s="35" t="s">
        <v>57</v>
      </c>
      <c r="D20" s="36" t="s">
        <v>58</v>
      </c>
      <c r="E20" s="37">
        <v>45014</v>
      </c>
      <c r="F20" s="38">
        <v>1354905492</v>
      </c>
      <c r="G20" s="31"/>
    </row>
    <row r="21" spans="1:7" ht="28.8" x14ac:dyDescent="0.3">
      <c r="A21" s="30">
        <v>14</v>
      </c>
      <c r="B21" s="34" t="s">
        <v>32</v>
      </c>
      <c r="C21" s="35" t="s">
        <v>59</v>
      </c>
      <c r="D21" s="36" t="s">
        <v>60</v>
      </c>
      <c r="E21" s="37">
        <v>45014</v>
      </c>
      <c r="F21" s="38">
        <v>10500897914</v>
      </c>
      <c r="G21" s="31"/>
    </row>
    <row r="22" spans="1:7" ht="15" thickBot="1" x14ac:dyDescent="0.35">
      <c r="A22" s="21"/>
      <c r="B22" s="22"/>
      <c r="C22" s="23"/>
      <c r="D22" s="24"/>
      <c r="E22" s="25"/>
      <c r="F22" s="29"/>
    </row>
    <row r="23" spans="1:7" ht="15" thickTop="1" x14ac:dyDescent="0.3"/>
    <row r="25" spans="1:7" x14ac:dyDescent="0.3">
      <c r="C25" s="11" t="s">
        <v>7</v>
      </c>
      <c r="D25" s="12">
        <f>+COUNT(A8:A22)</f>
        <v>14</v>
      </c>
    </row>
    <row r="27" spans="1:7" s="16" customFormat="1" x14ac:dyDescent="0.3">
      <c r="A27" s="3"/>
      <c r="B27" s="4"/>
      <c r="C27" s="11" t="s">
        <v>8</v>
      </c>
      <c r="D27" s="14">
        <f>SUM(F8:F22)</f>
        <v>149513226948</v>
      </c>
      <c r="F27" s="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A1C83-B6E3-4A3B-9996-22EFCA289C52}">
  <dimension ref="A1:G19"/>
  <sheetViews>
    <sheetView zoomScale="70" zoomScaleNormal="70" workbookViewId="0">
      <selection activeCell="C29" sqref="C29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61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43.2" x14ac:dyDescent="0.3">
      <c r="A8" s="30">
        <v>1</v>
      </c>
      <c r="B8" s="26" t="s">
        <v>62</v>
      </c>
      <c r="C8" s="27" t="s">
        <v>68</v>
      </c>
      <c r="D8" s="32" t="s">
        <v>74</v>
      </c>
      <c r="E8" s="28">
        <v>45021</v>
      </c>
      <c r="F8" s="33">
        <v>3148264</v>
      </c>
      <c r="G8" s="31"/>
    </row>
    <row r="9" spans="1:7" ht="43.2" x14ac:dyDescent="0.3">
      <c r="A9" s="30">
        <v>2</v>
      </c>
      <c r="B9" s="34" t="s">
        <v>63</v>
      </c>
      <c r="C9" s="35" t="s">
        <v>69</v>
      </c>
      <c r="D9" s="36" t="s">
        <v>75</v>
      </c>
      <c r="E9" s="37">
        <v>45026</v>
      </c>
      <c r="F9" s="38">
        <v>341838822928</v>
      </c>
      <c r="G9" s="31"/>
    </row>
    <row r="10" spans="1:7" ht="57.6" x14ac:dyDescent="0.3">
      <c r="A10" s="30">
        <v>3</v>
      </c>
      <c r="B10" s="34" t="s">
        <v>64</v>
      </c>
      <c r="C10" s="35" t="s">
        <v>70</v>
      </c>
      <c r="D10" s="36" t="s">
        <v>76</v>
      </c>
      <c r="E10" s="37">
        <v>45036</v>
      </c>
      <c r="F10" s="38">
        <v>22503518459</v>
      </c>
      <c r="G10" s="31"/>
    </row>
    <row r="11" spans="1:7" ht="43.2" x14ac:dyDescent="0.3">
      <c r="A11" s="30">
        <v>4</v>
      </c>
      <c r="B11" s="34" t="s">
        <v>65</v>
      </c>
      <c r="C11" s="35" t="s">
        <v>71</v>
      </c>
      <c r="D11" s="36" t="s">
        <v>77</v>
      </c>
      <c r="E11" s="37">
        <v>45040</v>
      </c>
      <c r="F11" s="38">
        <v>477834784322</v>
      </c>
      <c r="G11" s="31"/>
    </row>
    <row r="12" spans="1:7" ht="57.6" x14ac:dyDescent="0.3">
      <c r="A12" s="30">
        <v>5</v>
      </c>
      <c r="B12" s="34" t="s">
        <v>66</v>
      </c>
      <c r="C12" s="35" t="s">
        <v>72</v>
      </c>
      <c r="D12" s="36" t="s">
        <v>78</v>
      </c>
      <c r="E12" s="37">
        <v>45040</v>
      </c>
      <c r="F12" s="38">
        <v>499589297791</v>
      </c>
      <c r="G12" s="31"/>
    </row>
    <row r="13" spans="1:7" ht="28.8" x14ac:dyDescent="0.3">
      <c r="A13" s="30">
        <v>6</v>
      </c>
      <c r="B13" s="34" t="s">
        <v>67</v>
      </c>
      <c r="C13" s="35" t="s">
        <v>73</v>
      </c>
      <c r="D13" s="36" t="s">
        <v>79</v>
      </c>
      <c r="E13" s="37">
        <v>45041</v>
      </c>
      <c r="F13" s="38">
        <v>6765403</v>
      </c>
      <c r="G13" s="31"/>
    </row>
    <row r="14" spans="1:7" ht="15" thickBot="1" x14ac:dyDescent="0.35">
      <c r="A14" s="21"/>
      <c r="B14" s="22"/>
      <c r="C14" s="23"/>
      <c r="D14" s="24"/>
      <c r="E14" s="25"/>
      <c r="F14" s="29"/>
    </row>
    <row r="15" spans="1:7" ht="15" thickTop="1" x14ac:dyDescent="0.3"/>
    <row r="17" spans="1:6" x14ac:dyDescent="0.3">
      <c r="C17" s="11" t="s">
        <v>7</v>
      </c>
      <c r="D17" s="12">
        <f>+COUNT(A8:A14)</f>
        <v>6</v>
      </c>
    </row>
    <row r="19" spans="1:6" s="16" customFormat="1" x14ac:dyDescent="0.3">
      <c r="A19" s="3"/>
      <c r="B19" s="4"/>
      <c r="C19" s="11" t="s">
        <v>8</v>
      </c>
      <c r="D19" s="14">
        <f>SUM(F8:F14)</f>
        <v>1341776337167</v>
      </c>
      <c r="F19" s="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47D34-1321-4647-ABB3-12022E963B60}">
  <dimension ref="A1:G20"/>
  <sheetViews>
    <sheetView zoomScale="70" zoomScaleNormal="70" workbookViewId="0">
      <selection activeCell="B8" sqref="B8:F14"/>
    </sheetView>
  </sheetViews>
  <sheetFormatPr baseColWidth="10" defaultRowHeight="14.4" x14ac:dyDescent="0.3"/>
  <cols>
    <col min="1" max="1" width="6.6640625" style="3" customWidth="1"/>
    <col min="2" max="2" width="31.109375" style="4" bestFit="1" customWidth="1"/>
    <col min="3" max="3" width="97" style="13" customWidth="1"/>
    <col min="4" max="4" width="100" customWidth="1"/>
    <col min="5" max="5" width="23.109375" style="16" customWidth="1"/>
    <col min="6" max="6" width="23.6640625" style="7" customWidth="1"/>
    <col min="7" max="7" width="15.44140625" bestFit="1" customWidth="1"/>
    <col min="252" max="252" width="8.33203125" customWidth="1"/>
    <col min="253" max="253" width="22.33203125" customWidth="1"/>
    <col min="254" max="254" width="51.6640625" customWidth="1"/>
    <col min="255" max="255" width="67.6640625" customWidth="1"/>
    <col min="256" max="256" width="30.88671875" customWidth="1"/>
    <col min="257" max="257" width="27.44140625" customWidth="1"/>
    <col min="258" max="258" width="31.88671875" customWidth="1"/>
    <col min="259" max="259" width="0" hidden="1" customWidth="1"/>
    <col min="260" max="260" width="22.33203125" customWidth="1"/>
    <col min="261" max="261" width="15.44140625" bestFit="1" customWidth="1"/>
    <col min="508" max="508" width="8.33203125" customWidth="1"/>
    <col min="509" max="509" width="22.33203125" customWidth="1"/>
    <col min="510" max="510" width="51.6640625" customWidth="1"/>
    <col min="511" max="511" width="67.6640625" customWidth="1"/>
    <col min="512" max="512" width="30.88671875" customWidth="1"/>
    <col min="513" max="513" width="27.44140625" customWidth="1"/>
    <col min="514" max="514" width="31.88671875" customWidth="1"/>
    <col min="515" max="515" width="0" hidden="1" customWidth="1"/>
    <col min="516" max="516" width="22.33203125" customWidth="1"/>
    <col min="517" max="517" width="15.44140625" bestFit="1" customWidth="1"/>
    <col min="764" max="764" width="8.33203125" customWidth="1"/>
    <col min="765" max="765" width="22.33203125" customWidth="1"/>
    <col min="766" max="766" width="51.6640625" customWidth="1"/>
    <col min="767" max="767" width="67.6640625" customWidth="1"/>
    <col min="768" max="768" width="30.88671875" customWidth="1"/>
    <col min="769" max="769" width="27.44140625" customWidth="1"/>
    <col min="770" max="770" width="31.88671875" customWidth="1"/>
    <col min="771" max="771" width="0" hidden="1" customWidth="1"/>
    <col min="772" max="772" width="22.33203125" customWidth="1"/>
    <col min="773" max="773" width="15.44140625" bestFit="1" customWidth="1"/>
    <col min="1020" max="1020" width="8.33203125" customWidth="1"/>
    <col min="1021" max="1021" width="22.33203125" customWidth="1"/>
    <col min="1022" max="1022" width="51.6640625" customWidth="1"/>
    <col min="1023" max="1023" width="67.6640625" customWidth="1"/>
    <col min="1024" max="1024" width="30.88671875" customWidth="1"/>
    <col min="1025" max="1025" width="27.44140625" customWidth="1"/>
    <col min="1026" max="1026" width="31.88671875" customWidth="1"/>
    <col min="1027" max="1027" width="0" hidden="1" customWidth="1"/>
    <col min="1028" max="1028" width="22.33203125" customWidth="1"/>
    <col min="1029" max="1029" width="15.44140625" bestFit="1" customWidth="1"/>
    <col min="1276" max="1276" width="8.33203125" customWidth="1"/>
    <col min="1277" max="1277" width="22.33203125" customWidth="1"/>
    <col min="1278" max="1278" width="51.6640625" customWidth="1"/>
    <col min="1279" max="1279" width="67.6640625" customWidth="1"/>
    <col min="1280" max="1280" width="30.88671875" customWidth="1"/>
    <col min="1281" max="1281" width="27.44140625" customWidth="1"/>
    <col min="1282" max="1282" width="31.88671875" customWidth="1"/>
    <col min="1283" max="1283" width="0" hidden="1" customWidth="1"/>
    <col min="1284" max="1284" width="22.33203125" customWidth="1"/>
    <col min="1285" max="1285" width="15.44140625" bestFit="1" customWidth="1"/>
    <col min="1532" max="1532" width="8.33203125" customWidth="1"/>
    <col min="1533" max="1533" width="22.33203125" customWidth="1"/>
    <col min="1534" max="1534" width="51.6640625" customWidth="1"/>
    <col min="1535" max="1535" width="67.6640625" customWidth="1"/>
    <col min="1536" max="1536" width="30.88671875" customWidth="1"/>
    <col min="1537" max="1537" width="27.44140625" customWidth="1"/>
    <col min="1538" max="1538" width="31.88671875" customWidth="1"/>
    <col min="1539" max="1539" width="0" hidden="1" customWidth="1"/>
    <col min="1540" max="1540" width="22.33203125" customWidth="1"/>
    <col min="1541" max="1541" width="15.44140625" bestFit="1" customWidth="1"/>
    <col min="1788" max="1788" width="8.33203125" customWidth="1"/>
    <col min="1789" max="1789" width="22.33203125" customWidth="1"/>
    <col min="1790" max="1790" width="51.6640625" customWidth="1"/>
    <col min="1791" max="1791" width="67.6640625" customWidth="1"/>
    <col min="1792" max="1792" width="30.88671875" customWidth="1"/>
    <col min="1793" max="1793" width="27.44140625" customWidth="1"/>
    <col min="1794" max="1794" width="31.88671875" customWidth="1"/>
    <col min="1795" max="1795" width="0" hidden="1" customWidth="1"/>
    <col min="1796" max="1796" width="22.33203125" customWidth="1"/>
    <col min="1797" max="1797" width="15.44140625" bestFit="1" customWidth="1"/>
    <col min="2044" max="2044" width="8.33203125" customWidth="1"/>
    <col min="2045" max="2045" width="22.33203125" customWidth="1"/>
    <col min="2046" max="2046" width="51.6640625" customWidth="1"/>
    <col min="2047" max="2047" width="67.6640625" customWidth="1"/>
    <col min="2048" max="2048" width="30.88671875" customWidth="1"/>
    <col min="2049" max="2049" width="27.44140625" customWidth="1"/>
    <col min="2050" max="2050" width="31.88671875" customWidth="1"/>
    <col min="2051" max="2051" width="0" hidden="1" customWidth="1"/>
    <col min="2052" max="2052" width="22.33203125" customWidth="1"/>
    <col min="2053" max="2053" width="15.44140625" bestFit="1" customWidth="1"/>
    <col min="2300" max="2300" width="8.33203125" customWidth="1"/>
    <col min="2301" max="2301" width="22.33203125" customWidth="1"/>
    <col min="2302" max="2302" width="51.6640625" customWidth="1"/>
    <col min="2303" max="2303" width="67.6640625" customWidth="1"/>
    <col min="2304" max="2304" width="30.88671875" customWidth="1"/>
    <col min="2305" max="2305" width="27.44140625" customWidth="1"/>
    <col min="2306" max="2306" width="31.88671875" customWidth="1"/>
    <col min="2307" max="2307" width="0" hidden="1" customWidth="1"/>
    <col min="2308" max="2308" width="22.33203125" customWidth="1"/>
    <col min="2309" max="2309" width="15.44140625" bestFit="1" customWidth="1"/>
    <col min="2556" max="2556" width="8.33203125" customWidth="1"/>
    <col min="2557" max="2557" width="22.33203125" customWidth="1"/>
    <col min="2558" max="2558" width="51.6640625" customWidth="1"/>
    <col min="2559" max="2559" width="67.6640625" customWidth="1"/>
    <col min="2560" max="2560" width="30.88671875" customWidth="1"/>
    <col min="2561" max="2561" width="27.44140625" customWidth="1"/>
    <col min="2562" max="2562" width="31.88671875" customWidth="1"/>
    <col min="2563" max="2563" width="0" hidden="1" customWidth="1"/>
    <col min="2564" max="2564" width="22.33203125" customWidth="1"/>
    <col min="2565" max="2565" width="15.44140625" bestFit="1" customWidth="1"/>
    <col min="2812" max="2812" width="8.33203125" customWidth="1"/>
    <col min="2813" max="2813" width="22.33203125" customWidth="1"/>
    <col min="2814" max="2814" width="51.6640625" customWidth="1"/>
    <col min="2815" max="2815" width="67.6640625" customWidth="1"/>
    <col min="2816" max="2816" width="30.88671875" customWidth="1"/>
    <col min="2817" max="2817" width="27.44140625" customWidth="1"/>
    <col min="2818" max="2818" width="31.88671875" customWidth="1"/>
    <col min="2819" max="2819" width="0" hidden="1" customWidth="1"/>
    <col min="2820" max="2820" width="22.33203125" customWidth="1"/>
    <col min="2821" max="2821" width="15.44140625" bestFit="1" customWidth="1"/>
    <col min="3068" max="3068" width="8.33203125" customWidth="1"/>
    <col min="3069" max="3069" width="22.33203125" customWidth="1"/>
    <col min="3070" max="3070" width="51.6640625" customWidth="1"/>
    <col min="3071" max="3071" width="67.6640625" customWidth="1"/>
    <col min="3072" max="3072" width="30.88671875" customWidth="1"/>
    <col min="3073" max="3073" width="27.44140625" customWidth="1"/>
    <col min="3074" max="3074" width="31.88671875" customWidth="1"/>
    <col min="3075" max="3075" width="0" hidden="1" customWidth="1"/>
    <col min="3076" max="3076" width="22.33203125" customWidth="1"/>
    <col min="3077" max="3077" width="15.44140625" bestFit="1" customWidth="1"/>
    <col min="3324" max="3324" width="8.33203125" customWidth="1"/>
    <col min="3325" max="3325" width="22.33203125" customWidth="1"/>
    <col min="3326" max="3326" width="51.6640625" customWidth="1"/>
    <col min="3327" max="3327" width="67.6640625" customWidth="1"/>
    <col min="3328" max="3328" width="30.88671875" customWidth="1"/>
    <col min="3329" max="3329" width="27.44140625" customWidth="1"/>
    <col min="3330" max="3330" width="31.88671875" customWidth="1"/>
    <col min="3331" max="3331" width="0" hidden="1" customWidth="1"/>
    <col min="3332" max="3332" width="22.33203125" customWidth="1"/>
    <col min="3333" max="3333" width="15.44140625" bestFit="1" customWidth="1"/>
    <col min="3580" max="3580" width="8.33203125" customWidth="1"/>
    <col min="3581" max="3581" width="22.33203125" customWidth="1"/>
    <col min="3582" max="3582" width="51.6640625" customWidth="1"/>
    <col min="3583" max="3583" width="67.6640625" customWidth="1"/>
    <col min="3584" max="3584" width="30.88671875" customWidth="1"/>
    <col min="3585" max="3585" width="27.44140625" customWidth="1"/>
    <col min="3586" max="3586" width="31.88671875" customWidth="1"/>
    <col min="3587" max="3587" width="0" hidden="1" customWidth="1"/>
    <col min="3588" max="3588" width="22.33203125" customWidth="1"/>
    <col min="3589" max="3589" width="15.44140625" bestFit="1" customWidth="1"/>
    <col min="3836" max="3836" width="8.33203125" customWidth="1"/>
    <col min="3837" max="3837" width="22.33203125" customWidth="1"/>
    <col min="3838" max="3838" width="51.6640625" customWidth="1"/>
    <col min="3839" max="3839" width="67.6640625" customWidth="1"/>
    <col min="3840" max="3840" width="30.88671875" customWidth="1"/>
    <col min="3841" max="3841" width="27.44140625" customWidth="1"/>
    <col min="3842" max="3842" width="31.88671875" customWidth="1"/>
    <col min="3843" max="3843" width="0" hidden="1" customWidth="1"/>
    <col min="3844" max="3844" width="22.33203125" customWidth="1"/>
    <col min="3845" max="3845" width="15.44140625" bestFit="1" customWidth="1"/>
    <col min="4092" max="4092" width="8.33203125" customWidth="1"/>
    <col min="4093" max="4093" width="22.33203125" customWidth="1"/>
    <col min="4094" max="4094" width="51.6640625" customWidth="1"/>
    <col min="4095" max="4095" width="67.6640625" customWidth="1"/>
    <col min="4096" max="4096" width="30.88671875" customWidth="1"/>
    <col min="4097" max="4097" width="27.44140625" customWidth="1"/>
    <col min="4098" max="4098" width="31.88671875" customWidth="1"/>
    <col min="4099" max="4099" width="0" hidden="1" customWidth="1"/>
    <col min="4100" max="4100" width="22.33203125" customWidth="1"/>
    <col min="4101" max="4101" width="15.44140625" bestFit="1" customWidth="1"/>
    <col min="4348" max="4348" width="8.33203125" customWidth="1"/>
    <col min="4349" max="4349" width="22.33203125" customWidth="1"/>
    <col min="4350" max="4350" width="51.6640625" customWidth="1"/>
    <col min="4351" max="4351" width="67.6640625" customWidth="1"/>
    <col min="4352" max="4352" width="30.88671875" customWidth="1"/>
    <col min="4353" max="4353" width="27.44140625" customWidth="1"/>
    <col min="4354" max="4354" width="31.88671875" customWidth="1"/>
    <col min="4355" max="4355" width="0" hidden="1" customWidth="1"/>
    <col min="4356" max="4356" width="22.33203125" customWidth="1"/>
    <col min="4357" max="4357" width="15.44140625" bestFit="1" customWidth="1"/>
    <col min="4604" max="4604" width="8.33203125" customWidth="1"/>
    <col min="4605" max="4605" width="22.33203125" customWidth="1"/>
    <col min="4606" max="4606" width="51.6640625" customWidth="1"/>
    <col min="4607" max="4607" width="67.6640625" customWidth="1"/>
    <col min="4608" max="4608" width="30.88671875" customWidth="1"/>
    <col min="4609" max="4609" width="27.44140625" customWidth="1"/>
    <col min="4610" max="4610" width="31.88671875" customWidth="1"/>
    <col min="4611" max="4611" width="0" hidden="1" customWidth="1"/>
    <col min="4612" max="4612" width="22.33203125" customWidth="1"/>
    <col min="4613" max="4613" width="15.44140625" bestFit="1" customWidth="1"/>
    <col min="4860" max="4860" width="8.33203125" customWidth="1"/>
    <col min="4861" max="4861" width="22.33203125" customWidth="1"/>
    <col min="4862" max="4862" width="51.6640625" customWidth="1"/>
    <col min="4863" max="4863" width="67.6640625" customWidth="1"/>
    <col min="4864" max="4864" width="30.88671875" customWidth="1"/>
    <col min="4865" max="4865" width="27.44140625" customWidth="1"/>
    <col min="4866" max="4866" width="31.88671875" customWidth="1"/>
    <col min="4867" max="4867" width="0" hidden="1" customWidth="1"/>
    <col min="4868" max="4868" width="22.33203125" customWidth="1"/>
    <col min="4869" max="4869" width="15.44140625" bestFit="1" customWidth="1"/>
    <col min="5116" max="5116" width="8.33203125" customWidth="1"/>
    <col min="5117" max="5117" width="22.33203125" customWidth="1"/>
    <col min="5118" max="5118" width="51.6640625" customWidth="1"/>
    <col min="5119" max="5119" width="67.6640625" customWidth="1"/>
    <col min="5120" max="5120" width="30.88671875" customWidth="1"/>
    <col min="5121" max="5121" width="27.44140625" customWidth="1"/>
    <col min="5122" max="5122" width="31.88671875" customWidth="1"/>
    <col min="5123" max="5123" width="0" hidden="1" customWidth="1"/>
    <col min="5124" max="5124" width="22.33203125" customWidth="1"/>
    <col min="5125" max="5125" width="15.44140625" bestFit="1" customWidth="1"/>
    <col min="5372" max="5372" width="8.33203125" customWidth="1"/>
    <col min="5373" max="5373" width="22.33203125" customWidth="1"/>
    <col min="5374" max="5374" width="51.6640625" customWidth="1"/>
    <col min="5375" max="5375" width="67.6640625" customWidth="1"/>
    <col min="5376" max="5376" width="30.88671875" customWidth="1"/>
    <col min="5377" max="5377" width="27.44140625" customWidth="1"/>
    <col min="5378" max="5378" width="31.88671875" customWidth="1"/>
    <col min="5379" max="5379" width="0" hidden="1" customWidth="1"/>
    <col min="5380" max="5380" width="22.33203125" customWidth="1"/>
    <col min="5381" max="5381" width="15.44140625" bestFit="1" customWidth="1"/>
    <col min="5628" max="5628" width="8.33203125" customWidth="1"/>
    <col min="5629" max="5629" width="22.33203125" customWidth="1"/>
    <col min="5630" max="5630" width="51.6640625" customWidth="1"/>
    <col min="5631" max="5631" width="67.6640625" customWidth="1"/>
    <col min="5632" max="5632" width="30.88671875" customWidth="1"/>
    <col min="5633" max="5633" width="27.44140625" customWidth="1"/>
    <col min="5634" max="5634" width="31.88671875" customWidth="1"/>
    <col min="5635" max="5635" width="0" hidden="1" customWidth="1"/>
    <col min="5636" max="5636" width="22.33203125" customWidth="1"/>
    <col min="5637" max="5637" width="15.44140625" bestFit="1" customWidth="1"/>
    <col min="5884" max="5884" width="8.33203125" customWidth="1"/>
    <col min="5885" max="5885" width="22.33203125" customWidth="1"/>
    <col min="5886" max="5886" width="51.6640625" customWidth="1"/>
    <col min="5887" max="5887" width="67.6640625" customWidth="1"/>
    <col min="5888" max="5888" width="30.88671875" customWidth="1"/>
    <col min="5889" max="5889" width="27.44140625" customWidth="1"/>
    <col min="5890" max="5890" width="31.88671875" customWidth="1"/>
    <col min="5891" max="5891" width="0" hidden="1" customWidth="1"/>
    <col min="5892" max="5892" width="22.33203125" customWidth="1"/>
    <col min="5893" max="5893" width="15.44140625" bestFit="1" customWidth="1"/>
    <col min="6140" max="6140" width="8.33203125" customWidth="1"/>
    <col min="6141" max="6141" width="22.33203125" customWidth="1"/>
    <col min="6142" max="6142" width="51.6640625" customWidth="1"/>
    <col min="6143" max="6143" width="67.6640625" customWidth="1"/>
    <col min="6144" max="6144" width="30.88671875" customWidth="1"/>
    <col min="6145" max="6145" width="27.44140625" customWidth="1"/>
    <col min="6146" max="6146" width="31.88671875" customWidth="1"/>
    <col min="6147" max="6147" width="0" hidden="1" customWidth="1"/>
    <col min="6148" max="6148" width="22.33203125" customWidth="1"/>
    <col min="6149" max="6149" width="15.44140625" bestFit="1" customWidth="1"/>
    <col min="6396" max="6396" width="8.33203125" customWidth="1"/>
    <col min="6397" max="6397" width="22.33203125" customWidth="1"/>
    <col min="6398" max="6398" width="51.6640625" customWidth="1"/>
    <col min="6399" max="6399" width="67.6640625" customWidth="1"/>
    <col min="6400" max="6400" width="30.88671875" customWidth="1"/>
    <col min="6401" max="6401" width="27.44140625" customWidth="1"/>
    <col min="6402" max="6402" width="31.88671875" customWidth="1"/>
    <col min="6403" max="6403" width="0" hidden="1" customWidth="1"/>
    <col min="6404" max="6404" width="22.33203125" customWidth="1"/>
    <col min="6405" max="6405" width="15.44140625" bestFit="1" customWidth="1"/>
    <col min="6652" max="6652" width="8.33203125" customWidth="1"/>
    <col min="6653" max="6653" width="22.33203125" customWidth="1"/>
    <col min="6654" max="6654" width="51.6640625" customWidth="1"/>
    <col min="6655" max="6655" width="67.6640625" customWidth="1"/>
    <col min="6656" max="6656" width="30.88671875" customWidth="1"/>
    <col min="6657" max="6657" width="27.44140625" customWidth="1"/>
    <col min="6658" max="6658" width="31.88671875" customWidth="1"/>
    <col min="6659" max="6659" width="0" hidden="1" customWidth="1"/>
    <col min="6660" max="6660" width="22.33203125" customWidth="1"/>
    <col min="6661" max="6661" width="15.44140625" bestFit="1" customWidth="1"/>
    <col min="6908" max="6908" width="8.33203125" customWidth="1"/>
    <col min="6909" max="6909" width="22.33203125" customWidth="1"/>
    <col min="6910" max="6910" width="51.6640625" customWidth="1"/>
    <col min="6911" max="6911" width="67.6640625" customWidth="1"/>
    <col min="6912" max="6912" width="30.88671875" customWidth="1"/>
    <col min="6913" max="6913" width="27.44140625" customWidth="1"/>
    <col min="6914" max="6914" width="31.88671875" customWidth="1"/>
    <col min="6915" max="6915" width="0" hidden="1" customWidth="1"/>
    <col min="6916" max="6916" width="22.33203125" customWidth="1"/>
    <col min="6917" max="6917" width="15.44140625" bestFit="1" customWidth="1"/>
    <col min="7164" max="7164" width="8.33203125" customWidth="1"/>
    <col min="7165" max="7165" width="22.33203125" customWidth="1"/>
    <col min="7166" max="7166" width="51.6640625" customWidth="1"/>
    <col min="7167" max="7167" width="67.6640625" customWidth="1"/>
    <col min="7168" max="7168" width="30.88671875" customWidth="1"/>
    <col min="7169" max="7169" width="27.44140625" customWidth="1"/>
    <col min="7170" max="7170" width="31.88671875" customWidth="1"/>
    <col min="7171" max="7171" width="0" hidden="1" customWidth="1"/>
    <col min="7172" max="7172" width="22.33203125" customWidth="1"/>
    <col min="7173" max="7173" width="15.44140625" bestFit="1" customWidth="1"/>
    <col min="7420" max="7420" width="8.33203125" customWidth="1"/>
    <col min="7421" max="7421" width="22.33203125" customWidth="1"/>
    <col min="7422" max="7422" width="51.6640625" customWidth="1"/>
    <col min="7423" max="7423" width="67.6640625" customWidth="1"/>
    <col min="7424" max="7424" width="30.88671875" customWidth="1"/>
    <col min="7425" max="7425" width="27.44140625" customWidth="1"/>
    <col min="7426" max="7426" width="31.88671875" customWidth="1"/>
    <col min="7427" max="7427" width="0" hidden="1" customWidth="1"/>
    <col min="7428" max="7428" width="22.33203125" customWidth="1"/>
    <col min="7429" max="7429" width="15.44140625" bestFit="1" customWidth="1"/>
    <col min="7676" max="7676" width="8.33203125" customWidth="1"/>
    <col min="7677" max="7677" width="22.33203125" customWidth="1"/>
    <col min="7678" max="7678" width="51.6640625" customWidth="1"/>
    <col min="7679" max="7679" width="67.6640625" customWidth="1"/>
    <col min="7680" max="7680" width="30.88671875" customWidth="1"/>
    <col min="7681" max="7681" width="27.44140625" customWidth="1"/>
    <col min="7682" max="7682" width="31.88671875" customWidth="1"/>
    <col min="7683" max="7683" width="0" hidden="1" customWidth="1"/>
    <col min="7684" max="7684" width="22.33203125" customWidth="1"/>
    <col min="7685" max="7685" width="15.44140625" bestFit="1" customWidth="1"/>
    <col min="7932" max="7932" width="8.33203125" customWidth="1"/>
    <col min="7933" max="7933" width="22.33203125" customWidth="1"/>
    <col min="7934" max="7934" width="51.6640625" customWidth="1"/>
    <col min="7935" max="7935" width="67.6640625" customWidth="1"/>
    <col min="7936" max="7936" width="30.88671875" customWidth="1"/>
    <col min="7937" max="7937" width="27.44140625" customWidth="1"/>
    <col min="7938" max="7938" width="31.88671875" customWidth="1"/>
    <col min="7939" max="7939" width="0" hidden="1" customWidth="1"/>
    <col min="7940" max="7940" width="22.33203125" customWidth="1"/>
    <col min="7941" max="7941" width="15.44140625" bestFit="1" customWidth="1"/>
    <col min="8188" max="8188" width="8.33203125" customWidth="1"/>
    <col min="8189" max="8189" width="22.33203125" customWidth="1"/>
    <col min="8190" max="8190" width="51.6640625" customWidth="1"/>
    <col min="8191" max="8191" width="67.6640625" customWidth="1"/>
    <col min="8192" max="8192" width="30.88671875" customWidth="1"/>
    <col min="8193" max="8193" width="27.44140625" customWidth="1"/>
    <col min="8194" max="8194" width="31.88671875" customWidth="1"/>
    <col min="8195" max="8195" width="0" hidden="1" customWidth="1"/>
    <col min="8196" max="8196" width="22.33203125" customWidth="1"/>
    <col min="8197" max="8197" width="15.44140625" bestFit="1" customWidth="1"/>
    <col min="8444" max="8444" width="8.33203125" customWidth="1"/>
    <col min="8445" max="8445" width="22.33203125" customWidth="1"/>
    <col min="8446" max="8446" width="51.6640625" customWidth="1"/>
    <col min="8447" max="8447" width="67.6640625" customWidth="1"/>
    <col min="8448" max="8448" width="30.88671875" customWidth="1"/>
    <col min="8449" max="8449" width="27.44140625" customWidth="1"/>
    <col min="8450" max="8450" width="31.88671875" customWidth="1"/>
    <col min="8451" max="8451" width="0" hidden="1" customWidth="1"/>
    <col min="8452" max="8452" width="22.33203125" customWidth="1"/>
    <col min="8453" max="8453" width="15.44140625" bestFit="1" customWidth="1"/>
    <col min="8700" max="8700" width="8.33203125" customWidth="1"/>
    <col min="8701" max="8701" width="22.33203125" customWidth="1"/>
    <col min="8702" max="8702" width="51.6640625" customWidth="1"/>
    <col min="8703" max="8703" width="67.6640625" customWidth="1"/>
    <col min="8704" max="8704" width="30.88671875" customWidth="1"/>
    <col min="8705" max="8705" width="27.44140625" customWidth="1"/>
    <col min="8706" max="8706" width="31.88671875" customWidth="1"/>
    <col min="8707" max="8707" width="0" hidden="1" customWidth="1"/>
    <col min="8708" max="8708" width="22.33203125" customWidth="1"/>
    <col min="8709" max="8709" width="15.44140625" bestFit="1" customWidth="1"/>
    <col min="8956" max="8956" width="8.33203125" customWidth="1"/>
    <col min="8957" max="8957" width="22.33203125" customWidth="1"/>
    <col min="8958" max="8958" width="51.6640625" customWidth="1"/>
    <col min="8959" max="8959" width="67.6640625" customWidth="1"/>
    <col min="8960" max="8960" width="30.88671875" customWidth="1"/>
    <col min="8961" max="8961" width="27.44140625" customWidth="1"/>
    <col min="8962" max="8962" width="31.88671875" customWidth="1"/>
    <col min="8963" max="8963" width="0" hidden="1" customWidth="1"/>
    <col min="8964" max="8964" width="22.33203125" customWidth="1"/>
    <col min="8965" max="8965" width="15.44140625" bestFit="1" customWidth="1"/>
    <col min="9212" max="9212" width="8.33203125" customWidth="1"/>
    <col min="9213" max="9213" width="22.33203125" customWidth="1"/>
    <col min="9214" max="9214" width="51.6640625" customWidth="1"/>
    <col min="9215" max="9215" width="67.6640625" customWidth="1"/>
    <col min="9216" max="9216" width="30.88671875" customWidth="1"/>
    <col min="9217" max="9217" width="27.44140625" customWidth="1"/>
    <col min="9218" max="9218" width="31.88671875" customWidth="1"/>
    <col min="9219" max="9219" width="0" hidden="1" customWidth="1"/>
    <col min="9220" max="9220" width="22.33203125" customWidth="1"/>
    <col min="9221" max="9221" width="15.44140625" bestFit="1" customWidth="1"/>
    <col min="9468" max="9468" width="8.33203125" customWidth="1"/>
    <col min="9469" max="9469" width="22.33203125" customWidth="1"/>
    <col min="9470" max="9470" width="51.6640625" customWidth="1"/>
    <col min="9471" max="9471" width="67.6640625" customWidth="1"/>
    <col min="9472" max="9472" width="30.88671875" customWidth="1"/>
    <col min="9473" max="9473" width="27.44140625" customWidth="1"/>
    <col min="9474" max="9474" width="31.88671875" customWidth="1"/>
    <col min="9475" max="9475" width="0" hidden="1" customWidth="1"/>
    <col min="9476" max="9476" width="22.33203125" customWidth="1"/>
    <col min="9477" max="9477" width="15.44140625" bestFit="1" customWidth="1"/>
    <col min="9724" max="9724" width="8.33203125" customWidth="1"/>
    <col min="9725" max="9725" width="22.33203125" customWidth="1"/>
    <col min="9726" max="9726" width="51.6640625" customWidth="1"/>
    <col min="9727" max="9727" width="67.6640625" customWidth="1"/>
    <col min="9728" max="9728" width="30.88671875" customWidth="1"/>
    <col min="9729" max="9729" width="27.44140625" customWidth="1"/>
    <col min="9730" max="9730" width="31.88671875" customWidth="1"/>
    <col min="9731" max="9731" width="0" hidden="1" customWidth="1"/>
    <col min="9732" max="9732" width="22.33203125" customWidth="1"/>
    <col min="9733" max="9733" width="15.44140625" bestFit="1" customWidth="1"/>
    <col min="9980" max="9980" width="8.33203125" customWidth="1"/>
    <col min="9981" max="9981" width="22.33203125" customWidth="1"/>
    <col min="9982" max="9982" width="51.6640625" customWidth="1"/>
    <col min="9983" max="9983" width="67.6640625" customWidth="1"/>
    <col min="9984" max="9984" width="30.88671875" customWidth="1"/>
    <col min="9985" max="9985" width="27.44140625" customWidth="1"/>
    <col min="9986" max="9986" width="31.88671875" customWidth="1"/>
    <col min="9987" max="9987" width="0" hidden="1" customWidth="1"/>
    <col min="9988" max="9988" width="22.33203125" customWidth="1"/>
    <col min="9989" max="9989" width="15.44140625" bestFit="1" customWidth="1"/>
    <col min="10236" max="10236" width="8.33203125" customWidth="1"/>
    <col min="10237" max="10237" width="22.33203125" customWidth="1"/>
    <col min="10238" max="10238" width="51.6640625" customWidth="1"/>
    <col min="10239" max="10239" width="67.6640625" customWidth="1"/>
    <col min="10240" max="10240" width="30.88671875" customWidth="1"/>
    <col min="10241" max="10241" width="27.44140625" customWidth="1"/>
    <col min="10242" max="10242" width="31.88671875" customWidth="1"/>
    <col min="10243" max="10243" width="0" hidden="1" customWidth="1"/>
    <col min="10244" max="10244" width="22.33203125" customWidth="1"/>
    <col min="10245" max="10245" width="15.44140625" bestFit="1" customWidth="1"/>
    <col min="10492" max="10492" width="8.33203125" customWidth="1"/>
    <col min="10493" max="10493" width="22.33203125" customWidth="1"/>
    <col min="10494" max="10494" width="51.6640625" customWidth="1"/>
    <col min="10495" max="10495" width="67.6640625" customWidth="1"/>
    <col min="10496" max="10496" width="30.88671875" customWidth="1"/>
    <col min="10497" max="10497" width="27.44140625" customWidth="1"/>
    <col min="10498" max="10498" width="31.88671875" customWidth="1"/>
    <col min="10499" max="10499" width="0" hidden="1" customWidth="1"/>
    <col min="10500" max="10500" width="22.33203125" customWidth="1"/>
    <col min="10501" max="10501" width="15.44140625" bestFit="1" customWidth="1"/>
    <col min="10748" max="10748" width="8.33203125" customWidth="1"/>
    <col min="10749" max="10749" width="22.33203125" customWidth="1"/>
    <col min="10750" max="10750" width="51.6640625" customWidth="1"/>
    <col min="10751" max="10751" width="67.6640625" customWidth="1"/>
    <col min="10752" max="10752" width="30.88671875" customWidth="1"/>
    <col min="10753" max="10753" width="27.44140625" customWidth="1"/>
    <col min="10754" max="10754" width="31.88671875" customWidth="1"/>
    <col min="10755" max="10755" width="0" hidden="1" customWidth="1"/>
    <col min="10756" max="10756" width="22.33203125" customWidth="1"/>
    <col min="10757" max="10757" width="15.44140625" bestFit="1" customWidth="1"/>
    <col min="11004" max="11004" width="8.33203125" customWidth="1"/>
    <col min="11005" max="11005" width="22.33203125" customWidth="1"/>
    <col min="11006" max="11006" width="51.6640625" customWidth="1"/>
    <col min="11007" max="11007" width="67.6640625" customWidth="1"/>
    <col min="11008" max="11008" width="30.88671875" customWidth="1"/>
    <col min="11009" max="11009" width="27.44140625" customWidth="1"/>
    <col min="11010" max="11010" width="31.88671875" customWidth="1"/>
    <col min="11011" max="11011" width="0" hidden="1" customWidth="1"/>
    <col min="11012" max="11012" width="22.33203125" customWidth="1"/>
    <col min="11013" max="11013" width="15.44140625" bestFit="1" customWidth="1"/>
    <col min="11260" max="11260" width="8.33203125" customWidth="1"/>
    <col min="11261" max="11261" width="22.33203125" customWidth="1"/>
    <col min="11262" max="11262" width="51.6640625" customWidth="1"/>
    <col min="11263" max="11263" width="67.6640625" customWidth="1"/>
    <col min="11264" max="11264" width="30.88671875" customWidth="1"/>
    <col min="11265" max="11265" width="27.44140625" customWidth="1"/>
    <col min="11266" max="11266" width="31.88671875" customWidth="1"/>
    <col min="11267" max="11267" width="0" hidden="1" customWidth="1"/>
    <col min="11268" max="11268" width="22.33203125" customWidth="1"/>
    <col min="11269" max="11269" width="15.44140625" bestFit="1" customWidth="1"/>
    <col min="11516" max="11516" width="8.33203125" customWidth="1"/>
    <col min="11517" max="11517" width="22.33203125" customWidth="1"/>
    <col min="11518" max="11518" width="51.6640625" customWidth="1"/>
    <col min="11519" max="11519" width="67.6640625" customWidth="1"/>
    <col min="11520" max="11520" width="30.88671875" customWidth="1"/>
    <col min="11521" max="11521" width="27.44140625" customWidth="1"/>
    <col min="11522" max="11522" width="31.88671875" customWidth="1"/>
    <col min="11523" max="11523" width="0" hidden="1" customWidth="1"/>
    <col min="11524" max="11524" width="22.33203125" customWidth="1"/>
    <col min="11525" max="11525" width="15.44140625" bestFit="1" customWidth="1"/>
    <col min="11772" max="11772" width="8.33203125" customWidth="1"/>
    <col min="11773" max="11773" width="22.33203125" customWidth="1"/>
    <col min="11774" max="11774" width="51.6640625" customWidth="1"/>
    <col min="11775" max="11775" width="67.6640625" customWidth="1"/>
    <col min="11776" max="11776" width="30.88671875" customWidth="1"/>
    <col min="11777" max="11777" width="27.44140625" customWidth="1"/>
    <col min="11778" max="11778" width="31.88671875" customWidth="1"/>
    <col min="11779" max="11779" width="0" hidden="1" customWidth="1"/>
    <col min="11780" max="11780" width="22.33203125" customWidth="1"/>
    <col min="11781" max="11781" width="15.44140625" bestFit="1" customWidth="1"/>
    <col min="12028" max="12028" width="8.33203125" customWidth="1"/>
    <col min="12029" max="12029" width="22.33203125" customWidth="1"/>
    <col min="12030" max="12030" width="51.6640625" customWidth="1"/>
    <col min="12031" max="12031" width="67.6640625" customWidth="1"/>
    <col min="12032" max="12032" width="30.88671875" customWidth="1"/>
    <col min="12033" max="12033" width="27.44140625" customWidth="1"/>
    <col min="12034" max="12034" width="31.88671875" customWidth="1"/>
    <col min="12035" max="12035" width="0" hidden="1" customWidth="1"/>
    <col min="12036" max="12036" width="22.33203125" customWidth="1"/>
    <col min="12037" max="12037" width="15.44140625" bestFit="1" customWidth="1"/>
    <col min="12284" max="12284" width="8.33203125" customWidth="1"/>
    <col min="12285" max="12285" width="22.33203125" customWidth="1"/>
    <col min="12286" max="12286" width="51.6640625" customWidth="1"/>
    <col min="12287" max="12287" width="67.6640625" customWidth="1"/>
    <col min="12288" max="12288" width="30.88671875" customWidth="1"/>
    <col min="12289" max="12289" width="27.44140625" customWidth="1"/>
    <col min="12290" max="12290" width="31.88671875" customWidth="1"/>
    <col min="12291" max="12291" width="0" hidden="1" customWidth="1"/>
    <col min="12292" max="12292" width="22.33203125" customWidth="1"/>
    <col min="12293" max="12293" width="15.44140625" bestFit="1" customWidth="1"/>
    <col min="12540" max="12540" width="8.33203125" customWidth="1"/>
    <col min="12541" max="12541" width="22.33203125" customWidth="1"/>
    <col min="12542" max="12542" width="51.6640625" customWidth="1"/>
    <col min="12543" max="12543" width="67.6640625" customWidth="1"/>
    <col min="12544" max="12544" width="30.88671875" customWidth="1"/>
    <col min="12545" max="12545" width="27.44140625" customWidth="1"/>
    <col min="12546" max="12546" width="31.88671875" customWidth="1"/>
    <col min="12547" max="12547" width="0" hidden="1" customWidth="1"/>
    <col min="12548" max="12548" width="22.33203125" customWidth="1"/>
    <col min="12549" max="12549" width="15.44140625" bestFit="1" customWidth="1"/>
    <col min="12796" max="12796" width="8.33203125" customWidth="1"/>
    <col min="12797" max="12797" width="22.33203125" customWidth="1"/>
    <col min="12798" max="12798" width="51.6640625" customWidth="1"/>
    <col min="12799" max="12799" width="67.6640625" customWidth="1"/>
    <col min="12800" max="12800" width="30.88671875" customWidth="1"/>
    <col min="12801" max="12801" width="27.44140625" customWidth="1"/>
    <col min="12802" max="12802" width="31.88671875" customWidth="1"/>
    <col min="12803" max="12803" width="0" hidden="1" customWidth="1"/>
    <col min="12804" max="12804" width="22.33203125" customWidth="1"/>
    <col min="12805" max="12805" width="15.44140625" bestFit="1" customWidth="1"/>
    <col min="13052" max="13052" width="8.33203125" customWidth="1"/>
    <col min="13053" max="13053" width="22.33203125" customWidth="1"/>
    <col min="13054" max="13054" width="51.6640625" customWidth="1"/>
    <col min="13055" max="13055" width="67.6640625" customWidth="1"/>
    <col min="13056" max="13056" width="30.88671875" customWidth="1"/>
    <col min="13057" max="13057" width="27.44140625" customWidth="1"/>
    <col min="13058" max="13058" width="31.88671875" customWidth="1"/>
    <col min="13059" max="13059" width="0" hidden="1" customWidth="1"/>
    <col min="13060" max="13060" width="22.33203125" customWidth="1"/>
    <col min="13061" max="13061" width="15.44140625" bestFit="1" customWidth="1"/>
    <col min="13308" max="13308" width="8.33203125" customWidth="1"/>
    <col min="13309" max="13309" width="22.33203125" customWidth="1"/>
    <col min="13310" max="13310" width="51.6640625" customWidth="1"/>
    <col min="13311" max="13311" width="67.6640625" customWidth="1"/>
    <col min="13312" max="13312" width="30.88671875" customWidth="1"/>
    <col min="13313" max="13313" width="27.44140625" customWidth="1"/>
    <col min="13314" max="13314" width="31.88671875" customWidth="1"/>
    <col min="13315" max="13315" width="0" hidden="1" customWidth="1"/>
    <col min="13316" max="13316" width="22.33203125" customWidth="1"/>
    <col min="13317" max="13317" width="15.44140625" bestFit="1" customWidth="1"/>
    <col min="13564" max="13564" width="8.33203125" customWidth="1"/>
    <col min="13565" max="13565" width="22.33203125" customWidth="1"/>
    <col min="13566" max="13566" width="51.6640625" customWidth="1"/>
    <col min="13567" max="13567" width="67.6640625" customWidth="1"/>
    <col min="13568" max="13568" width="30.88671875" customWidth="1"/>
    <col min="13569" max="13569" width="27.44140625" customWidth="1"/>
    <col min="13570" max="13570" width="31.88671875" customWidth="1"/>
    <col min="13571" max="13571" width="0" hidden="1" customWidth="1"/>
    <col min="13572" max="13572" width="22.33203125" customWidth="1"/>
    <col min="13573" max="13573" width="15.44140625" bestFit="1" customWidth="1"/>
    <col min="13820" max="13820" width="8.33203125" customWidth="1"/>
    <col min="13821" max="13821" width="22.33203125" customWidth="1"/>
    <col min="13822" max="13822" width="51.6640625" customWidth="1"/>
    <col min="13823" max="13823" width="67.6640625" customWidth="1"/>
    <col min="13824" max="13824" width="30.88671875" customWidth="1"/>
    <col min="13825" max="13825" width="27.44140625" customWidth="1"/>
    <col min="13826" max="13826" width="31.88671875" customWidth="1"/>
    <col min="13827" max="13827" width="0" hidden="1" customWidth="1"/>
    <col min="13828" max="13828" width="22.33203125" customWidth="1"/>
    <col min="13829" max="13829" width="15.44140625" bestFit="1" customWidth="1"/>
    <col min="14076" max="14076" width="8.33203125" customWidth="1"/>
    <col min="14077" max="14077" width="22.33203125" customWidth="1"/>
    <col min="14078" max="14078" width="51.6640625" customWidth="1"/>
    <col min="14079" max="14079" width="67.6640625" customWidth="1"/>
    <col min="14080" max="14080" width="30.88671875" customWidth="1"/>
    <col min="14081" max="14081" width="27.44140625" customWidth="1"/>
    <col min="14082" max="14082" width="31.88671875" customWidth="1"/>
    <col min="14083" max="14083" width="0" hidden="1" customWidth="1"/>
    <col min="14084" max="14084" width="22.33203125" customWidth="1"/>
    <col min="14085" max="14085" width="15.44140625" bestFit="1" customWidth="1"/>
    <col min="14332" max="14332" width="8.33203125" customWidth="1"/>
    <col min="14333" max="14333" width="22.33203125" customWidth="1"/>
    <col min="14334" max="14334" width="51.6640625" customWidth="1"/>
    <col min="14335" max="14335" width="67.6640625" customWidth="1"/>
    <col min="14336" max="14336" width="30.88671875" customWidth="1"/>
    <col min="14337" max="14337" width="27.44140625" customWidth="1"/>
    <col min="14338" max="14338" width="31.88671875" customWidth="1"/>
    <col min="14339" max="14339" width="0" hidden="1" customWidth="1"/>
    <col min="14340" max="14340" width="22.33203125" customWidth="1"/>
    <col min="14341" max="14341" width="15.44140625" bestFit="1" customWidth="1"/>
    <col min="14588" max="14588" width="8.33203125" customWidth="1"/>
    <col min="14589" max="14589" width="22.33203125" customWidth="1"/>
    <col min="14590" max="14590" width="51.6640625" customWidth="1"/>
    <col min="14591" max="14591" width="67.6640625" customWidth="1"/>
    <col min="14592" max="14592" width="30.88671875" customWidth="1"/>
    <col min="14593" max="14593" width="27.44140625" customWidth="1"/>
    <col min="14594" max="14594" width="31.88671875" customWidth="1"/>
    <col min="14595" max="14595" width="0" hidden="1" customWidth="1"/>
    <col min="14596" max="14596" width="22.33203125" customWidth="1"/>
    <col min="14597" max="14597" width="15.44140625" bestFit="1" customWidth="1"/>
    <col min="14844" max="14844" width="8.33203125" customWidth="1"/>
    <col min="14845" max="14845" width="22.33203125" customWidth="1"/>
    <col min="14846" max="14846" width="51.6640625" customWidth="1"/>
    <col min="14847" max="14847" width="67.6640625" customWidth="1"/>
    <col min="14848" max="14848" width="30.88671875" customWidth="1"/>
    <col min="14849" max="14849" width="27.44140625" customWidth="1"/>
    <col min="14850" max="14850" width="31.88671875" customWidth="1"/>
    <col min="14851" max="14851" width="0" hidden="1" customWidth="1"/>
    <col min="14852" max="14852" width="22.33203125" customWidth="1"/>
    <col min="14853" max="14853" width="15.44140625" bestFit="1" customWidth="1"/>
    <col min="15100" max="15100" width="8.33203125" customWidth="1"/>
    <col min="15101" max="15101" width="22.33203125" customWidth="1"/>
    <col min="15102" max="15102" width="51.6640625" customWidth="1"/>
    <col min="15103" max="15103" width="67.6640625" customWidth="1"/>
    <col min="15104" max="15104" width="30.88671875" customWidth="1"/>
    <col min="15105" max="15105" width="27.44140625" customWidth="1"/>
    <col min="15106" max="15106" width="31.88671875" customWidth="1"/>
    <col min="15107" max="15107" width="0" hidden="1" customWidth="1"/>
    <col min="15108" max="15108" width="22.33203125" customWidth="1"/>
    <col min="15109" max="15109" width="15.44140625" bestFit="1" customWidth="1"/>
    <col min="15356" max="15356" width="8.33203125" customWidth="1"/>
    <col min="15357" max="15357" width="22.33203125" customWidth="1"/>
    <col min="15358" max="15358" width="51.6640625" customWidth="1"/>
    <col min="15359" max="15359" width="67.6640625" customWidth="1"/>
    <col min="15360" max="15360" width="30.88671875" customWidth="1"/>
    <col min="15361" max="15361" width="27.44140625" customWidth="1"/>
    <col min="15362" max="15362" width="31.88671875" customWidth="1"/>
    <col min="15363" max="15363" width="0" hidden="1" customWidth="1"/>
    <col min="15364" max="15364" width="22.33203125" customWidth="1"/>
    <col min="15365" max="15365" width="15.44140625" bestFit="1" customWidth="1"/>
    <col min="15612" max="15612" width="8.33203125" customWidth="1"/>
    <col min="15613" max="15613" width="22.33203125" customWidth="1"/>
    <col min="15614" max="15614" width="51.6640625" customWidth="1"/>
    <col min="15615" max="15615" width="67.6640625" customWidth="1"/>
    <col min="15616" max="15616" width="30.88671875" customWidth="1"/>
    <col min="15617" max="15617" width="27.44140625" customWidth="1"/>
    <col min="15618" max="15618" width="31.88671875" customWidth="1"/>
    <col min="15619" max="15619" width="0" hidden="1" customWidth="1"/>
    <col min="15620" max="15620" width="22.33203125" customWidth="1"/>
    <col min="15621" max="15621" width="15.44140625" bestFit="1" customWidth="1"/>
    <col min="15868" max="15868" width="8.33203125" customWidth="1"/>
    <col min="15869" max="15869" width="22.33203125" customWidth="1"/>
    <col min="15870" max="15870" width="51.6640625" customWidth="1"/>
    <col min="15871" max="15871" width="67.6640625" customWidth="1"/>
    <col min="15872" max="15872" width="30.88671875" customWidth="1"/>
    <col min="15873" max="15873" width="27.44140625" customWidth="1"/>
    <col min="15874" max="15874" width="31.88671875" customWidth="1"/>
    <col min="15875" max="15875" width="0" hidden="1" customWidth="1"/>
    <col min="15876" max="15876" width="22.33203125" customWidth="1"/>
    <col min="15877" max="15877" width="15.44140625" bestFit="1" customWidth="1"/>
    <col min="16124" max="16124" width="8.33203125" customWidth="1"/>
    <col min="16125" max="16125" width="22.33203125" customWidth="1"/>
    <col min="16126" max="16126" width="51.6640625" customWidth="1"/>
    <col min="16127" max="16127" width="67.6640625" customWidth="1"/>
    <col min="16128" max="16128" width="30.88671875" customWidth="1"/>
    <col min="16129" max="16129" width="27.44140625" customWidth="1"/>
    <col min="16130" max="16130" width="31.88671875" customWidth="1"/>
    <col min="16131" max="16131" width="0" hidden="1" customWidth="1"/>
    <col min="16132" max="16132" width="22.33203125" customWidth="1"/>
    <col min="16133" max="16133" width="15.44140625" bestFit="1" customWidth="1"/>
  </cols>
  <sheetData>
    <row r="1" spans="1:7" x14ac:dyDescent="0.3">
      <c r="A1" s="1" t="s">
        <v>0</v>
      </c>
      <c r="B1" s="1"/>
      <c r="C1" s="1"/>
      <c r="D1" s="1"/>
      <c r="E1" s="15"/>
      <c r="F1" s="1"/>
    </row>
    <row r="2" spans="1:7" x14ac:dyDescent="0.3">
      <c r="A2" s="1" t="s">
        <v>9</v>
      </c>
      <c r="B2" s="1"/>
      <c r="C2" s="1"/>
      <c r="D2" s="1"/>
      <c r="E2" s="15"/>
      <c r="F2" s="1"/>
    </row>
    <row r="3" spans="1:7" x14ac:dyDescent="0.3">
      <c r="A3" s="2" t="s">
        <v>101</v>
      </c>
      <c r="B3" s="2"/>
      <c r="C3" s="2"/>
      <c r="D3" s="2"/>
      <c r="E3" s="15"/>
      <c r="F3" s="2"/>
    </row>
    <row r="4" spans="1:7" x14ac:dyDescent="0.3">
      <c r="A4" s="2" t="s">
        <v>13</v>
      </c>
      <c r="B4" s="2"/>
      <c r="C4" s="2"/>
      <c r="D4" s="2"/>
      <c r="E4" s="15"/>
      <c r="F4" s="2"/>
    </row>
    <row r="5" spans="1:7" x14ac:dyDescent="0.3">
      <c r="C5" s="5"/>
      <c r="D5" s="6"/>
    </row>
    <row r="6" spans="1:7" s="10" customFormat="1" ht="15" thickBot="1" x14ac:dyDescent="0.35">
      <c r="A6" s="8"/>
      <c r="B6" s="8"/>
      <c r="C6" s="8"/>
      <c r="D6" s="8"/>
      <c r="E6" s="17"/>
      <c r="F6" s="9"/>
    </row>
    <row r="7" spans="1:7" s="10" customFormat="1" ht="36" customHeight="1" thickTop="1" x14ac:dyDescent="0.3">
      <c r="A7" s="18" t="s">
        <v>2</v>
      </c>
      <c r="B7" s="19" t="s">
        <v>3</v>
      </c>
      <c r="C7" s="19" t="s">
        <v>4</v>
      </c>
      <c r="D7" s="19" t="s">
        <v>5</v>
      </c>
      <c r="E7" s="19" t="s">
        <v>10</v>
      </c>
      <c r="F7" s="20" t="s">
        <v>6</v>
      </c>
    </row>
    <row r="8" spans="1:7" ht="28.8" x14ac:dyDescent="0.3">
      <c r="A8" s="30">
        <v>1</v>
      </c>
      <c r="B8" s="26" t="s">
        <v>80</v>
      </c>
      <c r="C8" s="27" t="s">
        <v>87</v>
      </c>
      <c r="D8" s="32" t="s">
        <v>94</v>
      </c>
      <c r="E8" s="28">
        <v>45050</v>
      </c>
      <c r="F8" s="33">
        <v>1715647773</v>
      </c>
      <c r="G8" s="31"/>
    </row>
    <row r="9" spans="1:7" ht="28.8" x14ac:dyDescent="0.3">
      <c r="A9" s="30">
        <v>2</v>
      </c>
      <c r="B9" s="34" t="s">
        <v>81</v>
      </c>
      <c r="C9" s="35" t="s">
        <v>88</v>
      </c>
      <c r="D9" s="36" t="s">
        <v>95</v>
      </c>
      <c r="E9" s="28">
        <v>45051</v>
      </c>
      <c r="F9" s="38">
        <v>76492546</v>
      </c>
      <c r="G9" s="31"/>
    </row>
    <row r="10" spans="1:7" ht="28.8" x14ac:dyDescent="0.3">
      <c r="A10" s="30">
        <v>3</v>
      </c>
      <c r="B10" s="34" t="s">
        <v>82</v>
      </c>
      <c r="C10" s="35" t="s">
        <v>89</v>
      </c>
      <c r="D10" s="36" t="s">
        <v>96</v>
      </c>
      <c r="E10" s="28">
        <v>45051</v>
      </c>
      <c r="F10" s="38">
        <v>5961900</v>
      </c>
      <c r="G10" s="31"/>
    </row>
    <row r="11" spans="1:7" ht="43.2" x14ac:dyDescent="0.3">
      <c r="A11" s="30">
        <v>4</v>
      </c>
      <c r="B11" s="34" t="s">
        <v>83</v>
      </c>
      <c r="C11" s="35" t="s">
        <v>90</v>
      </c>
      <c r="D11" s="36" t="s">
        <v>97</v>
      </c>
      <c r="E11" s="28">
        <v>45057</v>
      </c>
      <c r="F11" s="38">
        <v>28384241814</v>
      </c>
      <c r="G11" s="31"/>
    </row>
    <row r="12" spans="1:7" x14ac:dyDescent="0.3">
      <c r="A12" s="30">
        <v>5</v>
      </c>
      <c r="B12" s="34" t="s">
        <v>84</v>
      </c>
      <c r="C12" s="35" t="s">
        <v>91</v>
      </c>
      <c r="D12" s="36" t="s">
        <v>98</v>
      </c>
      <c r="E12" s="28">
        <v>45058</v>
      </c>
      <c r="F12" s="38">
        <v>39948300</v>
      </c>
      <c r="G12" s="31"/>
    </row>
    <row r="13" spans="1:7" ht="43.2" x14ac:dyDescent="0.3">
      <c r="A13" s="30">
        <v>6</v>
      </c>
      <c r="B13" s="34" t="s">
        <v>85</v>
      </c>
      <c r="C13" s="35" t="s">
        <v>92</v>
      </c>
      <c r="D13" s="36" t="s">
        <v>99</v>
      </c>
      <c r="E13" s="28">
        <v>45062</v>
      </c>
      <c r="F13" s="38">
        <v>31529824</v>
      </c>
      <c r="G13" s="31"/>
    </row>
    <row r="14" spans="1:7" ht="72" x14ac:dyDescent="0.3">
      <c r="A14" s="30">
        <v>7</v>
      </c>
      <c r="B14" s="34" t="s">
        <v>86</v>
      </c>
      <c r="C14" s="35" t="s">
        <v>93</v>
      </c>
      <c r="D14" s="36" t="s">
        <v>100</v>
      </c>
      <c r="E14" s="28">
        <v>45064</v>
      </c>
      <c r="F14" s="38">
        <v>1922439387</v>
      </c>
      <c r="G14" s="31"/>
    </row>
    <row r="15" spans="1:7" ht="15" thickBot="1" x14ac:dyDescent="0.35">
      <c r="A15" s="21"/>
      <c r="B15" s="22"/>
      <c r="C15" s="23"/>
      <c r="D15" s="24"/>
      <c r="E15" s="25"/>
      <c r="F15" s="29"/>
    </row>
    <row r="16" spans="1:7" ht="15" thickTop="1" x14ac:dyDescent="0.3"/>
    <row r="18" spans="1:6" x14ac:dyDescent="0.3">
      <c r="C18" s="11" t="s">
        <v>7</v>
      </c>
      <c r="D18" s="12">
        <f>+COUNT(A8:A15)</f>
        <v>7</v>
      </c>
    </row>
    <row r="20" spans="1:6" s="16" customFormat="1" x14ac:dyDescent="0.3">
      <c r="A20" s="3"/>
      <c r="B20" s="4"/>
      <c r="C20" s="11" t="s">
        <v>8</v>
      </c>
      <c r="D20" s="14">
        <f>SUM(F8:F15)</f>
        <v>32176261544</v>
      </c>
      <c r="F20" s="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ADJUDICADOS CONS</vt:lpstr>
      <vt:lpstr>ADJ ENERO</vt:lpstr>
      <vt:lpstr>ADJ FEBRERO</vt:lpstr>
      <vt:lpstr>ADJ MARZO</vt:lpstr>
      <vt:lpstr>ADJ ABRIL</vt:lpstr>
      <vt:lpstr>ADJ MAYO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2023-06-07T21:39:33Z</dcterms:modified>
</cp:coreProperties>
</file>