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FFF09A6E-B317-407F-A7AD-55D9F4EA1C8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8" l="1"/>
  <c r="D17" i="8"/>
  <c r="D27" i="7"/>
  <c r="D25" i="7"/>
  <c r="D14" i="6"/>
  <c r="D12" i="6"/>
  <c r="D34" i="4"/>
  <c r="D14" i="5" l="1"/>
  <c r="D12" i="5"/>
  <c r="D32" i="4" l="1"/>
</calcChain>
</file>

<file path=xl/sharedStrings.xml><?xml version="1.0" encoding="utf-8"?>
<sst xmlns="http://schemas.openxmlformats.org/spreadsheetml/2006/main" count="187" uniqueCount="80">
  <si>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</si>
  <si>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</si>
  <si>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</si>
  <si>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</si>
  <si>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</si>
  <si>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</si>
  <si>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</si>
  <si>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</si>
  <si>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</si>
  <si>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</si>
  <si>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</si>
  <si>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</si>
  <si>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</si>
  <si>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</si>
  <si>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</si>
  <si>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</si>
  <si>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</si>
  <si>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</si>
  <si>
    <t>PROCESOS DE SELECCIÓN ADJUDICADOS MARZO</t>
  </si>
  <si>
    <t>IDU-MC10%-OAC-001-2023</t>
  </si>
  <si>
    <t>IDU-MC10%-DTAF-002-2023</t>
  </si>
  <si>
    <t>IDU-CMA-SGDU-031-2022</t>
  </si>
  <si>
    <t>IDU-CMA-SGDU-038-2022</t>
  </si>
  <si>
    <t>IDU-SAMC-DTC-008-2022</t>
  </si>
  <si>
    <t>IDU-LP-DTC-020-2022</t>
  </si>
  <si>
    <t>IDU-CMA-DTC-035-2022</t>
  </si>
  <si>
    <t>IDU-LP-DTC-021-2022</t>
  </si>
  <si>
    <t>IDU-CMA-DTC-039-2022</t>
  </si>
  <si>
    <t>IDU-CMA-DTC-033-2022</t>
  </si>
  <si>
    <t>IDU-LP-DTC-023-2022</t>
  </si>
  <si>
    <t>IDU-LP-SGDU-019-2022</t>
  </si>
  <si>
    <t>IDU-CMA-DTC-034-2022</t>
  </si>
  <si>
    <t>IDU-CMA-SGDU-037-2022</t>
  </si>
  <si>
    <t>MANTENIMIENTO SISTEMAS BIOMÉTRICOS SUPREMA</t>
  </si>
  <si>
    <t>MATERIAL POP</t>
  </si>
  <si>
    <t>LITTLE MONKEY PROMOCIONALES Y PUBLICIDAD BTL SAS</t>
  </si>
  <si>
    <t>SAUTECH LTDA</t>
  </si>
  <si>
    <t>EYD REFORZAMIENTO PUENTE PEATONAL CALLE 24 POR AV 68</t>
  </si>
  <si>
    <t>CONSORCIO ESTUDIOS TERRA - PC 2022 (PEDRO JOSÉ CORREDOR BECERRA; TERRA INGENIEROS CIVILES S.A.S)</t>
  </si>
  <si>
    <t>INT. EYD REFORZAMIENTO PUENTE PEATONAL CALLE 24 POR AV 68</t>
  </si>
  <si>
    <t>CONSORCIO METRO CINCO (GRUPO METRO COLOMBIA S.A.S; OSCAR ALFREDO MONTOYA CASTRO)</t>
  </si>
  <si>
    <t>CICLOPARQUEADEROS DE USO OCASIONAL</t>
  </si>
  <si>
    <t>GESTIÓN INTEGRAL DEL AGUA S.A.S.</t>
  </si>
  <si>
    <t xml:space="preserve">PUENTE SAN AGUSTÍN </t>
  </si>
  <si>
    <t>CONSORCIO CONSTRUCTOR PSA (INTERVENTORIA DISEÑOS Y CONTRATOS S.A.S.; M.G.L. INGENIEROS S.A.S)</t>
  </si>
  <si>
    <t xml:space="preserve">INT. PUENTE SAN AGUSTÍN </t>
  </si>
  <si>
    <t>CONSORCIO INTERTP (CONSULTORES TÉCNICOS Y ECONÓMICOS SAS; CONSULTORES E INTERVENTORES TECNICOS SAS)</t>
  </si>
  <si>
    <t>REFORZAMIENTO ESTRUCTURAL PUENTE CALLE 80 CON NQS</t>
  </si>
  <si>
    <t>CONSORCIO CONCREREAL 2023 (CONCREARMADO LTDA; REAL CONSTRUCTORES SAS)</t>
  </si>
  <si>
    <t>INT: CICLOPARQUEADEROS DE USO OCASIONAL</t>
  </si>
  <si>
    <t>PC INTERVENTORES SAS</t>
  </si>
  <si>
    <t>INT. REFORZAMIENTO ESTRUCTURAL PUENTE CALLE 80 CON NQS</t>
  </si>
  <si>
    <t>CONSORCIO INT AV MEDELLIN (PC INTERVENTORES S.A.S.; SIGT INGENIEROS Y CONSULTORES S.A.S.; TLL ARQUITECTOS E INGENIEROS S.A.S.)</t>
  </si>
  <si>
    <t>REFORZAMIENTO PUENTE PEATONAL CALLE 174</t>
  </si>
  <si>
    <t>CONSORCIO MAJUBE (BEFARHS CONSTRUCTORES SAS; JULIAN LIZANDRO GONZALES CASAS; MAZI INGENIERIA SAS)</t>
  </si>
  <si>
    <t>EYD Y CONSTRUCCIÓN ALAMEDA MEDIO MILENIO TRAMOS 1 Y 2</t>
  </si>
  <si>
    <t>CONSORCIO ALAMEDA 2023 (EXPANSSION SAS; ZEUS CONSTRUCCIONES SAS BIC; IDECO INFRAESTRUCTURA Y DESARROLLO DE COLOMBIA SAS)</t>
  </si>
  <si>
    <t>INT. REFORZAMIENTO PUENTE PEATONAL CALLE 174</t>
  </si>
  <si>
    <t>CONSORCIO LIBERTADORES VELNEC – ECG (VELNEC S.A.; ECG INGENIERIA S.A.S)</t>
  </si>
  <si>
    <t>INT: EYD Y CONSTRUCCIÓN ALAMEDA MEDIO MILENIO TRAMOS 1 Y 2</t>
  </si>
  <si>
    <t>CONSORCIO ID MEDIO MILENIO (INTERDISEÑOS CONSULTORES S.A.S.; INTERVENTORIAS Y DISEÑOS S.A. - INTERDISEÑOS</t>
  </si>
  <si>
    <t>PROCESOS DE SELECCIÓN ADJUDICADOS ABRIL</t>
  </si>
  <si>
    <t>IDU-MC10%-DTAF-004-2023</t>
  </si>
  <si>
    <t>IDU-LP-SGI-018-2022</t>
  </si>
  <si>
    <t>IDU-CMA-SGI-032-2022</t>
  </si>
  <si>
    <t>IDU-LP-SGI-017-2022</t>
  </si>
  <si>
    <t>IDU-LP-SGI-022-2022</t>
  </si>
  <si>
    <t>IDU-MC10%-DTAF-006-2023</t>
  </si>
  <si>
    <t>PRESTACIÓN DE SERVICIOS PARA LA REVISIÓN, INSPECCIÓN Y CERTIFICACIÓN DE LOS EQUIPOS PARA TRABAJO SEGURO EN ALTURAS PROPIEDAD DE LA ENTIDAD, ASÍ COMO DE LOS PUNTOS DE ANCLAJE FIJOS INSTALADOS Y/O POR INSTALAR EN LAS SEDES IDU</t>
  </si>
  <si>
    <t>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</si>
  <si>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INTERVENTORÍA INTEGRAL AL 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</si>
  <si>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CONSTRUCCIÓN DE LA INTERSECCIÓN A DESNIVEL DE PUENTE ARANDA Y DEMÁS OBRAS COMPLEMENTARIAS, CORRESPONDIENTE A LAS OBRAS DE ADECUACIÓN AL SISTEMA TRANSMILENIO DE LA TRONCAL CALLE 13 EN BOGOTÁ D.C.</t>
  </si>
  <si>
    <t>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</si>
  <si>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PRESTAR EL SERVICIO DE MANTENIMIENTO PREVENTIVO Y CORRECTIVO CON SUMINISTRO DE REPUESTOS PARA EL EQUIPO DE AIRE ACONDICIONADO Y SISTEMAS DE VENTILACIÓN MECÁNICA INSTALADOS EN LAS SEDES DEL IDU</t>
  </si>
  <si>
    <t>EXSOLVEN S.A.S.</t>
  </si>
  <si>
    <t>UNIÓN TEMPORAL CABLE SAN CRISTÓBAL (DOPPELMAYR COLOMBIA SAS; CYG INGENIERIA Y CONSTRUCCIONES SAS; PROYECTOS DE INGENIERIA S.A. PROING SA ; ALCA INGENIERIA SAS)</t>
  </si>
  <si>
    <t>HMV SERVICIOS SAS</t>
  </si>
  <si>
    <t>CONSORCIO CC L1 (CONSTRUCTORA CONCONCRETO S.A.; CONCONCRETO PROYECTOS SAS)</t>
  </si>
  <si>
    <t>CONSORCIO CC 2023 (CONSTRUCTORA CONCONCRETO S.A.; CONCONCRETO PROYECTOS SAS)</t>
  </si>
  <si>
    <t>ARITEC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</si>
</sst>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169" fontId="0" fillId="3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62EF980-D41F-4676-AE97-7098E43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7E54ECC4-9A57-40A0-BB69-F1BCAF378276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B89309DF-0AE2-4037-BBFB-FD753249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8B576CB-AE97-45AF-A0B2-D21E15C3392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80" zoomScaleNormal="80" workbookViewId="0">
      <selection activeCell="B2" sqref="B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x14ac:dyDescent="0.3">
      <c r="A9" s="30">
        <v>2</v>
      </c>
      <c r="B9" s="26" t="s">
        <v>19</v>
      </c>
      <c r="C9" s="27" t="s">
        <v>34</v>
      </c>
      <c r="D9" s="32" t="s">
        <v>35</v>
      </c>
      <c r="E9" s="28">
        <v>44992</v>
      </c>
      <c r="F9" s="33">
        <v>81741814</v>
      </c>
      <c r="G9" s="31"/>
    </row>
    <row r="10" spans="1:7" x14ac:dyDescent="0.3">
      <c r="A10" s="30">
        <v>3</v>
      </c>
      <c r="B10" s="34" t="s">
        <v>20</v>
      </c>
      <c r="C10" s="35" t="s">
        <v>33</v>
      </c>
      <c r="D10" s="36" t="s">
        <v>36</v>
      </c>
      <c r="E10" s="37">
        <v>44994</v>
      </c>
      <c r="F10" s="38">
        <v>19999806</v>
      </c>
      <c r="G10" s="31"/>
    </row>
    <row r="11" spans="1:7" ht="28.8" x14ac:dyDescent="0.3">
      <c r="A11" s="30">
        <v>4</v>
      </c>
      <c r="B11" s="34" t="s">
        <v>21</v>
      </c>
      <c r="C11" s="35" t="s">
        <v>37</v>
      </c>
      <c r="D11" s="36" t="s">
        <v>38</v>
      </c>
      <c r="E11" s="37">
        <v>44994</v>
      </c>
      <c r="F11" s="38">
        <v>2025145951</v>
      </c>
      <c r="G11" s="31"/>
    </row>
    <row r="12" spans="1:7" ht="28.8" x14ac:dyDescent="0.3">
      <c r="A12" s="30">
        <v>5</v>
      </c>
      <c r="B12" s="34" t="s">
        <v>22</v>
      </c>
      <c r="C12" s="35" t="s">
        <v>39</v>
      </c>
      <c r="D12" s="36" t="s">
        <v>40</v>
      </c>
      <c r="E12" s="37">
        <v>44995</v>
      </c>
      <c r="F12" s="38">
        <v>1062524820</v>
      </c>
      <c r="G12" s="31"/>
    </row>
    <row r="13" spans="1:7" x14ac:dyDescent="0.3">
      <c r="A13" s="30">
        <v>6</v>
      </c>
      <c r="B13" s="34" t="s">
        <v>23</v>
      </c>
      <c r="C13" s="35" t="s">
        <v>41</v>
      </c>
      <c r="D13" s="36" t="s">
        <v>42</v>
      </c>
      <c r="E13" s="37">
        <v>44995</v>
      </c>
      <c r="F13" s="38">
        <v>536295652</v>
      </c>
      <c r="G13" s="31"/>
    </row>
    <row r="14" spans="1:7" ht="28.8" x14ac:dyDescent="0.3">
      <c r="A14" s="30">
        <v>7</v>
      </c>
      <c r="B14" s="34" t="s">
        <v>24</v>
      </c>
      <c r="C14" s="35" t="s">
        <v>43</v>
      </c>
      <c r="D14" s="36" t="s">
        <v>44</v>
      </c>
      <c r="E14" s="37">
        <v>44995</v>
      </c>
      <c r="F14" s="38">
        <v>7192123272</v>
      </c>
      <c r="G14" s="31"/>
    </row>
    <row r="15" spans="1:7" ht="28.8" x14ac:dyDescent="0.3">
      <c r="A15" s="30">
        <v>8</v>
      </c>
      <c r="B15" s="34" t="s">
        <v>25</v>
      </c>
      <c r="C15" s="35" t="s">
        <v>45</v>
      </c>
      <c r="D15" s="36" t="s">
        <v>46</v>
      </c>
      <c r="E15" s="37">
        <v>44999</v>
      </c>
      <c r="F15" s="38">
        <v>1839108705</v>
      </c>
      <c r="G15" s="31"/>
    </row>
    <row r="16" spans="1:7" ht="28.8" x14ac:dyDescent="0.3">
      <c r="A16" s="30">
        <v>9</v>
      </c>
      <c r="B16" s="34" t="s">
        <v>26</v>
      </c>
      <c r="C16" s="35" t="s">
        <v>47</v>
      </c>
      <c r="D16" s="36" t="s">
        <v>48</v>
      </c>
      <c r="E16" s="37">
        <v>44999</v>
      </c>
      <c r="F16" s="38">
        <v>24140460702</v>
      </c>
      <c r="G16" s="31"/>
    </row>
    <row r="17" spans="1:7" x14ac:dyDescent="0.3">
      <c r="A17" s="30">
        <v>10</v>
      </c>
      <c r="B17" s="34" t="s">
        <v>27</v>
      </c>
      <c r="C17" s="35" t="s">
        <v>49</v>
      </c>
      <c r="D17" s="36" t="s">
        <v>50</v>
      </c>
      <c r="E17" s="37">
        <v>45001</v>
      </c>
      <c r="F17" s="38">
        <v>243538817</v>
      </c>
      <c r="G17" s="31"/>
    </row>
    <row r="18" spans="1:7" ht="28.8" x14ac:dyDescent="0.3">
      <c r="A18" s="30">
        <v>11</v>
      </c>
      <c r="B18" s="34" t="s">
        <v>28</v>
      </c>
      <c r="C18" s="35" t="s">
        <v>51</v>
      </c>
      <c r="D18" s="36" t="s">
        <v>52</v>
      </c>
      <c r="E18" s="37">
        <v>45002</v>
      </c>
      <c r="F18" s="38">
        <v>2879979180</v>
      </c>
      <c r="G18" s="31"/>
    </row>
    <row r="19" spans="1:7" ht="28.8" x14ac:dyDescent="0.3">
      <c r="A19" s="30">
        <v>12</v>
      </c>
      <c r="B19" s="34" t="s">
        <v>29</v>
      </c>
      <c r="C19" s="35" t="s">
        <v>53</v>
      </c>
      <c r="D19" s="36" t="s">
        <v>54</v>
      </c>
      <c r="E19" s="37">
        <v>45002</v>
      </c>
      <c r="F19" s="38">
        <v>9638325921</v>
      </c>
      <c r="G19" s="31"/>
    </row>
    <row r="20" spans="1:7" ht="28.8" x14ac:dyDescent="0.3">
      <c r="A20" s="30">
        <v>13</v>
      </c>
      <c r="B20" s="34" t="s">
        <v>30</v>
      </c>
      <c r="C20" s="35" t="s">
        <v>55</v>
      </c>
      <c r="D20" s="36" t="s">
        <v>56</v>
      </c>
      <c r="E20" s="37">
        <v>45002</v>
      </c>
      <c r="F20" s="38">
        <v>87998178902</v>
      </c>
      <c r="G20" s="31"/>
    </row>
    <row r="21" spans="1:7" ht="28.8" x14ac:dyDescent="0.3">
      <c r="A21" s="30">
        <v>14</v>
      </c>
      <c r="B21" s="34" t="s">
        <v>31</v>
      </c>
      <c r="C21" s="35" t="s">
        <v>57</v>
      </c>
      <c r="D21" s="36" t="s">
        <v>58</v>
      </c>
      <c r="E21" s="37">
        <v>45014</v>
      </c>
      <c r="F21" s="38">
        <v>1354905492</v>
      </c>
      <c r="G21" s="31"/>
    </row>
    <row r="22" spans="1:7" ht="28.8" x14ac:dyDescent="0.3">
      <c r="A22" s="30">
        <v>15</v>
      </c>
      <c r="B22" s="34" t="s">
        <v>32</v>
      </c>
      <c r="C22" s="35" t="s">
        <v>59</v>
      </c>
      <c r="D22" s="36" t="s">
        <v>60</v>
      </c>
      <c r="E22" s="37">
        <v>45014</v>
      </c>
      <c r="F22" s="38">
        <v>10500897914</v>
      </c>
      <c r="G22" s="31"/>
    </row>
    <row r="23" spans="1:7" ht="43.2" x14ac:dyDescent="0.3">
      <c r="A23" s="30">
        <v>16</v>
      </c>
      <c r="B23" s="26" t="s">
        <v>62</v>
      </c>
      <c r="C23" s="27" t="s">
        <v>68</v>
      </c>
      <c r="D23" s="32" t="s">
        <v>74</v>
      </c>
      <c r="E23" s="28">
        <v>45021</v>
      </c>
      <c r="F23" s="33">
        <v>3148264</v>
      </c>
      <c r="G23" s="31"/>
    </row>
    <row r="24" spans="1:7" ht="43.2" x14ac:dyDescent="0.3">
      <c r="A24" s="30">
        <v>17</v>
      </c>
      <c r="B24" s="34" t="s">
        <v>63</v>
      </c>
      <c r="C24" s="35" t="s">
        <v>69</v>
      </c>
      <c r="D24" s="36" t="s">
        <v>75</v>
      </c>
      <c r="E24" s="37">
        <v>45026</v>
      </c>
      <c r="F24" s="38">
        <v>341838822928</v>
      </c>
      <c r="G24" s="31"/>
    </row>
    <row r="25" spans="1:7" ht="57.6" x14ac:dyDescent="0.3">
      <c r="A25" s="30">
        <v>18</v>
      </c>
      <c r="B25" s="34" t="s">
        <v>64</v>
      </c>
      <c r="C25" s="35" t="s">
        <v>70</v>
      </c>
      <c r="D25" s="36" t="s">
        <v>76</v>
      </c>
      <c r="E25" s="37">
        <v>45036</v>
      </c>
      <c r="F25" s="38">
        <v>22503518459</v>
      </c>
      <c r="G25" s="31"/>
    </row>
    <row r="26" spans="1:7" ht="43.2" x14ac:dyDescent="0.3">
      <c r="A26" s="30">
        <v>19</v>
      </c>
      <c r="B26" s="34" t="s">
        <v>65</v>
      </c>
      <c r="C26" s="35" t="s">
        <v>71</v>
      </c>
      <c r="D26" s="36" t="s">
        <v>77</v>
      </c>
      <c r="E26" s="37">
        <v>45040</v>
      </c>
      <c r="F26" s="38">
        <v>477834784322</v>
      </c>
      <c r="G26" s="31"/>
    </row>
    <row r="27" spans="1:7" ht="57.6" x14ac:dyDescent="0.3">
      <c r="A27" s="30">
        <v>20</v>
      </c>
      <c r="B27" s="34" t="s">
        <v>66</v>
      </c>
      <c r="C27" s="35" t="s">
        <v>72</v>
      </c>
      <c r="D27" s="36" t="s">
        <v>78</v>
      </c>
      <c r="E27" s="37">
        <v>45040</v>
      </c>
      <c r="F27" s="38">
        <v>499589297791</v>
      </c>
      <c r="G27" s="31"/>
    </row>
    <row r="28" spans="1:7" ht="43.2" x14ac:dyDescent="0.3">
      <c r="A28" s="30">
        <v>21</v>
      </c>
      <c r="B28" s="34" t="s">
        <v>67</v>
      </c>
      <c r="C28" s="35" t="s">
        <v>73</v>
      </c>
      <c r="D28" s="36" t="s">
        <v>79</v>
      </c>
      <c r="E28" s="37">
        <v>45041</v>
      </c>
      <c r="F28" s="38">
        <v>6765403</v>
      </c>
      <c r="G28" s="31"/>
    </row>
    <row r="29" spans="1:7" ht="15" thickBot="1" x14ac:dyDescent="0.35">
      <c r="A29" s="21"/>
      <c r="B29" s="22"/>
      <c r="C29" s="23"/>
      <c r="D29" s="24"/>
      <c r="E29" s="25"/>
      <c r="F29" s="29"/>
    </row>
    <row r="30" spans="1:7" ht="15" thickTop="1" x14ac:dyDescent="0.3"/>
    <row r="32" spans="1:7" x14ac:dyDescent="0.3">
      <c r="C32" s="11" t="s">
        <v>7</v>
      </c>
      <c r="D32" s="12">
        <f>+COUNT(A8:A29)</f>
        <v>21</v>
      </c>
    </row>
    <row r="34" spans="1:6" s="16" customFormat="1" x14ac:dyDescent="0.3">
      <c r="A34" s="3"/>
      <c r="B34" s="4"/>
      <c r="C34" s="11" t="s">
        <v>8</v>
      </c>
      <c r="D34" s="14">
        <f>SUM(F8:F29)</f>
        <v>1491481116115</v>
      </c>
      <c r="F34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8" sqref="A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9" t="s">
        <v>17</v>
      </c>
      <c r="C8" s="40"/>
      <c r="D8" s="40"/>
      <c r="E8" s="40"/>
      <c r="F8" s="41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4C85-DD79-4116-9D69-1EB52AD0DA57}">
  <dimension ref="A1:G27"/>
  <sheetViews>
    <sheetView zoomScale="70" zoomScaleNormal="70" workbookViewId="0">
      <selection activeCell="B8" sqref="B8:F2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18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19</v>
      </c>
      <c r="C8" s="27" t="s">
        <v>34</v>
      </c>
      <c r="D8" s="32" t="s">
        <v>35</v>
      </c>
      <c r="E8" s="28">
        <v>44992</v>
      </c>
      <c r="F8" s="33">
        <v>81741814</v>
      </c>
      <c r="G8" s="31"/>
    </row>
    <row r="9" spans="1:7" x14ac:dyDescent="0.3">
      <c r="A9" s="30">
        <v>2</v>
      </c>
      <c r="B9" s="34" t="s">
        <v>20</v>
      </c>
      <c r="C9" s="35" t="s">
        <v>33</v>
      </c>
      <c r="D9" s="36" t="s">
        <v>36</v>
      </c>
      <c r="E9" s="37">
        <v>44994</v>
      </c>
      <c r="F9" s="38">
        <v>19999806</v>
      </c>
      <c r="G9" s="31"/>
    </row>
    <row r="10" spans="1:7" x14ac:dyDescent="0.3">
      <c r="A10" s="30">
        <v>3</v>
      </c>
      <c r="B10" s="34" t="s">
        <v>21</v>
      </c>
      <c r="C10" s="35" t="s">
        <v>37</v>
      </c>
      <c r="D10" s="36" t="s">
        <v>38</v>
      </c>
      <c r="E10" s="37">
        <v>44994</v>
      </c>
      <c r="F10" s="38">
        <v>2025145951</v>
      </c>
      <c r="G10" s="31"/>
    </row>
    <row r="11" spans="1:7" x14ac:dyDescent="0.3">
      <c r="A11" s="30">
        <v>4</v>
      </c>
      <c r="B11" s="34" t="s">
        <v>22</v>
      </c>
      <c r="C11" s="35" t="s">
        <v>39</v>
      </c>
      <c r="D11" s="36" t="s">
        <v>40</v>
      </c>
      <c r="E11" s="37">
        <v>44995</v>
      </c>
      <c r="F11" s="38">
        <v>1062524820</v>
      </c>
      <c r="G11" s="31"/>
    </row>
    <row r="12" spans="1:7" x14ac:dyDescent="0.3">
      <c r="A12" s="30">
        <v>5</v>
      </c>
      <c r="B12" s="34" t="s">
        <v>23</v>
      </c>
      <c r="C12" s="35" t="s">
        <v>41</v>
      </c>
      <c r="D12" s="36" t="s">
        <v>42</v>
      </c>
      <c r="E12" s="37">
        <v>44995</v>
      </c>
      <c r="F12" s="38">
        <v>536295652</v>
      </c>
      <c r="G12" s="31"/>
    </row>
    <row r="13" spans="1:7" x14ac:dyDescent="0.3">
      <c r="A13" s="30">
        <v>6</v>
      </c>
      <c r="B13" s="34" t="s">
        <v>24</v>
      </c>
      <c r="C13" s="35" t="s">
        <v>43</v>
      </c>
      <c r="D13" s="36" t="s">
        <v>44</v>
      </c>
      <c r="E13" s="37">
        <v>44995</v>
      </c>
      <c r="F13" s="38">
        <v>7192123272</v>
      </c>
      <c r="G13" s="31"/>
    </row>
    <row r="14" spans="1:7" ht="28.8" x14ac:dyDescent="0.3">
      <c r="A14" s="30">
        <v>7</v>
      </c>
      <c r="B14" s="34" t="s">
        <v>25</v>
      </c>
      <c r="C14" s="35" t="s">
        <v>45</v>
      </c>
      <c r="D14" s="36" t="s">
        <v>46</v>
      </c>
      <c r="E14" s="37">
        <v>44999</v>
      </c>
      <c r="F14" s="38">
        <v>1839108705</v>
      </c>
      <c r="G14" s="31"/>
    </row>
    <row r="15" spans="1:7" x14ac:dyDescent="0.3">
      <c r="A15" s="30">
        <v>8</v>
      </c>
      <c r="B15" s="34" t="s">
        <v>26</v>
      </c>
      <c r="C15" s="35" t="s">
        <v>47</v>
      </c>
      <c r="D15" s="36" t="s">
        <v>48</v>
      </c>
      <c r="E15" s="37">
        <v>44999</v>
      </c>
      <c r="F15" s="38">
        <v>24140460702</v>
      </c>
      <c r="G15" s="31"/>
    </row>
    <row r="16" spans="1:7" x14ac:dyDescent="0.3">
      <c r="A16" s="30">
        <v>9</v>
      </c>
      <c r="B16" s="34" t="s">
        <v>27</v>
      </c>
      <c r="C16" s="35" t="s">
        <v>49</v>
      </c>
      <c r="D16" s="36" t="s">
        <v>50</v>
      </c>
      <c r="E16" s="37">
        <v>45001</v>
      </c>
      <c r="F16" s="38">
        <v>243538817</v>
      </c>
      <c r="G16" s="31"/>
    </row>
    <row r="17" spans="1:7" ht="28.8" x14ac:dyDescent="0.3">
      <c r="A17" s="30">
        <v>10</v>
      </c>
      <c r="B17" s="34" t="s">
        <v>28</v>
      </c>
      <c r="C17" s="35" t="s">
        <v>51</v>
      </c>
      <c r="D17" s="36" t="s">
        <v>52</v>
      </c>
      <c r="E17" s="37">
        <v>45002</v>
      </c>
      <c r="F17" s="38">
        <v>2879979180</v>
      </c>
      <c r="G17" s="31"/>
    </row>
    <row r="18" spans="1:7" x14ac:dyDescent="0.3">
      <c r="A18" s="30">
        <v>11</v>
      </c>
      <c r="B18" s="34" t="s">
        <v>29</v>
      </c>
      <c r="C18" s="35" t="s">
        <v>53</v>
      </c>
      <c r="D18" s="36" t="s">
        <v>54</v>
      </c>
      <c r="E18" s="37">
        <v>45002</v>
      </c>
      <c r="F18" s="38">
        <v>9638325921</v>
      </c>
      <c r="G18" s="31"/>
    </row>
    <row r="19" spans="1:7" ht="28.8" x14ac:dyDescent="0.3">
      <c r="A19" s="30">
        <v>12</v>
      </c>
      <c r="B19" s="34" t="s">
        <v>30</v>
      </c>
      <c r="C19" s="35" t="s">
        <v>55</v>
      </c>
      <c r="D19" s="36" t="s">
        <v>56</v>
      </c>
      <c r="E19" s="37">
        <v>45002</v>
      </c>
      <c r="F19" s="38">
        <v>87998178902</v>
      </c>
      <c r="G19" s="31"/>
    </row>
    <row r="20" spans="1:7" x14ac:dyDescent="0.3">
      <c r="A20" s="30">
        <v>13</v>
      </c>
      <c r="B20" s="34" t="s">
        <v>31</v>
      </c>
      <c r="C20" s="35" t="s">
        <v>57</v>
      </c>
      <c r="D20" s="36" t="s">
        <v>58</v>
      </c>
      <c r="E20" s="37">
        <v>45014</v>
      </c>
      <c r="F20" s="38">
        <v>1354905492</v>
      </c>
      <c r="G20" s="31"/>
    </row>
    <row r="21" spans="1:7" ht="28.8" x14ac:dyDescent="0.3">
      <c r="A21" s="30">
        <v>14</v>
      </c>
      <c r="B21" s="34" t="s">
        <v>32</v>
      </c>
      <c r="C21" s="35" t="s">
        <v>59</v>
      </c>
      <c r="D21" s="36" t="s">
        <v>60</v>
      </c>
      <c r="E21" s="37">
        <v>45014</v>
      </c>
      <c r="F21" s="38">
        <v>10500897914</v>
      </c>
      <c r="G21" s="31"/>
    </row>
    <row r="22" spans="1:7" ht="15" thickBot="1" x14ac:dyDescent="0.35">
      <c r="A22" s="21"/>
      <c r="B22" s="22"/>
      <c r="C22" s="23"/>
      <c r="D22" s="24"/>
      <c r="E22" s="25"/>
      <c r="F22" s="29"/>
    </row>
    <row r="23" spans="1:7" ht="15" thickTop="1" x14ac:dyDescent="0.3"/>
    <row r="25" spans="1:7" x14ac:dyDescent="0.3">
      <c r="C25" s="11" t="s">
        <v>7</v>
      </c>
      <c r="D25" s="12">
        <f>+COUNT(A8:A22)</f>
        <v>14</v>
      </c>
    </row>
    <row r="27" spans="1:7" s="16" customFormat="1" x14ac:dyDescent="0.3">
      <c r="A27" s="3"/>
      <c r="B27" s="4"/>
      <c r="C27" s="11" t="s">
        <v>8</v>
      </c>
      <c r="D27" s="14">
        <f>SUM(F8:F22)</f>
        <v>149513226948</v>
      </c>
      <c r="F27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1C83-B6E3-4A3B-9996-22EFCA289C52}">
  <dimension ref="A1:G19"/>
  <sheetViews>
    <sheetView zoomScale="70" zoomScaleNormal="70" workbookViewId="0">
      <selection activeCell="B8" sqref="B8:F13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61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62</v>
      </c>
      <c r="C8" s="27" t="s">
        <v>68</v>
      </c>
      <c r="D8" s="32" t="s">
        <v>74</v>
      </c>
      <c r="E8" s="28">
        <v>45021</v>
      </c>
      <c r="F8" s="33">
        <v>3148264</v>
      </c>
      <c r="G8" s="31"/>
    </row>
    <row r="9" spans="1:7" ht="43.2" x14ac:dyDescent="0.3">
      <c r="A9" s="30">
        <v>2</v>
      </c>
      <c r="B9" s="34" t="s">
        <v>63</v>
      </c>
      <c r="C9" s="35" t="s">
        <v>69</v>
      </c>
      <c r="D9" s="36" t="s">
        <v>75</v>
      </c>
      <c r="E9" s="37">
        <v>45026</v>
      </c>
      <c r="F9" s="38">
        <v>341838822928</v>
      </c>
      <c r="G9" s="31"/>
    </row>
    <row r="10" spans="1:7" ht="57.6" x14ac:dyDescent="0.3">
      <c r="A10" s="30">
        <v>3</v>
      </c>
      <c r="B10" s="34" t="s">
        <v>64</v>
      </c>
      <c r="C10" s="35" t="s">
        <v>70</v>
      </c>
      <c r="D10" s="36" t="s">
        <v>76</v>
      </c>
      <c r="E10" s="37">
        <v>45036</v>
      </c>
      <c r="F10" s="38">
        <v>22503518459</v>
      </c>
      <c r="G10" s="31"/>
    </row>
    <row r="11" spans="1:7" ht="43.2" x14ac:dyDescent="0.3">
      <c r="A11" s="30">
        <v>4</v>
      </c>
      <c r="B11" s="34" t="s">
        <v>65</v>
      </c>
      <c r="C11" s="35" t="s">
        <v>71</v>
      </c>
      <c r="D11" s="36" t="s">
        <v>77</v>
      </c>
      <c r="E11" s="37">
        <v>45040</v>
      </c>
      <c r="F11" s="38">
        <v>477834784322</v>
      </c>
      <c r="G11" s="31"/>
    </row>
    <row r="12" spans="1:7" ht="57.6" x14ac:dyDescent="0.3">
      <c r="A12" s="30">
        <v>5</v>
      </c>
      <c r="B12" s="34" t="s">
        <v>66</v>
      </c>
      <c r="C12" s="35" t="s">
        <v>72</v>
      </c>
      <c r="D12" s="36" t="s">
        <v>78</v>
      </c>
      <c r="E12" s="37">
        <v>45040</v>
      </c>
      <c r="F12" s="38">
        <v>499589297791</v>
      </c>
      <c r="G12" s="31"/>
    </row>
    <row r="13" spans="1:7" ht="28.8" x14ac:dyDescent="0.3">
      <c r="A13" s="30">
        <v>6</v>
      </c>
      <c r="B13" s="34" t="s">
        <v>67</v>
      </c>
      <c r="C13" s="35" t="s">
        <v>73</v>
      </c>
      <c r="D13" s="36" t="s">
        <v>79</v>
      </c>
      <c r="E13" s="37">
        <v>45041</v>
      </c>
      <c r="F13" s="38">
        <v>6765403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1341776337167</v>
      </c>
      <c r="F19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ADJUDICADOS CONS</vt:lpstr>
      <vt:lpstr>ADJ ENERO</vt:lpstr>
      <vt:lpstr>ADJ FEBRERO</vt:lpstr>
      <vt:lpstr>ADJ MARZO</vt:lpstr>
      <vt:lpstr>ADJ ABRIL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2023-05-25T14:31:11Z</dcterms:modified>
</cp:coreProperties>
</file>