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D:\Trabajo\Cal y Mayor\Proyectos\Teleferico San Cristobal\BEP\rev 5\"/>
    </mc:Choice>
  </mc:AlternateContent>
  <xr:revisionPtr revIDLastSave="0" documentId="8_{FCC771F4-499B-4B79-BFEE-E856E21F1B00}" xr6:coauthVersionLast="47" xr6:coauthVersionMax="47" xr10:uidLastSave="{00000000-0000-0000-0000-000000000000}"/>
  <bookViews>
    <workbookView xWindow="-120" yWindow="-120" windowWidth="57840" windowHeight="17640" activeTab="2" xr2:uid="{00000000-000D-0000-FFFF-FFFF00000000}"/>
  </bookViews>
  <sheets>
    <sheet name="Control" sheetId="12" r:id="rId1"/>
    <sheet name="Nomenclatura" sheetId="13" r:id="rId2"/>
    <sheet name="Matriz de interferencias" sheetId="9" r:id="rId3"/>
    <sheet name="Comparacion" sheetId="10" state="hidden" r:id="rId4"/>
  </sheets>
  <externalReferences>
    <externalReference r:id="rId5"/>
  </externalReferences>
  <definedNames>
    <definedName name="ASDF" localSheetId="0">#REF!</definedName>
    <definedName name="ASDF" localSheetId="1">#REF!</definedName>
    <definedName name="ASDF">#REF!</definedName>
    <definedName name="Decision" localSheetId="0">#REF!</definedName>
    <definedName name="Decision" localSheetId="1">#REF!</definedName>
    <definedName name="Decision">#REF!</definedName>
    <definedName name="nSondeos" localSheetId="0">'[1]Datos Generales'!#REF!</definedName>
    <definedName name="nSondeos" localSheetId="1">'[1]Datos Generales'!#REF!</definedName>
    <definedName name="nSondeos">'[1]Datos Generales'!#REF!</definedName>
    <definedName name="_xlnm.Print_Area" localSheetId="0">Control!$A$1:$K$39</definedName>
    <definedName name="_xlnm.Print_Area" localSheetId="2">'Matriz de interferencias'!$B$2:$AZ$57</definedName>
    <definedName name="_xlnm.Print_Area" localSheetId="1">Nomenclatura!$A$1:$K$36</definedName>
    <definedName name="TIPO_CONTRATO" localSheetId="0">#REF!</definedName>
    <definedName name="TIPO_CONTRATO" localSheetId="1">#REF!</definedName>
    <definedName name="TIPO_CONTRATO">#REF!</definedName>
    <definedName name="TipoContrato" localSheetId="0">#REF!</definedName>
    <definedName name="TipoContrato" localSheetId="1">#REF!</definedName>
    <definedName name="TipoContrato">#REF!</definedName>
    <definedName name="Valoracion" localSheetId="0">#REF!</definedName>
    <definedName name="Valoracion" localSheetId="1">#REF!</definedName>
    <definedName name="Valoracion">#REF!</definedName>
    <definedName name="VALORACIÓN" localSheetId="0">#REF!</definedName>
    <definedName name="VALORACIÓN" localSheetId="1">#REF!</definedName>
    <definedName name="VALORACIÓN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8" i="10" l="1"/>
  <c r="AV10" i="9"/>
  <c r="AV11" i="9"/>
  <c r="AI10" i="9"/>
  <c r="AI11" i="9"/>
  <c r="AH10" i="9"/>
  <c r="AH11" i="9"/>
  <c r="AG10" i="9"/>
  <c r="AG11" i="9"/>
  <c r="AF10" i="9"/>
  <c r="AF11" i="9"/>
  <c r="AE10" i="9"/>
  <c r="AE11" i="9"/>
  <c r="AR10" i="9"/>
  <c r="AQ10" i="9"/>
  <c r="AP10" i="9"/>
  <c r="AO10" i="9"/>
  <c r="AN10" i="9"/>
  <c r="AR11" i="9"/>
  <c r="AQ11" i="9"/>
  <c r="AP11" i="9"/>
  <c r="AO11" i="9"/>
  <c r="AN11" i="9"/>
  <c r="AS10" i="9"/>
  <c r="AS11" i="9"/>
  <c r="AM10" i="9"/>
  <c r="AL10" i="9"/>
  <c r="AM11" i="9"/>
  <c r="AL11" i="9"/>
  <c r="AK10" i="9"/>
  <c r="AK11" i="9"/>
  <c r="AJ10" i="9"/>
  <c r="AJ11" i="9"/>
  <c r="N11" i="9" l="1"/>
  <c r="AA11" i="9" l="1"/>
  <c r="H11" i="9"/>
  <c r="G11" i="9"/>
  <c r="AZ10" i="9"/>
  <c r="AY10" i="9"/>
  <c r="AX10" i="9"/>
  <c r="AW10" i="9"/>
  <c r="AU10" i="9"/>
  <c r="AT10" i="9"/>
  <c r="AD10" i="9"/>
  <c r="AC10" i="9"/>
  <c r="AB10" i="9"/>
  <c r="AA10" i="9"/>
  <c r="Z10" i="9"/>
  <c r="Y10" i="9"/>
  <c r="X10" i="9"/>
  <c r="W10" i="9"/>
  <c r="V10" i="9"/>
  <c r="U10" i="9"/>
  <c r="T10" i="9"/>
  <c r="T11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AZ11" i="9" l="1"/>
  <c r="AY11" i="9"/>
  <c r="AX11" i="9"/>
  <c r="AW11" i="9"/>
  <c r="AU11" i="9"/>
  <c r="AT11" i="9"/>
  <c r="AD11" i="9"/>
  <c r="AC11" i="9"/>
  <c r="AB11" i="9"/>
  <c r="Z11" i="9"/>
  <c r="Y11" i="9"/>
  <c r="X11" i="9"/>
  <c r="W11" i="9"/>
  <c r="V11" i="9"/>
  <c r="U11" i="9"/>
  <c r="S11" i="9"/>
  <c r="R11" i="9"/>
  <c r="Q11" i="9"/>
  <c r="P11" i="9"/>
  <c r="O11" i="9"/>
  <c r="M11" i="9"/>
  <c r="L11" i="9"/>
  <c r="K11" i="9"/>
  <c r="J11" i="9"/>
  <c r="I11" i="9"/>
  <c r="L8" i="10" l="1"/>
  <c r="F64" i="10"/>
  <c r="G64" i="10"/>
  <c r="H64" i="10"/>
  <c r="D128" i="10" s="1"/>
  <c r="I64" i="10"/>
  <c r="J64" i="10"/>
  <c r="E125" i="10" s="1"/>
  <c r="C130" i="10"/>
  <c r="D130" i="10"/>
  <c r="E127" i="10"/>
  <c r="A76" i="10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W79" i="10"/>
  <c r="C133" i="10"/>
  <c r="D133" i="10"/>
  <c r="E130" i="10"/>
  <c r="F117" i="10"/>
  <c r="C131" i="10" s="1"/>
  <c r="H117" i="10"/>
  <c r="D131" i="10" s="1"/>
  <c r="J117" i="10"/>
  <c r="E128" i="10" s="1"/>
  <c r="C129" i="10"/>
  <c r="D129" i="10"/>
  <c r="E126" i="10"/>
  <c r="Q147" i="10"/>
  <c r="C132" i="10" s="1"/>
  <c r="S147" i="10"/>
  <c r="D132" i="10" s="1"/>
  <c r="U147" i="10"/>
  <c r="E129" i="10" s="1"/>
</calcChain>
</file>

<file path=xl/sharedStrings.xml><?xml version="1.0" encoding="utf-8"?>
<sst xmlns="http://schemas.openxmlformats.org/spreadsheetml/2006/main" count="639" uniqueCount="250">
  <si>
    <t>B</t>
  </si>
  <si>
    <t>A</t>
  </si>
  <si>
    <t>C</t>
  </si>
  <si>
    <t>AA</t>
  </si>
  <si>
    <t>Disciplina</t>
  </si>
  <si>
    <t>Prioridad de interferencia</t>
  </si>
  <si>
    <t>Grupo 2  de interferencia</t>
  </si>
  <si>
    <t>Grupo 1  de interferencia</t>
  </si>
  <si>
    <t>PCI</t>
  </si>
  <si>
    <t>BHS</t>
  </si>
  <si>
    <t>C vs C</t>
  </si>
  <si>
    <t>B vs C</t>
  </si>
  <si>
    <t>B vs B</t>
  </si>
  <si>
    <t>A vs C</t>
  </si>
  <si>
    <t>A vs B</t>
  </si>
  <si>
    <t>A vs A</t>
  </si>
  <si>
    <t>Resueltas</t>
  </si>
  <si>
    <t>Activas</t>
  </si>
  <si>
    <t>Nuevas</t>
  </si>
  <si>
    <t>Total</t>
  </si>
  <si>
    <t>Instalación Eléctrica</t>
  </si>
  <si>
    <t>Aire Acondicionado</t>
  </si>
  <si>
    <t>Arquitectura</t>
  </si>
  <si>
    <t>Estructura</t>
  </si>
  <si>
    <t xml:space="preserve">Arquitectura </t>
  </si>
  <si>
    <t>Resuelto</t>
  </si>
  <si>
    <t xml:space="preserve">Activo </t>
  </si>
  <si>
    <t>Nuevo</t>
  </si>
  <si>
    <t>FECHA</t>
  </si>
  <si>
    <t>Disciplina 2 (C)</t>
  </si>
  <si>
    <t>Disciplina 1 (C)</t>
  </si>
  <si>
    <t>C VS C</t>
  </si>
  <si>
    <t>Nivel de prioridad según la matriz de interferencias</t>
  </si>
  <si>
    <t>Disciplina 1 (B)</t>
  </si>
  <si>
    <t>Disciplina 2 (B)</t>
  </si>
  <si>
    <t>B VS C</t>
  </si>
  <si>
    <t>B VS B</t>
  </si>
  <si>
    <t xml:space="preserve">                                                                                                         Nivel de prioridad según la matriz de interferencias</t>
  </si>
  <si>
    <t>Combinado</t>
  </si>
  <si>
    <t>Sanitaria</t>
  </si>
  <si>
    <t>Hidráulica</t>
  </si>
  <si>
    <t>Instalacion electrica</t>
  </si>
  <si>
    <t>Hidraulica</t>
  </si>
  <si>
    <t>Disciplina 1 (A)</t>
  </si>
  <si>
    <t>Disciplina 2 (A)</t>
  </si>
  <si>
    <t>A VS C</t>
  </si>
  <si>
    <t>A VS B</t>
  </si>
  <si>
    <t>A VS A</t>
  </si>
  <si>
    <t>iInstalaciones especiales</t>
  </si>
  <si>
    <t>instalaciones especiales</t>
  </si>
  <si>
    <t>Instalaciiones especiales</t>
  </si>
  <si>
    <t xml:space="preserve">Iinstalaciones especiales  </t>
  </si>
  <si>
    <t>Instalaciones especiales</t>
  </si>
  <si>
    <t>Instalaciones espaciales</t>
  </si>
  <si>
    <t>instalacion electrica</t>
  </si>
  <si>
    <t>instalciones espceciales</t>
  </si>
  <si>
    <t xml:space="preserve">Estructura </t>
  </si>
  <si>
    <t xml:space="preserve"> Arquitectura</t>
  </si>
  <si>
    <t>INstalaciones especiales</t>
  </si>
  <si>
    <t>Instalaciones electrica</t>
  </si>
  <si>
    <t>Instlaciones especiales</t>
  </si>
  <si>
    <t xml:space="preserve"> Señalética</t>
  </si>
  <si>
    <t xml:space="preserve"> Plafones</t>
  </si>
  <si>
    <t xml:space="preserve"> Pisos</t>
  </si>
  <si>
    <t xml:space="preserve"> Muros cortina  y cancelería</t>
  </si>
  <si>
    <t xml:space="preserve"> Puertas</t>
  </si>
  <si>
    <t xml:space="preserve"> Mobiliario fijo</t>
  </si>
  <si>
    <t xml:space="preserve"> Pasamanos, escaleras y barandales</t>
  </si>
  <si>
    <t xml:space="preserve"> Techo</t>
  </si>
  <si>
    <t xml:space="preserve"> Transportación vertical y horizontal</t>
  </si>
  <si>
    <t xml:space="preserve"> Ventanas</t>
  </si>
  <si>
    <t xml:space="preserve"> Muros divisorios</t>
  </si>
  <si>
    <t xml:space="preserve"> Mamparas</t>
  </si>
  <si>
    <t xml:space="preserve"> Cimentaciones</t>
  </si>
  <si>
    <t xml:space="preserve"> Columnas</t>
  </si>
  <si>
    <t xml:space="preserve"> Losa</t>
  </si>
  <si>
    <t xml:space="preserve"> Trabes y vigas </t>
  </si>
  <si>
    <t xml:space="preserve"> Armaduras</t>
  </si>
  <si>
    <t xml:space="preserve"> Muros </t>
  </si>
  <si>
    <t xml:space="preserve"> Soportes y  restricciones</t>
  </si>
  <si>
    <t xml:space="preserve"> Sistema de ductos de aire</t>
  </si>
  <si>
    <t xml:space="preserve"> Equipos </t>
  </si>
  <si>
    <t xml:space="preserve"> Abastecimiento y dren hidráulico </t>
  </si>
  <si>
    <t>Descripción de elementos</t>
  </si>
  <si>
    <t xml:space="preserve">AR </t>
  </si>
  <si>
    <t>ES</t>
  </si>
  <si>
    <t>EM</t>
  </si>
  <si>
    <t>RS</t>
  </si>
  <si>
    <t>RH</t>
  </si>
  <si>
    <t>AR</t>
  </si>
  <si>
    <t>EI</t>
  </si>
  <si>
    <t>TE</t>
  </si>
  <si>
    <t>FORMATO</t>
  </si>
  <si>
    <t>CÓDIGO</t>
  </si>
  <si>
    <t>TITULO</t>
  </si>
  <si>
    <t>VERSIÓN</t>
  </si>
  <si>
    <t>IDU-1630-2020-CS-GEN-BIM-BEP-ANX7-1</t>
  </si>
  <si>
    <t>MATRIZ DE INTERFERENCIAS</t>
  </si>
  <si>
    <t xml:space="preserve"> AR.10</t>
  </si>
  <si>
    <t xml:space="preserve"> AR.1</t>
  </si>
  <si>
    <t xml:space="preserve"> AR.2</t>
  </si>
  <si>
    <t xml:space="preserve"> AR.3</t>
  </si>
  <si>
    <t xml:space="preserve"> AR.4</t>
  </si>
  <si>
    <t xml:space="preserve"> AR.5</t>
  </si>
  <si>
    <t xml:space="preserve"> AR.6</t>
  </si>
  <si>
    <t xml:space="preserve"> AR.7</t>
  </si>
  <si>
    <t xml:space="preserve"> AR.8</t>
  </si>
  <si>
    <t xml:space="preserve"> AR.9</t>
  </si>
  <si>
    <t xml:space="preserve"> AR.11</t>
  </si>
  <si>
    <t xml:space="preserve"> AR.12</t>
  </si>
  <si>
    <t xml:space="preserve"> AR.13</t>
  </si>
  <si>
    <t xml:space="preserve"> ES.1</t>
  </si>
  <si>
    <t xml:space="preserve"> ES.2</t>
  </si>
  <si>
    <t xml:space="preserve"> ES.3</t>
  </si>
  <si>
    <t xml:space="preserve"> ES.4</t>
  </si>
  <si>
    <t xml:space="preserve"> ES.5</t>
  </si>
  <si>
    <t xml:space="preserve"> ES.6</t>
  </si>
  <si>
    <t xml:space="preserve"> ES.7</t>
  </si>
  <si>
    <t xml:space="preserve"> EM.1</t>
  </si>
  <si>
    <t xml:space="preserve"> AA.1</t>
  </si>
  <si>
    <t xml:space="preserve"> AA.2</t>
  </si>
  <si>
    <t xml:space="preserve"> AA.3</t>
  </si>
  <si>
    <t xml:space="preserve"> AT.1</t>
  </si>
  <si>
    <t>MT.2</t>
  </si>
  <si>
    <t>Alumbrado publico</t>
  </si>
  <si>
    <t>Toma Corrientes</t>
  </si>
  <si>
    <t>Equipos Especiales</t>
  </si>
  <si>
    <t>Ascensores</t>
  </si>
  <si>
    <t>EE.3</t>
  </si>
  <si>
    <t>AS.4</t>
  </si>
  <si>
    <t>IL.5</t>
  </si>
  <si>
    <t>CC.6</t>
  </si>
  <si>
    <t>CS.7</t>
  </si>
  <si>
    <t>PR.8</t>
  </si>
  <si>
    <t>AU.9</t>
  </si>
  <si>
    <t>TC.10</t>
  </si>
  <si>
    <t>Agua potable</t>
  </si>
  <si>
    <t>Red de desague agua lluvia</t>
  </si>
  <si>
    <t>Aguas tratadas</t>
  </si>
  <si>
    <t>AR.1</t>
  </si>
  <si>
    <t>AL.2</t>
  </si>
  <si>
    <t>AC.3</t>
  </si>
  <si>
    <t>AP.4</t>
  </si>
  <si>
    <t>AT.5</t>
  </si>
  <si>
    <t>Red de desague agua residual</t>
  </si>
  <si>
    <t>Red de Rociadores</t>
  </si>
  <si>
    <t>Red matriz</t>
  </si>
  <si>
    <t>EI.1</t>
  </si>
  <si>
    <t>RM.2</t>
  </si>
  <si>
    <t>RR.3</t>
  </si>
  <si>
    <t>DI.4</t>
  </si>
  <si>
    <t>Circuito cerrado de TV (CCTV)</t>
  </si>
  <si>
    <t>Sistema de sonido</t>
  </si>
  <si>
    <t>IT.1</t>
  </si>
  <si>
    <t>TV.2</t>
  </si>
  <si>
    <t>SS.3</t>
  </si>
  <si>
    <t>CONTROL DEL FORMATO.</t>
  </si>
  <si>
    <t>Participaron en la elaboración:</t>
  </si>
  <si>
    <t>(El alcance de participación en la elaboración de este documento</t>
  </si>
  <si>
    <t>corresponde a las funciones del área que representan)</t>
  </si>
  <si>
    <t>Control de Versiones</t>
  </si>
  <si>
    <t>Versión</t>
  </si>
  <si>
    <t>Fecha</t>
  </si>
  <si>
    <t>Descripción Modificación</t>
  </si>
  <si>
    <t xml:space="preserve">Folios </t>
  </si>
  <si>
    <t>APROBACIÓN DEL FORMATO</t>
  </si>
  <si>
    <t>Validado por:</t>
  </si>
  <si>
    <t>Revisado por:</t>
  </si>
  <si>
    <t>Aprobado por:</t>
  </si>
  <si>
    <t>Adriana Bareño Rojas</t>
  </si>
  <si>
    <t>Juan Carlos Montenegro Arjona</t>
  </si>
  <si>
    <t>Jefe Oficina Asesora de Planeación</t>
  </si>
  <si>
    <t>Directora Técnica Estratégica</t>
  </si>
  <si>
    <t>Subdirector General de Desarrollo Urbano</t>
  </si>
  <si>
    <t>Samantha Magaly Miranda Castillo, Coordinador BIM Consorcio CS</t>
  </si>
  <si>
    <t>DATOS DEL PROYECTO / OBRA</t>
  </si>
  <si>
    <t>Dato</t>
  </si>
  <si>
    <t>Descripción</t>
  </si>
  <si>
    <t>Cliente</t>
  </si>
  <si>
    <t>IDU - Instituto de Desarrollo Urbano</t>
  </si>
  <si>
    <t>Nombre del proyecto / obra</t>
  </si>
  <si>
    <t>Actualización, ajustes y complementación de la factibilidad y los estudios y diseños del cable aéreo en San Cristóbal, en Bogotá D.C.</t>
  </si>
  <si>
    <t>Código IDU</t>
  </si>
  <si>
    <t>IDU-1630-2020</t>
  </si>
  <si>
    <t>Ubicación</t>
  </si>
  <si>
    <t>Localidad San Cristóbal del distrito capital de Bogotá, Colombia.</t>
  </si>
  <si>
    <t>Tipo de contrato</t>
  </si>
  <si>
    <t>Contrato de consultoría de proyecto</t>
  </si>
  <si>
    <t>Fecha de comienzo</t>
  </si>
  <si>
    <t>Fecha final</t>
  </si>
  <si>
    <t>Número de contrato</t>
  </si>
  <si>
    <t>Contrato de consultoría número IDU no. 1630 de 2020</t>
  </si>
  <si>
    <t>Luis Antonio Espinoza, Líder de proyecto Consorcio CS</t>
  </si>
  <si>
    <t>Julio Cesar Martinez Rodríguez, BIM Manager Consorcio CS</t>
  </si>
  <si>
    <t>Creación del FORMATO DE LISTA DE ENTREGABLES</t>
  </si>
  <si>
    <t>ANEXO 7 DEL PLAN DE EJECUCION BIM</t>
  </si>
  <si>
    <t>Sigla</t>
  </si>
  <si>
    <t>Sistema Electromecánico</t>
  </si>
  <si>
    <t>SE</t>
  </si>
  <si>
    <t>Redes Secas</t>
  </si>
  <si>
    <t>Alta tensión</t>
  </si>
  <si>
    <t>AT</t>
  </si>
  <si>
    <t>Media Tensión</t>
  </si>
  <si>
    <t>MT</t>
  </si>
  <si>
    <t>Baja Tensión</t>
  </si>
  <si>
    <t>BT</t>
  </si>
  <si>
    <t>Alumbrado Público</t>
  </si>
  <si>
    <t>AU</t>
  </si>
  <si>
    <t>Cámaras de seguridad</t>
  </si>
  <si>
    <t>CS</t>
  </si>
  <si>
    <t>Canalización y cables</t>
  </si>
  <si>
    <t>CC</t>
  </si>
  <si>
    <t>TC</t>
  </si>
  <si>
    <t>Protección contra rayos</t>
  </si>
  <si>
    <t>PR</t>
  </si>
  <si>
    <t>Equipos especiales</t>
  </si>
  <si>
    <t>EE</t>
  </si>
  <si>
    <t>AS</t>
  </si>
  <si>
    <t xml:space="preserve">Iluminación </t>
  </si>
  <si>
    <t>IL</t>
  </si>
  <si>
    <t>Telemáticas y telefónicas</t>
  </si>
  <si>
    <t>TT</t>
  </si>
  <si>
    <t>Circuito Cerrado de TV (CCTV)</t>
  </si>
  <si>
    <t>TV</t>
  </si>
  <si>
    <t>SS</t>
  </si>
  <si>
    <t xml:space="preserve">AP </t>
  </si>
  <si>
    <t>AL</t>
  </si>
  <si>
    <t>AC</t>
  </si>
  <si>
    <t>Extinción de incendio</t>
  </si>
  <si>
    <t>DI</t>
  </si>
  <si>
    <t>RR</t>
  </si>
  <si>
    <t>RM</t>
  </si>
  <si>
    <t>Subdisciplina</t>
  </si>
  <si>
    <t>Telecomunicaciones</t>
  </si>
  <si>
    <t>Redes Húmedas</t>
  </si>
  <si>
    <t xml:space="preserve">Detección temprana de incendio </t>
  </si>
  <si>
    <t>Extinción de incendio Red de rociadores</t>
  </si>
  <si>
    <t>Extinción de incendio-Red matriz</t>
  </si>
  <si>
    <t>Nomenclatura Disciplinas</t>
  </si>
  <si>
    <t>Electromecánico</t>
  </si>
  <si>
    <t>Sally Magali Rojas Bayona</t>
  </si>
  <si>
    <t>Red de desague agua condensados</t>
  </si>
  <si>
    <t>Media tensión</t>
  </si>
  <si>
    <t>Iluminación</t>
  </si>
  <si>
    <t>Detección temprana de incendio</t>
  </si>
  <si>
    <t xml:space="preserve"> Fachadas, muros exteriores </t>
  </si>
  <si>
    <t>Sistema electromecánico</t>
  </si>
  <si>
    <t>Red de desagüe agua residual</t>
  </si>
  <si>
    <t>Red de desagüe agua lluvia</t>
  </si>
  <si>
    <t>Red de desagüe agua condensadas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</si>
</sst>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4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E5633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E967E"/>
        <bgColor indexed="64"/>
      </patternFill>
    </fill>
    <fill>
      <patternFill patternType="solid">
        <fgColor rgb="FFF5C6B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57B1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4F4F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47">
    <xf numFmtId="0" fontId="0" fillId="0" borderId="0"/>
    <xf numFmtId="0" fontId="4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9" applyNumberFormat="0" applyAlignment="0" applyProtection="0"/>
    <xf numFmtId="0" fontId="12" fillId="11" borderId="10" applyNumberFormat="0" applyAlignment="0" applyProtection="0"/>
    <xf numFmtId="0" fontId="13" fillId="11" borderId="9" applyNumberFormat="0" applyAlignment="0" applyProtection="0"/>
    <xf numFmtId="0" fontId="14" fillId="0" borderId="11" applyNumberFormat="0" applyFill="0" applyAlignment="0" applyProtection="0"/>
    <xf numFmtId="0" fontId="15" fillId="12" borderId="12" applyNumberFormat="0" applyAlignment="0" applyProtection="0"/>
    <xf numFmtId="0" fontId="16" fillId="0" borderId="0" applyNumberFormat="0" applyFill="0" applyBorder="0" applyAlignment="0" applyProtection="0"/>
    <xf numFmtId="0" fontId="3" fillId="13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13" borderId="13" applyNumberFormat="0" applyFont="0" applyAlignment="0" applyProtection="0"/>
    <xf numFmtId="0" fontId="3" fillId="38" borderId="15" applyAlignment="0">
      <alignment horizontal="center" vertical="center" wrapText="1"/>
    </xf>
    <xf numFmtId="0" fontId="21" fillId="0" borderId="0"/>
  </cellStyleXfs>
  <cellXfs count="163">
    <xf numFmtId="0" fontId="0" fillId="0" borderId="0" xfId="0"/>
    <xf numFmtId="0" fontId="1" fillId="0" borderId="0" xfId="0" applyFont="1" applyAlignment="1">
      <alignment textRotation="90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textRotation="90"/>
    </xf>
    <xf numFmtId="0" fontId="2" fillId="5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0" fontId="9" fillId="8" borderId="0" xfId="7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0" fillId="57" borderId="0" xfId="0" applyFill="1" applyAlignment="1">
      <alignment horizontal="center" vertical="center"/>
    </xf>
    <xf numFmtId="0" fontId="0" fillId="55" borderId="0" xfId="0" applyFill="1" applyAlignment="1">
      <alignment horizontal="center" vertical="center"/>
    </xf>
    <xf numFmtId="0" fontId="20" fillId="4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21" fillId="0" borderId="0" xfId="0" applyFont="1"/>
    <xf numFmtId="0" fontId="21" fillId="0" borderId="0" xfId="0" applyNumberFormat="1" applyFont="1"/>
    <xf numFmtId="0" fontId="21" fillId="0" borderId="0" xfId="0" applyFont="1" applyAlignment="1">
      <alignment vertical="center"/>
    </xf>
    <xf numFmtId="0" fontId="21" fillId="4" borderId="0" xfId="0" applyFont="1" applyFill="1"/>
    <xf numFmtId="0" fontId="21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textRotation="90"/>
    </xf>
    <xf numFmtId="0" fontId="21" fillId="0" borderId="0" xfId="0" applyFont="1" applyAlignment="1">
      <alignment textRotation="90"/>
    </xf>
    <xf numFmtId="0" fontId="21" fillId="0" borderId="0" xfId="0" applyFont="1" applyAlignment="1">
      <alignment horizontal="center" textRotation="90"/>
    </xf>
    <xf numFmtId="0" fontId="22" fillId="0" borderId="18" xfId="0" applyFont="1" applyBorder="1" applyAlignment="1">
      <alignment horizontal="center" vertical="center"/>
    </xf>
    <xf numFmtId="0" fontId="22" fillId="43" borderId="18" xfId="0" applyFont="1" applyFill="1" applyBorder="1" applyAlignment="1">
      <alignment horizontal="center" vertical="center"/>
    </xf>
    <xf numFmtId="0" fontId="22" fillId="43" borderId="28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43" borderId="23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43" borderId="3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43" borderId="1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3" borderId="32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43" borderId="3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2" fillId="43" borderId="22" xfId="0" applyFont="1" applyFill="1" applyBorder="1" applyAlignment="1">
      <alignment horizontal="center" vertical="center"/>
    </xf>
    <xf numFmtId="0" fontId="22" fillId="43" borderId="3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6" borderId="1" xfId="0" applyNumberFormat="1" applyFont="1" applyFill="1" applyBorder="1" applyAlignment="1">
      <alignment horizontal="center" vertical="center"/>
    </xf>
    <xf numFmtId="0" fontId="2" fillId="51" borderId="1" xfId="0" applyNumberFormat="1" applyFont="1" applyFill="1" applyBorder="1" applyAlignment="1">
      <alignment horizontal="center" vertical="center"/>
    </xf>
    <xf numFmtId="0" fontId="2" fillId="40" borderId="1" xfId="0" applyNumberFormat="1" applyFont="1" applyFill="1" applyBorder="1" applyAlignment="1">
      <alignment horizontal="center" vertical="center"/>
    </xf>
    <xf numFmtId="0" fontId="20" fillId="47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textRotation="90"/>
    </xf>
    <xf numFmtId="0" fontId="27" fillId="3" borderId="1" xfId="0" applyFont="1" applyFill="1" applyBorder="1" applyAlignment="1">
      <alignment horizontal="center" textRotation="90" wrapText="1"/>
    </xf>
    <xf numFmtId="0" fontId="27" fillId="3" borderId="1" xfId="0" applyFont="1" applyFill="1" applyBorder="1" applyAlignment="1">
      <alignment horizontal="left" vertical="center" wrapText="1"/>
    </xf>
    <xf numFmtId="0" fontId="31" fillId="0" borderId="0" xfId="46" applyFont="1"/>
    <xf numFmtId="0" fontId="30" fillId="0" borderId="0" xfId="46" applyFont="1" applyAlignment="1">
      <alignment horizontal="center"/>
    </xf>
    <xf numFmtId="0" fontId="34" fillId="59" borderId="1" xfId="46" applyFont="1" applyFill="1" applyBorder="1" applyAlignment="1">
      <alignment horizontal="center" vertical="center" wrapText="1"/>
    </xf>
    <xf numFmtId="0" fontId="1" fillId="0" borderId="1" xfId="46" applyFont="1" applyBorder="1" applyAlignment="1">
      <alignment horizontal="center" vertical="center" wrapText="1"/>
    </xf>
    <xf numFmtId="0" fontId="35" fillId="0" borderId="0" xfId="46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60" borderId="1" xfId="0" applyFont="1" applyFill="1" applyBorder="1" applyAlignment="1">
      <alignment horizontal="left" vertical="center" wrapText="1" indent="1"/>
    </xf>
    <xf numFmtId="0" fontId="36" fillId="0" borderId="1" xfId="0" applyFont="1" applyBorder="1" applyAlignment="1">
      <alignment horizontal="center" vertical="center" wrapText="1"/>
    </xf>
    <xf numFmtId="0" fontId="35" fillId="0" borderId="2" xfId="46" applyFont="1" applyBorder="1" applyAlignment="1">
      <alignment horizontal="center"/>
    </xf>
    <xf numFmtId="0" fontId="35" fillId="0" borderId="17" xfId="46" applyFont="1" applyBorder="1" applyAlignment="1">
      <alignment horizontal="center"/>
    </xf>
    <xf numFmtId="0" fontId="35" fillId="0" borderId="20" xfId="46" applyFont="1" applyBorder="1" applyAlignment="1">
      <alignment horizontal="center"/>
    </xf>
    <xf numFmtId="0" fontId="35" fillId="0" borderId="1" xfId="46" applyFont="1" applyBorder="1" applyAlignment="1">
      <alignment horizontal="center"/>
    </xf>
    <xf numFmtId="0" fontId="31" fillId="0" borderId="2" xfId="46" applyFont="1" applyBorder="1" applyAlignment="1">
      <alignment horizontal="center"/>
    </xf>
    <xf numFmtId="0" fontId="31" fillId="0" borderId="17" xfId="46" applyFont="1" applyBorder="1" applyAlignment="1">
      <alignment horizontal="center"/>
    </xf>
    <xf numFmtId="0" fontId="31" fillId="0" borderId="20" xfId="46" applyFont="1" applyBorder="1" applyAlignment="1">
      <alignment horizontal="center"/>
    </xf>
    <xf numFmtId="0" fontId="31" fillId="0" borderId="1" xfId="46" applyFont="1" applyBorder="1" applyAlignment="1">
      <alignment horizontal="center"/>
    </xf>
    <xf numFmtId="0" fontId="35" fillId="0" borderId="2" xfId="46" applyFont="1" applyBorder="1" applyAlignment="1">
      <alignment horizontal="left"/>
    </xf>
    <xf numFmtId="0" fontId="35" fillId="0" borderId="17" xfId="46" applyFont="1" applyBorder="1" applyAlignment="1">
      <alignment horizontal="left"/>
    </xf>
    <xf numFmtId="0" fontId="35" fillId="0" borderId="20" xfId="46" applyFont="1" applyBorder="1" applyAlignment="1">
      <alignment horizontal="left"/>
    </xf>
    <xf numFmtId="0" fontId="35" fillId="0" borderId="1" xfId="46" applyFont="1" applyBorder="1" applyAlignment="1">
      <alignment horizontal="left"/>
    </xf>
    <xf numFmtId="0" fontId="35" fillId="0" borderId="4" xfId="46" applyFont="1" applyBorder="1" applyAlignment="1">
      <alignment horizontal="center"/>
    </xf>
    <xf numFmtId="0" fontId="35" fillId="0" borderId="25" xfId="46" applyFont="1" applyBorder="1" applyAlignment="1">
      <alignment horizontal="center"/>
    </xf>
    <xf numFmtId="0" fontId="35" fillId="0" borderId="26" xfId="46" applyFont="1" applyBorder="1" applyAlignment="1">
      <alignment horizontal="center"/>
    </xf>
    <xf numFmtId="0" fontId="35" fillId="0" borderId="35" xfId="46" applyFont="1" applyBorder="1" applyAlignment="1">
      <alignment horizontal="center"/>
    </xf>
    <xf numFmtId="0" fontId="35" fillId="0" borderId="0" xfId="46" applyFont="1" applyAlignment="1">
      <alignment horizontal="center"/>
    </xf>
    <xf numFmtId="0" fontId="35" fillId="0" borderId="5" xfId="46" applyFont="1" applyBorder="1" applyAlignment="1">
      <alignment horizontal="center"/>
    </xf>
    <xf numFmtId="0" fontId="35" fillId="0" borderId="16" xfId="46" applyFont="1" applyBorder="1" applyAlignment="1">
      <alignment horizontal="center"/>
    </xf>
    <xf numFmtId="0" fontId="35" fillId="0" borderId="27" xfId="46" applyFont="1" applyBorder="1" applyAlignment="1">
      <alignment horizontal="center"/>
    </xf>
    <xf numFmtId="0" fontId="35" fillId="0" borderId="33" xfId="46" applyFont="1" applyBorder="1" applyAlignment="1">
      <alignment horizontal="center"/>
    </xf>
    <xf numFmtId="0" fontId="30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0" fontId="34" fillId="59" borderId="1" xfId="46" applyFont="1" applyFill="1" applyBorder="1" applyAlignment="1">
      <alignment horizontal="center" vertical="center" wrapText="1"/>
    </xf>
    <xf numFmtId="14" fontId="1" fillId="0" borderId="1" xfId="46" applyNumberFormat="1" applyFont="1" applyBorder="1" applyAlignment="1">
      <alignment horizontal="center" vertical="center"/>
    </xf>
    <xf numFmtId="0" fontId="1" fillId="0" borderId="1" xfId="46" applyFont="1" applyBorder="1" applyAlignment="1">
      <alignment horizontal="center" vertical="center"/>
    </xf>
    <xf numFmtId="0" fontId="1" fillId="0" borderId="2" xfId="46" applyFont="1" applyBorder="1" applyAlignment="1">
      <alignment horizontal="left" vertical="center" wrapText="1"/>
    </xf>
    <xf numFmtId="0" fontId="1" fillId="0" borderId="17" xfId="46" applyFont="1" applyBorder="1" applyAlignment="1">
      <alignment horizontal="left" vertical="center" wrapText="1"/>
    </xf>
    <xf numFmtId="0" fontId="1" fillId="0" borderId="20" xfId="46" applyFont="1" applyBorder="1" applyAlignment="1">
      <alignment horizontal="left" vertical="center" wrapText="1"/>
    </xf>
    <xf numFmtId="0" fontId="32" fillId="0" borderId="0" xfId="46" applyFont="1" applyAlignment="1">
      <alignment horizontal="center"/>
    </xf>
    <xf numFmtId="0" fontId="31" fillId="0" borderId="1" xfId="0" applyFont="1" applyBorder="1" applyAlignment="1">
      <alignment horizontal="center"/>
    </xf>
    <xf numFmtId="14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4" fillId="59" borderId="1" xfId="0" applyFont="1" applyFill="1" applyBorder="1" applyAlignment="1">
      <alignment horizontal="center" vertical="center" wrapText="1"/>
    </xf>
    <xf numFmtId="0" fontId="29" fillId="0" borderId="4" xfId="46" applyFont="1" applyBorder="1" applyAlignment="1">
      <alignment horizontal="center" vertical="center" wrapText="1"/>
    </xf>
    <xf numFmtId="0" fontId="29" fillId="0" borderId="25" xfId="46" applyFont="1" applyBorder="1" applyAlignment="1">
      <alignment horizontal="center" vertical="center" wrapText="1"/>
    </xf>
    <xf numFmtId="0" fontId="29" fillId="0" borderId="26" xfId="46" applyFont="1" applyBorder="1" applyAlignment="1">
      <alignment horizontal="center" vertical="center" wrapText="1"/>
    </xf>
    <xf numFmtId="0" fontId="30" fillId="0" borderId="25" xfId="46" applyFont="1" applyBorder="1" applyAlignment="1">
      <alignment horizontal="center" vertical="center"/>
    </xf>
    <xf numFmtId="0" fontId="30" fillId="0" borderId="26" xfId="46" applyFont="1" applyBorder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30" fillId="0" borderId="5" xfId="46" applyFont="1" applyBorder="1" applyAlignment="1">
      <alignment horizontal="center" vertical="center"/>
    </xf>
    <xf numFmtId="0" fontId="30" fillId="0" borderId="27" xfId="46" applyFont="1" applyBorder="1" applyAlignment="1">
      <alignment horizontal="center" vertical="center"/>
    </xf>
    <xf numFmtId="0" fontId="30" fillId="0" borderId="33" xfId="46" applyFont="1" applyBorder="1" applyAlignment="1">
      <alignment horizontal="center" vertical="center"/>
    </xf>
    <xf numFmtId="0" fontId="30" fillId="0" borderId="16" xfId="46" applyFont="1" applyBorder="1" applyAlignment="1">
      <alignment horizontal="center" vertical="center" wrapText="1"/>
    </xf>
    <xf numFmtId="0" fontId="30" fillId="0" borderId="27" xfId="46" applyFont="1" applyBorder="1" applyAlignment="1">
      <alignment horizontal="center" vertical="center" wrapText="1"/>
    </xf>
    <xf numFmtId="0" fontId="30" fillId="0" borderId="33" xfId="46" applyFont="1" applyBorder="1" applyAlignment="1">
      <alignment horizontal="center" vertical="center" wrapText="1"/>
    </xf>
    <xf numFmtId="0" fontId="30" fillId="0" borderId="16" xfId="46" quotePrefix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60" borderId="1" xfId="0" applyFont="1" applyFill="1" applyBorder="1" applyAlignment="1">
      <alignment horizontal="center" vertical="center" wrapText="1"/>
    </xf>
    <xf numFmtId="0" fontId="23" fillId="58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4" fillId="58" borderId="1" xfId="0" applyFont="1" applyFill="1" applyBorder="1" applyAlignment="1">
      <alignment horizontal="center" vertical="center" wrapText="1"/>
    </xf>
    <xf numFmtId="0" fontId="24" fillId="58" borderId="21" xfId="0" applyFont="1" applyFill="1" applyBorder="1" applyAlignment="1">
      <alignment horizontal="center" vertical="center" wrapText="1"/>
    </xf>
    <xf numFmtId="0" fontId="26" fillId="52" borderId="1" xfId="0" applyFont="1" applyFill="1" applyBorder="1" applyAlignment="1">
      <alignment horizontal="center" vertical="center" textRotation="1"/>
    </xf>
    <xf numFmtId="0" fontId="2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 wrapText="1"/>
    </xf>
    <xf numFmtId="0" fontId="2" fillId="56" borderId="1" xfId="0" applyFont="1" applyFill="1" applyBorder="1" applyAlignment="1">
      <alignment horizontal="center" vertical="center" wrapText="1"/>
    </xf>
    <xf numFmtId="0" fontId="2" fillId="50" borderId="1" xfId="0" applyFont="1" applyFill="1" applyBorder="1" applyAlignment="1">
      <alignment horizontal="center" vertical="center" wrapText="1"/>
    </xf>
    <xf numFmtId="0" fontId="26" fillId="52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8" borderId="1" xfId="0" applyFont="1" applyFill="1" applyBorder="1" applyAlignment="1">
      <alignment horizontal="center" vertical="center" wrapText="1"/>
    </xf>
    <xf numFmtId="0" fontId="24" fillId="58" borderId="1" xfId="0" quotePrefix="1" applyFont="1" applyFill="1" applyBorder="1" applyAlignment="1">
      <alignment horizontal="center" vertical="center" wrapText="1"/>
    </xf>
    <xf numFmtId="0" fontId="23" fillId="58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1"/>
    </xf>
    <xf numFmtId="0" fontId="2" fillId="44" borderId="1" xfId="0" applyFont="1" applyFill="1" applyBorder="1" applyAlignment="1">
      <alignment horizontal="center" vertical="center" textRotation="1" wrapText="1"/>
    </xf>
    <xf numFmtId="0" fontId="20" fillId="49" borderId="1" xfId="0" applyNumberFormat="1" applyFont="1" applyFill="1" applyBorder="1" applyAlignment="1">
      <alignment horizontal="center" vertical="center"/>
    </xf>
    <xf numFmtId="0" fontId="20" fillId="50" borderId="1" xfId="0" applyNumberFormat="1" applyFont="1" applyFill="1" applyBorder="1" applyAlignment="1">
      <alignment horizontal="center" vertical="center"/>
    </xf>
    <xf numFmtId="0" fontId="2" fillId="53" borderId="1" xfId="0" applyFont="1" applyFill="1" applyBorder="1" applyAlignment="1">
      <alignment horizontal="center" vertical="center" textRotation="1" wrapText="1"/>
    </xf>
    <xf numFmtId="0" fontId="2" fillId="48" borderId="1" xfId="0" applyFont="1" applyFill="1" applyBorder="1" applyAlignment="1">
      <alignment horizontal="center" vertical="center" textRotation="1" wrapText="1"/>
    </xf>
    <xf numFmtId="0" fontId="2" fillId="39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3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textRotation="1" wrapText="1"/>
    </xf>
    <xf numFmtId="0" fontId="2" fillId="41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 readingOrder="1"/>
    </xf>
    <xf numFmtId="0" fontId="2" fillId="39" borderId="1" xfId="0" applyFont="1" applyFill="1" applyBorder="1" applyAlignment="1">
      <alignment horizontal="center" vertical="center" textRotation="1" wrapText="1"/>
    </xf>
    <xf numFmtId="0" fontId="2" fillId="50" borderId="1" xfId="0" applyFont="1" applyFill="1" applyBorder="1" applyAlignment="1">
      <alignment horizontal="center" vertical="center" textRotation="1" wrapText="1"/>
    </xf>
    <xf numFmtId="0" fontId="20" fillId="54" borderId="1" xfId="0" applyNumberFormat="1" applyFont="1" applyFill="1" applyBorder="1" applyAlignment="1">
      <alignment horizontal="center" vertical="center"/>
    </xf>
    <xf numFmtId="0" fontId="20" fillId="55" borderId="1" xfId="0" applyNumberFormat="1" applyFont="1" applyFill="1" applyBorder="1" applyAlignment="1">
      <alignment horizontal="center" vertical="center"/>
    </xf>
    <xf numFmtId="0" fontId="20" fillId="44" borderId="1" xfId="0" applyNumberFormat="1" applyFont="1" applyFill="1" applyBorder="1" applyAlignment="1">
      <alignment horizontal="center" vertical="center"/>
    </xf>
    <xf numFmtId="0" fontId="20" fillId="45" borderId="1" xfId="0" applyNumberFormat="1" applyFont="1" applyFill="1" applyBorder="1" applyAlignment="1">
      <alignment horizontal="center" vertical="center"/>
    </xf>
    <xf numFmtId="0" fontId="20" fillId="41" borderId="1" xfId="0" applyNumberFormat="1" applyFont="1" applyFill="1" applyBorder="1" applyAlignment="1">
      <alignment horizontal="center" vertical="center"/>
    </xf>
    <xf numFmtId="0" fontId="20" fillId="4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5" borderId="2" xfId="0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2" xr:uid="{00000000-0005-0000-0000-000022000000}"/>
    <cellStyle name="Normal 2" xfId="46" xr:uid="{BA680040-4B83-4390-8301-BA243677678E}"/>
    <cellStyle name="Normal 8" xfId="43" xr:uid="{00000000-0005-0000-0000-000023000000}"/>
    <cellStyle name="Note" xfId="15" builtinId="10" customBuiltin="1"/>
    <cellStyle name="Note 2" xfId="44" xr:uid="{00000000-0005-0000-0000-000025000000}"/>
    <cellStyle name="Output" xfId="10" builtinId="21" customBuiltin="1"/>
    <cellStyle name="Style 1" xfId="45" xr:uid="{00000000-0005-0000-0000-000027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967E"/>
      <color rgb="FFFFE9A3"/>
      <color rgb="FFF5C6B9"/>
      <color rgb="FFF57B17"/>
      <color rgb="FFFF7171"/>
      <color rgb="FFE5633F"/>
      <color rgb="FFFFDD71"/>
      <color rgb="FFFFD54F"/>
      <color rgb="FFF6C5B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Comparacion!$C$126:$C$127</c:f>
              <c:strCache>
                <c:ptCount val="2"/>
                <c:pt idx="0">
                  <c:v>Nuevas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54-4FCC-BF29-B472BF6A08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54-4FCC-BF29-B472BF6A08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54-4FCC-BF29-B472BF6A08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54-4FCC-BF29-B472BF6A08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54-4FCC-BF29-B472BF6A08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54-4FCC-BF29-B472BF6A0816}"/>
              </c:ext>
            </c:extLst>
          </c:dPt>
          <c:dLbls>
            <c:dLbl>
              <c:idx val="4"/>
              <c:layout>
                <c:manualLayout>
                  <c:x val="7.8607747947532072E-2"/>
                  <c:y val="7.59164862531949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54-4FCC-BF29-B472BF6A0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Comparacion!$B$128:$B$133</c:f>
              <c:strCache>
                <c:ptCount val="6"/>
                <c:pt idx="0">
                  <c:v>A vs A</c:v>
                </c:pt>
                <c:pt idx="1">
                  <c:v>A vs B</c:v>
                </c:pt>
                <c:pt idx="2">
                  <c:v>A vs C</c:v>
                </c:pt>
                <c:pt idx="3">
                  <c:v>B vs B</c:v>
                </c:pt>
                <c:pt idx="4">
                  <c:v>B vs C</c:v>
                </c:pt>
                <c:pt idx="5">
                  <c:v>C vs C</c:v>
                </c:pt>
              </c:strCache>
            </c:strRef>
          </c:cat>
          <c:val>
            <c:numRef>
              <c:f>Comparacion!$C$128:$C$133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54-4FCC-BF29-B472BF6A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Comparacion!$E$123:$E$124</c:f>
              <c:strCache>
                <c:ptCount val="2"/>
                <c:pt idx="0">
                  <c:v>Resueltas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1-4F87-B676-FD36514C7F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1-4F87-B676-FD36514C7F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1-4F87-B676-FD36514C7F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1-4F87-B676-FD36514C7F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1-4F87-B676-FD36514C7FF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1-4F87-B676-FD36514C7F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Comparacion!$B$128:$B$133</c:f>
              <c:strCache>
                <c:ptCount val="6"/>
                <c:pt idx="0">
                  <c:v>A vs A</c:v>
                </c:pt>
                <c:pt idx="1">
                  <c:v>A vs B</c:v>
                </c:pt>
                <c:pt idx="2">
                  <c:v>A vs C</c:v>
                </c:pt>
                <c:pt idx="3">
                  <c:v>B vs B</c:v>
                </c:pt>
                <c:pt idx="4">
                  <c:v>B vs C</c:v>
                </c:pt>
                <c:pt idx="5">
                  <c:v>C vs C</c:v>
                </c:pt>
              </c:strCache>
            </c:strRef>
          </c:cat>
          <c:val>
            <c:numRef>
              <c:f>Comparacion!$E$125:$E$130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B1-4F87-B676-FD36514C7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Comparacion!$D$126:$D$127</c:f>
              <c:strCache>
                <c:ptCount val="2"/>
                <c:pt idx="0">
                  <c:v>Activas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F7-46BF-81F0-9A6302A4BA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F7-46BF-81F0-9A6302A4BA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F7-46BF-81F0-9A6302A4BA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F7-46BF-81F0-9A6302A4BA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F7-46BF-81F0-9A6302A4BA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F7-46BF-81F0-9A6302A4BA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Comparacion!$B$128:$B$133</c:f>
              <c:strCache>
                <c:ptCount val="6"/>
                <c:pt idx="0">
                  <c:v>A vs A</c:v>
                </c:pt>
                <c:pt idx="1">
                  <c:v>A vs B</c:v>
                </c:pt>
                <c:pt idx="2">
                  <c:v>A vs C</c:v>
                </c:pt>
                <c:pt idx="3">
                  <c:v>B vs B</c:v>
                </c:pt>
                <c:pt idx="4">
                  <c:v>B vs C</c:v>
                </c:pt>
                <c:pt idx="5">
                  <c:v>C vs C</c:v>
                </c:pt>
              </c:strCache>
            </c:strRef>
          </c:cat>
          <c:val>
            <c:numRef>
              <c:f>Comparacion!$D$128:$D$133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F7-46BF-81F0-9A6302A4B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Comparacion!$E$123:$E$124</c:f>
              <c:strCache>
                <c:ptCount val="2"/>
                <c:pt idx="0">
                  <c:v>Resueltas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1F-4D9A-A0E8-26FE30DA12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1F-4D9A-A0E8-26FE30DA12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1F-4D9A-A0E8-26FE30DA12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1F-4D9A-A0E8-26FE30DA12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1F-4D9A-A0E8-26FE30DA12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1F-4D9A-A0E8-26FE30DA12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Comparacion!$B$128:$B$133</c:f>
              <c:strCache>
                <c:ptCount val="6"/>
                <c:pt idx="0">
                  <c:v>A vs A</c:v>
                </c:pt>
                <c:pt idx="1">
                  <c:v>A vs B</c:v>
                </c:pt>
                <c:pt idx="2">
                  <c:v>A vs C</c:v>
                </c:pt>
                <c:pt idx="3">
                  <c:v>B vs B</c:v>
                </c:pt>
                <c:pt idx="4">
                  <c:v>B vs C</c:v>
                </c:pt>
                <c:pt idx="5">
                  <c:v>C vs C</c:v>
                </c:pt>
              </c:strCache>
            </c:strRef>
          </c:cat>
          <c:val>
            <c:numRef>
              <c:f>Comparacion!$E$125:$E$130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1F-4D9A-A0E8-26FE30DA1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Comparacion!$D$126:$D$127</c:f>
              <c:strCache>
                <c:ptCount val="2"/>
                <c:pt idx="0">
                  <c:v>Activas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A-4844-8BB7-C57CE9EB14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A-4844-8BB7-C57CE9EB14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A-4844-8BB7-C57CE9EB14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A-4844-8BB7-C57CE9EB14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3A-4844-8BB7-C57CE9EB14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3A-4844-8BB7-C57CE9EB14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Comparacion!$B$128:$B$133</c:f>
              <c:strCache>
                <c:ptCount val="6"/>
                <c:pt idx="0">
                  <c:v>A vs A</c:v>
                </c:pt>
                <c:pt idx="1">
                  <c:v>A vs B</c:v>
                </c:pt>
                <c:pt idx="2">
                  <c:v>A vs C</c:v>
                </c:pt>
                <c:pt idx="3">
                  <c:v>B vs B</c:v>
                </c:pt>
                <c:pt idx="4">
                  <c:v>B vs C</c:v>
                </c:pt>
                <c:pt idx="5">
                  <c:v>C vs C</c:v>
                </c:pt>
              </c:strCache>
            </c:strRef>
          </c:cat>
          <c:val>
            <c:numRef>
              <c:f>Comparacion!$D$128:$D$133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3A-4844-8BB7-C57CE9EB1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Prioridad</a:t>
            </a:r>
            <a:r>
              <a:rPr lang="es-MX" baseline="0"/>
              <a:t> de interferencias nivel A disciplina Arquitectura vs otras disciplinas</a:t>
            </a:r>
            <a:endParaRPr lang="es-MX"/>
          </a:p>
        </c:rich>
      </c:tx>
      <c:layout>
        <c:manualLayout>
          <c:xMode val="edge"/>
          <c:yMode val="edge"/>
          <c:x val="0.14348752001365922"/>
          <c:y val="1.282051282051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831343390988433E-2"/>
          <c:y val="0.12173075240594926"/>
          <c:w val="0.8211050463144689"/>
          <c:h val="0.71678427215828788"/>
        </c:manualLayout>
      </c:layout>
      <c:barChart>
        <c:barDir val="col"/>
        <c:grouping val="clustered"/>
        <c:varyColors val="0"/>
        <c:ser>
          <c:idx val="3"/>
          <c:order val="1"/>
          <c:tx>
            <c:v>Nuevos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Comparacion!$H$8:$H$17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45B-4F3F-A647-524E99A2EBC5}"/>
            </c:ext>
          </c:extLst>
        </c:ser>
        <c:ser>
          <c:idx val="1"/>
          <c:order val="2"/>
          <c:tx>
            <c:v>Activos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Comparacion!$F$8:$F$17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45B-4F3F-A647-524E99A2EBC5}"/>
            </c:ext>
          </c:extLst>
        </c:ser>
        <c:ser>
          <c:idx val="5"/>
          <c:order val="5"/>
          <c:tx>
            <c:v>Resueltos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Comparacion!$J$8:$J$17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45B-4F3F-A647-524E99A2E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481408"/>
        <c:axId val="178481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Comparacion!$D$8:$D$17</c15:sqref>
                        </c15:formulaRef>
                      </c:ext>
                    </c:extLst>
                    <c:strCache>
                      <c:ptCount val="10"/>
                      <c:pt idx="0">
                        <c:v>Arquitectura</c:v>
                      </c:pt>
                      <c:pt idx="1">
                        <c:v>Estructura</c:v>
                      </c:pt>
                      <c:pt idx="2">
                        <c:v>BHS</c:v>
                      </c:pt>
                      <c:pt idx="3">
                        <c:v>Aire Acondicionado</c:v>
                      </c:pt>
                      <c:pt idx="4">
                        <c:v>Instalación Eléctrica</c:v>
                      </c:pt>
                      <c:pt idx="5">
                        <c:v>Hidráulica</c:v>
                      </c:pt>
                      <c:pt idx="6">
                        <c:v>Sanitaria</c:v>
                      </c:pt>
                      <c:pt idx="7">
                        <c:v>iInstalaciones especiales</c:v>
                      </c:pt>
                      <c:pt idx="8">
                        <c:v>PCI</c:v>
                      </c:pt>
                      <c:pt idx="9">
                        <c:v>Combinado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Comparacion!$E$8:$E$17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45B-4F3F-A647-524E99A2EBC5}"/>
                  </c:ext>
                </c:extLst>
              </c15:ser>
            </c15:filteredBarSeries>
            <c15:filteredBarSeries>
              <c15:ser>
                <c:idx val="2"/>
                <c:order val="3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Comparacion!$D$8:$D$17</c15:sqref>
                        </c15:formulaRef>
                      </c:ext>
                    </c:extLst>
                    <c:strCache>
                      <c:ptCount val="10"/>
                      <c:pt idx="0">
                        <c:v>Arquitectura</c:v>
                      </c:pt>
                      <c:pt idx="1">
                        <c:v>Estructura</c:v>
                      </c:pt>
                      <c:pt idx="2">
                        <c:v>BHS</c:v>
                      </c:pt>
                      <c:pt idx="3">
                        <c:v>Aire Acondicionado</c:v>
                      </c:pt>
                      <c:pt idx="4">
                        <c:v>Instalación Eléctrica</c:v>
                      </c:pt>
                      <c:pt idx="5">
                        <c:v>Hidráulica</c:v>
                      </c:pt>
                      <c:pt idx="6">
                        <c:v>Sanitaria</c:v>
                      </c:pt>
                      <c:pt idx="7">
                        <c:v>iInstalaciones especiales</c:v>
                      </c:pt>
                      <c:pt idx="8">
                        <c:v>PCI</c:v>
                      </c:pt>
                      <c:pt idx="9">
                        <c:v>Combinado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Comparacion!$G$8:$G$17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45B-4F3F-A647-524E99A2EBC5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Comparacion!$D$8:$D$17</c15:sqref>
                        </c15:formulaRef>
                      </c:ext>
                    </c:extLst>
                    <c:strCache>
                      <c:ptCount val="10"/>
                      <c:pt idx="0">
                        <c:v>Arquitectura</c:v>
                      </c:pt>
                      <c:pt idx="1">
                        <c:v>Estructura</c:v>
                      </c:pt>
                      <c:pt idx="2">
                        <c:v>BHS</c:v>
                      </c:pt>
                      <c:pt idx="3">
                        <c:v>Aire Acondicionado</c:v>
                      </c:pt>
                      <c:pt idx="4">
                        <c:v>Instalación Eléctrica</c:v>
                      </c:pt>
                      <c:pt idx="5">
                        <c:v>Hidráulica</c:v>
                      </c:pt>
                      <c:pt idx="6">
                        <c:v>Sanitaria</c:v>
                      </c:pt>
                      <c:pt idx="7">
                        <c:v>iInstalaciones especiales</c:v>
                      </c:pt>
                      <c:pt idx="8">
                        <c:v>PCI</c:v>
                      </c:pt>
                      <c:pt idx="9">
                        <c:v>Combinado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Comparacion!$I$8:$I$17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45B-4F3F-A647-524E99A2EBC5}"/>
                  </c:ext>
                </c:extLst>
              </c15:ser>
            </c15:filteredBarSeries>
          </c:ext>
        </c:extLst>
      </c:barChart>
      <c:catAx>
        <c:axId val="1784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81968"/>
        <c:crosses val="autoZero"/>
        <c:auto val="1"/>
        <c:lblAlgn val="ctr"/>
        <c:lblOffset val="100"/>
        <c:noMultiLvlLbl val="0"/>
      </c:catAx>
      <c:valAx>
        <c:axId val="1784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8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Prioridad</a:t>
            </a:r>
            <a:r>
              <a:rPr lang="es-MX" baseline="0"/>
              <a:t> de interferencias nivel A disciplina Arquitectura vs otras disciplinas</a:t>
            </a:r>
            <a:endParaRPr lang="es-MX"/>
          </a:p>
        </c:rich>
      </c:tx>
      <c:layout>
        <c:manualLayout>
          <c:xMode val="edge"/>
          <c:yMode val="edge"/>
          <c:x val="0.14348752001365922"/>
          <c:y val="1.282051282051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831343390988433E-2"/>
          <c:y val="0.12173075240594926"/>
          <c:w val="0.8211050463144689"/>
          <c:h val="0.71678427215828788"/>
        </c:manualLayout>
      </c:layout>
      <c:barChart>
        <c:barDir val="col"/>
        <c:grouping val="clustered"/>
        <c:varyColors val="0"/>
        <c:ser>
          <c:idx val="3"/>
          <c:order val="1"/>
          <c:tx>
            <c:v>Nuevos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Comparacion!$H$8:$H$17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87F-4AFB-9C4D-DFAC656655D2}"/>
            </c:ext>
          </c:extLst>
        </c:ser>
        <c:ser>
          <c:idx val="1"/>
          <c:order val="2"/>
          <c:tx>
            <c:v>Activos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Comparacion!$F$8:$F$17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687F-4AFB-9C4D-DFAC656655D2}"/>
            </c:ext>
          </c:extLst>
        </c:ser>
        <c:ser>
          <c:idx val="5"/>
          <c:order val="5"/>
          <c:tx>
            <c:v>Resueltos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Comparacion!$J$8:$J$17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687F-4AFB-9C4D-DFAC6566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892544"/>
        <c:axId val="181893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Comparacion!$D$8:$D$17</c15:sqref>
                        </c15:formulaRef>
                      </c:ext>
                    </c:extLst>
                    <c:strCache>
                      <c:ptCount val="10"/>
                      <c:pt idx="0">
                        <c:v>Arquitectura</c:v>
                      </c:pt>
                      <c:pt idx="1">
                        <c:v>Estructura</c:v>
                      </c:pt>
                      <c:pt idx="2">
                        <c:v>BHS</c:v>
                      </c:pt>
                      <c:pt idx="3">
                        <c:v>Aire Acondicionado</c:v>
                      </c:pt>
                      <c:pt idx="4">
                        <c:v>Instalación Eléctrica</c:v>
                      </c:pt>
                      <c:pt idx="5">
                        <c:v>Hidráulica</c:v>
                      </c:pt>
                      <c:pt idx="6">
                        <c:v>Sanitaria</c:v>
                      </c:pt>
                      <c:pt idx="7">
                        <c:v>iInstalaciones especiales</c:v>
                      </c:pt>
                      <c:pt idx="8">
                        <c:v>PCI</c:v>
                      </c:pt>
                      <c:pt idx="9">
                        <c:v>Combinado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Comparacion!$E$8:$E$17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87F-4AFB-9C4D-DFAC656655D2}"/>
                  </c:ext>
                </c:extLst>
              </c15:ser>
            </c15:filteredBarSeries>
            <c15:filteredBarSeries>
              <c15:ser>
                <c:idx val="2"/>
                <c:order val="3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Comparacion!$D$8:$D$17</c15:sqref>
                        </c15:formulaRef>
                      </c:ext>
                    </c:extLst>
                    <c:strCache>
                      <c:ptCount val="10"/>
                      <c:pt idx="0">
                        <c:v>Arquitectura</c:v>
                      </c:pt>
                      <c:pt idx="1">
                        <c:v>Estructura</c:v>
                      </c:pt>
                      <c:pt idx="2">
                        <c:v>BHS</c:v>
                      </c:pt>
                      <c:pt idx="3">
                        <c:v>Aire Acondicionado</c:v>
                      </c:pt>
                      <c:pt idx="4">
                        <c:v>Instalación Eléctrica</c:v>
                      </c:pt>
                      <c:pt idx="5">
                        <c:v>Hidráulica</c:v>
                      </c:pt>
                      <c:pt idx="6">
                        <c:v>Sanitaria</c:v>
                      </c:pt>
                      <c:pt idx="7">
                        <c:v>iInstalaciones especiales</c:v>
                      </c:pt>
                      <c:pt idx="8">
                        <c:v>PCI</c:v>
                      </c:pt>
                      <c:pt idx="9">
                        <c:v>Combinado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Comparacion!$G$8:$G$17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87F-4AFB-9C4D-DFAC656655D2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Comparacion!$D$8:$D$17</c15:sqref>
                        </c15:formulaRef>
                      </c:ext>
                    </c:extLst>
                    <c:strCache>
                      <c:ptCount val="10"/>
                      <c:pt idx="0">
                        <c:v>Arquitectura</c:v>
                      </c:pt>
                      <c:pt idx="1">
                        <c:v>Estructura</c:v>
                      </c:pt>
                      <c:pt idx="2">
                        <c:v>BHS</c:v>
                      </c:pt>
                      <c:pt idx="3">
                        <c:v>Aire Acondicionado</c:v>
                      </c:pt>
                      <c:pt idx="4">
                        <c:v>Instalación Eléctrica</c:v>
                      </c:pt>
                      <c:pt idx="5">
                        <c:v>Hidráulica</c:v>
                      </c:pt>
                      <c:pt idx="6">
                        <c:v>Sanitaria</c:v>
                      </c:pt>
                      <c:pt idx="7">
                        <c:v>iInstalaciones especiales</c:v>
                      </c:pt>
                      <c:pt idx="8">
                        <c:v>PCI</c:v>
                      </c:pt>
                      <c:pt idx="9">
                        <c:v>Combinado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Comparacion!$I$8:$I$17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7F-4AFB-9C4D-DFAC656655D2}"/>
                  </c:ext>
                </c:extLst>
              </c15:ser>
            </c15:filteredBarSeries>
          </c:ext>
        </c:extLst>
      </c:barChart>
      <c:catAx>
        <c:axId val="1818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893104"/>
        <c:crosses val="autoZero"/>
        <c:auto val="1"/>
        <c:lblAlgn val="ctr"/>
        <c:lblOffset val="100"/>
        <c:noMultiLvlLbl val="0"/>
      </c:catAx>
      <c:valAx>
        <c:axId val="18189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8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173755937892995"/>
          <c:y val="3.6270084852861532E-2"/>
          <c:w val="0.76853489236901573"/>
          <c:h val="0.84657880483841852"/>
        </c:manualLayout>
      </c:layout>
      <c:barChart>
        <c:barDir val="bar"/>
        <c:grouping val="percentStacked"/>
        <c:varyColors val="0"/>
        <c:ser>
          <c:idx val="3"/>
          <c:order val="0"/>
          <c:tx>
            <c:v>Nuevos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Comparacion!$H$8:$H$17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2E7D-4640-8190-0FC7B4C7FDE2}"/>
            </c:ext>
          </c:extLst>
        </c:ser>
        <c:ser>
          <c:idx val="1"/>
          <c:order val="1"/>
          <c:tx>
            <c:v>Activos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Comparacion!$F$8:$F$17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2E7D-4640-8190-0FC7B4C7FDE2}"/>
            </c:ext>
          </c:extLst>
        </c:ser>
        <c:ser>
          <c:idx val="5"/>
          <c:order val="2"/>
          <c:tx>
            <c:v>Resueltos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Comparacion!$D$8:$D$17</c:f>
              <c:strCache>
                <c:ptCount val="10"/>
                <c:pt idx="0">
                  <c:v>Arquitectura</c:v>
                </c:pt>
                <c:pt idx="1">
                  <c:v>Estructura</c:v>
                </c:pt>
                <c:pt idx="2">
                  <c:v>BHS</c:v>
                </c:pt>
                <c:pt idx="3">
                  <c:v>Aire Acondicionado</c:v>
                </c:pt>
                <c:pt idx="4">
                  <c:v>Instalación Eléctrica</c:v>
                </c:pt>
                <c:pt idx="5">
                  <c:v>Hidráulica</c:v>
                </c:pt>
                <c:pt idx="6">
                  <c:v>Sanitaria</c:v>
                </c:pt>
                <c:pt idx="7">
                  <c:v>iInstalaciones especiales</c:v>
                </c:pt>
                <c:pt idx="8">
                  <c:v>PCI</c:v>
                </c:pt>
                <c:pt idx="9">
                  <c:v>Combinado</c:v>
                </c:pt>
              </c:strCache>
            </c:strRef>
          </c:cat>
          <c:val>
            <c:numRef>
              <c:f>Comparacion!$J$8:$J$17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2E7D-4640-8190-0FC7B4C7F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690016"/>
        <c:axId val="278690576"/>
      </c:barChart>
      <c:catAx>
        <c:axId val="27869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690576"/>
        <c:crosses val="autoZero"/>
        <c:auto val="1"/>
        <c:lblAlgn val="ctr"/>
        <c:lblOffset val="100"/>
        <c:noMultiLvlLbl val="0"/>
      </c:catAx>
      <c:valAx>
        <c:axId val="27869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69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41414</xdr:colOff>
      <xdr:row>1</xdr:row>
      <xdr:rowOff>8283</xdr:rowOff>
    </xdr:from>
    <xdr:to>
      <xdr:col>10</xdr:col>
      <xdr:colOff>563219</xdr:colOff>
      <xdr:row>3</xdr:row>
      <xdr:rowOff>256761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625A815E-67AC-40DC-A496-BE4C17EEFF6C}"/>
            </a:ext>
          </a:extLst>
        </xdr:cNvPr>
        <xdr:cNvGrpSpPr/>
      </xdr:nvGrpSpPr>
      <xdr:grpSpPr>
        <a:xfrm>
          <a:off x="5218044" y="149087"/>
          <a:ext cx="1051892" cy="621196"/>
          <a:chOff x="6626680" y="50994"/>
          <a:chExt cx="1332329" cy="568130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id="{7D32DA94-8A5C-4A8E-B019-C62FA82D0F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6680" y="455838"/>
            <a:ext cx="728663" cy="1632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id="{DB3BA2AF-36E0-43CA-BCA9-9C5A03A4C3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00922" y="480333"/>
            <a:ext cx="558087" cy="1347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id="{58058B80-2896-42BE-849E-87937F8677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8406" y="50994"/>
            <a:ext cx="870862" cy="3629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41414</xdr:colOff>
      <xdr:row>1</xdr:row>
      <xdr:rowOff>8283</xdr:rowOff>
    </xdr:from>
    <xdr:to>
      <xdr:col>10</xdr:col>
      <xdr:colOff>563219</xdr:colOff>
      <xdr:row>3</xdr:row>
      <xdr:rowOff>256761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7E1373F1-BBD4-482D-92D8-AA3E18BCEBC7}"/>
            </a:ext>
          </a:extLst>
        </xdr:cNvPr>
        <xdr:cNvGrpSpPr/>
      </xdr:nvGrpSpPr>
      <xdr:grpSpPr>
        <a:xfrm>
          <a:off x="5218044" y="149087"/>
          <a:ext cx="1051892" cy="621196"/>
          <a:chOff x="6626680" y="50994"/>
          <a:chExt cx="1332329" cy="568130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id="{E08ABC96-E11F-44C3-A327-30D1B8DB4D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6680" y="455838"/>
            <a:ext cx="728663" cy="1632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id="{BAA26288-EA3A-4789-9061-0AB5CFB360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00922" y="480333"/>
            <a:ext cx="558087" cy="1347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id="{5D0C3368-3F8E-4BDD-819E-E564755D95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8406" y="50994"/>
            <a:ext cx="870862" cy="3629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310116</xdr:colOff>
      <xdr:row>1</xdr:row>
      <xdr:rowOff>53286</xdr:rowOff>
    </xdr:from>
    <xdr:to>
      <xdr:col>51</xdr:col>
      <xdr:colOff>210435</xdr:colOff>
      <xdr:row>4</xdr:row>
      <xdr:rowOff>265814</xdr:rowOff>
    </xdr:to>
    <xdr:grpSp>
      <xdr:nvGrpSpPr>
        <xdr:cNvPr id="3" name="Grupo 282">
          <a:extLst>
            <a:ext uri="{FF2B5EF4-FFF2-40B4-BE49-F238E27FC236}">
              <a16:creationId xmlns:a16="http://schemas.microsoft.com/office/drawing/2014/main" id="{847C047F-F6D7-4337-9AA0-E4A7EC5878DB}"/>
            </a:ext>
          </a:extLst>
        </xdr:cNvPr>
        <xdr:cNvGrpSpPr/>
      </xdr:nvGrpSpPr>
      <xdr:grpSpPr>
        <a:xfrm>
          <a:off x="29926913" y="231880"/>
          <a:ext cx="2728053" cy="1105497"/>
          <a:chOff x="6626680" y="50994"/>
          <a:chExt cx="1332329" cy="568130"/>
        </a:xfrm>
      </xdr:grpSpPr>
      <xdr:pic>
        <xdr:nvPicPr>
          <xdr:cNvPr id="4" name="Imagen 284">
            <a:extLst>
              <a:ext uri="{FF2B5EF4-FFF2-40B4-BE49-F238E27FC236}">
                <a16:creationId xmlns:a16="http://schemas.microsoft.com/office/drawing/2014/main" id="{30D0260B-F8B9-459E-BA04-C55132B748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26680" y="455838"/>
            <a:ext cx="728663" cy="1632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285">
            <a:extLst>
              <a:ext uri="{FF2B5EF4-FFF2-40B4-BE49-F238E27FC236}">
                <a16:creationId xmlns:a16="http://schemas.microsoft.com/office/drawing/2014/main" id="{69A19964-B697-42C0-A6DA-AC7031452B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00922" y="480333"/>
            <a:ext cx="558087" cy="1347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n 286">
            <a:extLst>
              <a:ext uri="{FF2B5EF4-FFF2-40B4-BE49-F238E27FC236}">
                <a16:creationId xmlns:a16="http://schemas.microsoft.com/office/drawing/2014/main" id="{D3425E27-036D-4FBE-8AA3-D28E1CAFD4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8406" y="50994"/>
            <a:ext cx="870862" cy="3629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259744</xdr:colOff>
      <xdr:row>131</xdr:row>
      <xdr:rowOff>53439</xdr:rowOff>
    </xdr:from>
    <xdr:to>
      <xdr:col>44</xdr:col>
      <xdr:colOff>57282</xdr:colOff>
      <xdr:row>155</xdr:row>
      <xdr:rowOff>44477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113558</xdr:colOff>
      <xdr:row>154</xdr:row>
      <xdr:rowOff>84612</xdr:rowOff>
    </xdr:from>
    <xdr:to>
      <xdr:col>20</xdr:col>
      <xdr:colOff>152066</xdr:colOff>
      <xdr:row>178</xdr:row>
      <xdr:rowOff>75647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113383</xdr:colOff>
      <xdr:row>129</xdr:row>
      <xdr:rowOff>68662</xdr:rowOff>
    </xdr:from>
    <xdr:to>
      <xdr:col>29</xdr:col>
      <xdr:colOff>561619</xdr:colOff>
      <xdr:row>153</xdr:row>
      <xdr:rowOff>59698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41265</xdr:colOff>
      <xdr:row>155</xdr:row>
      <xdr:rowOff>66007</xdr:rowOff>
    </xdr:from>
    <xdr:to>
      <xdr:col>25</xdr:col>
      <xdr:colOff>1133956</xdr:colOff>
      <xdr:row>179</xdr:row>
      <xdr:rowOff>57043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146085</xdr:colOff>
      <xdr:row>129</xdr:row>
      <xdr:rowOff>45842</xdr:rowOff>
    </xdr:from>
    <xdr:to>
      <xdr:col>25</xdr:col>
      <xdr:colOff>307</xdr:colOff>
      <xdr:row>153</xdr:row>
      <xdr:rowOff>36878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218964</xdr:colOff>
      <xdr:row>47</xdr:row>
      <xdr:rowOff>58718</xdr:rowOff>
    </xdr:from>
    <xdr:to>
      <xdr:col>46</xdr:col>
      <xdr:colOff>414170</xdr:colOff>
      <xdr:row>78</xdr:row>
      <xdr:rowOff>76647</xdr:rowOff>
    </xdr:to>
    <xdr:graphicFrame macro="">
      <xdr:nvGraphicFramePr>
        <xdr:cNvPr id="7" name="Char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6</xdr:row>
      <xdr:rowOff>0</xdr:rowOff>
    </xdr:from>
    <xdr:to>
      <xdr:col>47</xdr:col>
      <xdr:colOff>195206</xdr:colOff>
      <xdr:row>46</xdr:row>
      <xdr:rowOff>17929</xdr:rowOff>
    </xdr:to>
    <xdr:graphicFrame macro="">
      <xdr:nvGraphicFramePr>
        <xdr:cNvPr id="8" name="Chart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47</xdr:col>
      <xdr:colOff>282830</xdr:colOff>
      <xdr:row>4</xdr:row>
      <xdr:rowOff>104758</xdr:rowOff>
    </xdr:from>
    <xdr:to>
      <xdr:col>58</xdr:col>
      <xdr:colOff>502128</xdr:colOff>
      <xdr:row>41</xdr:row>
      <xdr:rowOff>2246</xdr:rowOff>
    </xdr:to>
    <xdr:graphicFrame macro="">
      <xdr:nvGraphicFramePr>
        <xdr:cNvPr id="9" name="Chart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IOVANNY\001_2015\Proyectos\11_Noviembre\BASE%20DATOS\Geotecnia\1RA%20Revision%20Geotecnia_Vari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oracion"/>
      <sheetName val="Datos Generales"/>
      <sheetName val="Estratificacion"/>
      <sheetName val="Ensayos campo"/>
      <sheetName val="Piezometros"/>
      <sheetName val="Ensayos Laboratorio"/>
      <sheetName val="Ensayos especiales_Laboratorio"/>
      <sheetName val="(Ejemplo ANDEN)"/>
      <sheetName val="Talud"/>
      <sheetName val="Referenci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4EB9-4A28-4BDE-A6F7-289B08566164}">
  <dimension ref="A1:K44"/>
  <sheetViews>
    <sheetView view="pageBreakPreview" zoomScale="115" zoomScaleNormal="100" zoomScaleSheetLayoutView="115" workbookViewId="0">
      <selection activeCell="D43" sqref="D43:G43"/>
    </sheetView>
  </sheetViews>
  <sheetFormatPr defaultColWidth="11.42578125" defaultRowHeight="11.25" x14ac:dyDescent="0.2"/>
  <cols>
    <col min="1" max="1" width="8.85546875" style="60" customWidth="1"/>
    <col min="2" max="2" width="9.42578125" style="60" customWidth="1"/>
    <col min="3" max="3" width="11.7109375" style="60" customWidth="1"/>
    <col min="4" max="10" width="8" style="60" customWidth="1"/>
    <col min="11" max="11" width="9.140625" style="60" customWidth="1"/>
    <col min="12" max="16384" width="11.42578125" style="60"/>
  </cols>
  <sheetData>
    <row r="1" spans="1:11" ht="11.25" customHeight="1" x14ac:dyDescent="0.2">
      <c r="A1" s="104" t="s">
        <v>92</v>
      </c>
      <c r="B1" s="105"/>
      <c r="C1" s="105"/>
      <c r="D1" s="105"/>
      <c r="E1" s="105"/>
      <c r="F1" s="105"/>
      <c r="G1" s="105"/>
      <c r="H1" s="105"/>
      <c r="I1" s="106"/>
      <c r="J1" s="107"/>
      <c r="K1" s="108"/>
    </row>
    <row r="2" spans="1:11" ht="14.25" customHeight="1" x14ac:dyDescent="0.2">
      <c r="A2" s="113" t="s">
        <v>97</v>
      </c>
      <c r="B2" s="114"/>
      <c r="C2" s="114"/>
      <c r="D2" s="114"/>
      <c r="E2" s="114"/>
      <c r="F2" s="114"/>
      <c r="G2" s="114"/>
      <c r="H2" s="114"/>
      <c r="I2" s="115"/>
      <c r="J2" s="109"/>
      <c r="K2" s="110"/>
    </row>
    <row r="3" spans="1:11" ht="15" customHeight="1" x14ac:dyDescent="0.2">
      <c r="A3" s="104" t="s">
        <v>93</v>
      </c>
      <c r="B3" s="106"/>
      <c r="C3" s="105" t="s">
        <v>94</v>
      </c>
      <c r="D3" s="105"/>
      <c r="E3" s="105"/>
      <c r="F3" s="105"/>
      <c r="G3" s="105"/>
      <c r="H3" s="104" t="s">
        <v>95</v>
      </c>
      <c r="I3" s="106"/>
      <c r="J3" s="109"/>
      <c r="K3" s="110"/>
    </row>
    <row r="4" spans="1:11" ht="33.75" customHeight="1" x14ac:dyDescent="0.2">
      <c r="A4" s="116" t="s">
        <v>96</v>
      </c>
      <c r="B4" s="115"/>
      <c r="C4" s="114" t="s">
        <v>195</v>
      </c>
      <c r="D4" s="114"/>
      <c r="E4" s="114"/>
      <c r="F4" s="114"/>
      <c r="G4" s="114"/>
      <c r="H4" s="113">
        <v>1</v>
      </c>
      <c r="I4" s="115"/>
      <c r="J4" s="111"/>
      <c r="K4" s="112"/>
    </row>
    <row r="5" spans="1:11" ht="12.75" customHeight="1" x14ac:dyDescent="0.2"/>
    <row r="6" spans="1:11" ht="15.75" x14ac:dyDescent="0.25">
      <c r="A6" s="102" t="s">
        <v>175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5.75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ht="15" x14ac:dyDescent="0.2">
      <c r="A8" s="103" t="s">
        <v>176</v>
      </c>
      <c r="B8" s="103"/>
      <c r="C8" s="103"/>
      <c r="D8" s="103" t="s">
        <v>177</v>
      </c>
      <c r="E8" s="103"/>
      <c r="F8" s="103"/>
      <c r="G8" s="103"/>
      <c r="H8" s="103"/>
      <c r="I8" s="103"/>
      <c r="J8" s="103"/>
      <c r="K8" s="103"/>
    </row>
    <row r="9" spans="1:11" x14ac:dyDescent="0.2">
      <c r="A9" s="99" t="s">
        <v>178</v>
      </c>
      <c r="B9" s="99"/>
      <c r="C9" s="99"/>
      <c r="D9" s="99" t="s">
        <v>179</v>
      </c>
      <c r="E9" s="99"/>
      <c r="F9" s="99"/>
      <c r="G9" s="99"/>
      <c r="H9" s="99"/>
      <c r="I9" s="99"/>
      <c r="J9" s="99"/>
      <c r="K9" s="99"/>
    </row>
    <row r="10" spans="1:11" x14ac:dyDescent="0.2">
      <c r="A10" s="101" t="s">
        <v>180</v>
      </c>
      <c r="B10" s="101"/>
      <c r="C10" s="101"/>
      <c r="D10" s="101" t="s">
        <v>181</v>
      </c>
      <c r="E10" s="101"/>
      <c r="F10" s="101"/>
      <c r="G10" s="101"/>
      <c r="H10" s="101"/>
      <c r="I10" s="101"/>
      <c r="J10" s="101"/>
      <c r="K10" s="101"/>
    </row>
    <row r="11" spans="1:11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x14ac:dyDescent="0.2">
      <c r="A12" s="101" t="s">
        <v>182</v>
      </c>
      <c r="B12" s="101"/>
      <c r="C12" s="101"/>
      <c r="D12" s="99" t="s">
        <v>183</v>
      </c>
      <c r="E12" s="99"/>
      <c r="F12" s="99"/>
      <c r="G12" s="99"/>
      <c r="H12" s="99"/>
      <c r="I12" s="99"/>
      <c r="J12" s="99"/>
      <c r="K12" s="99"/>
    </row>
    <row r="13" spans="1:11" ht="12.75" customHeight="1" x14ac:dyDescent="0.2">
      <c r="A13" s="99" t="s">
        <v>184</v>
      </c>
      <c r="B13" s="99"/>
      <c r="C13" s="99"/>
      <c r="D13" s="99" t="s">
        <v>185</v>
      </c>
      <c r="E13" s="99"/>
      <c r="F13" s="99"/>
      <c r="G13" s="99"/>
      <c r="H13" s="99"/>
      <c r="I13" s="99"/>
      <c r="J13" s="99"/>
      <c r="K13" s="99"/>
    </row>
    <row r="14" spans="1:11" ht="12.75" customHeight="1" x14ac:dyDescent="0.2">
      <c r="A14" s="99" t="s">
        <v>186</v>
      </c>
      <c r="B14" s="99"/>
      <c r="C14" s="99"/>
      <c r="D14" s="99" t="s">
        <v>187</v>
      </c>
      <c r="E14" s="99"/>
      <c r="F14" s="99"/>
      <c r="G14" s="99"/>
      <c r="H14" s="99"/>
      <c r="I14" s="99"/>
      <c r="J14" s="99"/>
      <c r="K14" s="99"/>
    </row>
    <row r="15" spans="1:11" ht="12.75" customHeight="1" x14ac:dyDescent="0.2">
      <c r="A15" s="99" t="s">
        <v>188</v>
      </c>
      <c r="B15" s="99"/>
      <c r="C15" s="99"/>
      <c r="D15" s="100">
        <v>44228</v>
      </c>
      <c r="E15" s="100"/>
      <c r="F15" s="100"/>
      <c r="G15" s="100"/>
      <c r="H15" s="100"/>
      <c r="I15" s="100"/>
      <c r="J15" s="100"/>
      <c r="K15" s="100"/>
    </row>
    <row r="16" spans="1:11" ht="12.75" customHeight="1" x14ac:dyDescent="0.2">
      <c r="A16" s="99" t="s">
        <v>189</v>
      </c>
      <c r="B16" s="99"/>
      <c r="C16" s="99"/>
      <c r="D16" s="100">
        <v>44592</v>
      </c>
      <c r="E16" s="100"/>
      <c r="F16" s="100"/>
      <c r="G16" s="100"/>
      <c r="H16" s="100"/>
      <c r="I16" s="100"/>
      <c r="J16" s="100"/>
      <c r="K16" s="100"/>
    </row>
    <row r="17" spans="1:11" ht="12.75" customHeight="1" x14ac:dyDescent="0.2">
      <c r="A17" s="99" t="s">
        <v>190</v>
      </c>
      <c r="B17" s="99"/>
      <c r="C17" s="99"/>
      <c r="D17" s="99" t="s">
        <v>191</v>
      </c>
      <c r="E17" s="99"/>
      <c r="F17" s="99"/>
      <c r="G17" s="99"/>
      <c r="H17" s="99"/>
      <c r="I17" s="99"/>
      <c r="J17" s="99"/>
      <c r="K17" s="99"/>
    </row>
    <row r="18" spans="1:11" ht="12.75" customHeight="1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ht="12.75" customHeight="1" x14ac:dyDescent="0.25">
      <c r="A19" s="98" t="s">
        <v>156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ht="12.75" customHeight="1" x14ac:dyDescent="0.2"/>
    <row r="21" spans="1:11" ht="12" x14ac:dyDescent="0.2">
      <c r="A21" s="90" t="s">
        <v>157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</row>
    <row r="22" spans="1:11" ht="12" x14ac:dyDescent="0.2">
      <c r="A22" s="90" t="s">
        <v>192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ht="12" x14ac:dyDescent="0.2">
      <c r="A23" s="90" t="s">
        <v>193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12" x14ac:dyDescent="0.2">
      <c r="A24" s="90" t="s">
        <v>174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1" ht="12" x14ac:dyDescent="0.2">
      <c r="A25" s="90" t="s">
        <v>158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1" ht="12" x14ac:dyDescent="0.2">
      <c r="A26" s="90" t="s">
        <v>159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7" spans="1:11" ht="12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ht="14.25" customHeight="1" x14ac:dyDescent="0.25">
      <c r="A28" s="91" t="s">
        <v>160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ht="14.25" customHeight="1" x14ac:dyDescent="0.2">
      <c r="A29" s="62" t="s">
        <v>161</v>
      </c>
      <c r="B29" s="92" t="s">
        <v>162</v>
      </c>
      <c r="C29" s="92"/>
      <c r="D29" s="92" t="s">
        <v>163</v>
      </c>
      <c r="E29" s="92"/>
      <c r="F29" s="92"/>
      <c r="G29" s="92"/>
      <c r="H29" s="92"/>
      <c r="I29" s="92"/>
      <c r="J29" s="92"/>
      <c r="K29" s="62" t="s">
        <v>164</v>
      </c>
    </row>
    <row r="30" spans="1:11" ht="58.5" customHeight="1" x14ac:dyDescent="0.2">
      <c r="A30" s="63">
        <v>1</v>
      </c>
      <c r="B30" s="93">
        <v>44369</v>
      </c>
      <c r="C30" s="94"/>
      <c r="D30" s="95" t="s">
        <v>194</v>
      </c>
      <c r="E30" s="96"/>
      <c r="F30" s="96"/>
      <c r="G30" s="96"/>
      <c r="H30" s="96"/>
      <c r="I30" s="96"/>
      <c r="J30" s="97"/>
      <c r="K30" s="63">
        <v>6</v>
      </c>
    </row>
    <row r="34" spans="1:11" x14ac:dyDescent="0.2">
      <c r="A34" s="64"/>
    </row>
    <row r="37" spans="1:11" hidden="1" x14ac:dyDescent="0.2">
      <c r="A37" s="64" t="s">
        <v>165</v>
      </c>
    </row>
    <row r="38" spans="1:11" hidden="1" x14ac:dyDescent="0.2"/>
    <row r="39" spans="1:11" hidden="1" x14ac:dyDescent="0.2">
      <c r="A39" s="77" t="s">
        <v>166</v>
      </c>
      <c r="B39" s="78"/>
      <c r="C39" s="79"/>
      <c r="D39" s="80" t="s">
        <v>167</v>
      </c>
      <c r="E39" s="80"/>
      <c r="F39" s="80"/>
      <c r="G39" s="80"/>
      <c r="H39" s="80" t="s">
        <v>168</v>
      </c>
      <c r="I39" s="80"/>
      <c r="J39" s="80"/>
      <c r="K39" s="80"/>
    </row>
    <row r="40" spans="1:11" hidden="1" x14ac:dyDescent="0.2">
      <c r="A40" s="81"/>
      <c r="B40" s="82"/>
      <c r="C40" s="83"/>
      <c r="D40" s="72"/>
      <c r="E40" s="72"/>
      <c r="F40" s="72"/>
      <c r="G40" s="72"/>
      <c r="H40" s="72"/>
      <c r="I40" s="72"/>
      <c r="J40" s="72"/>
      <c r="K40" s="72"/>
    </row>
    <row r="41" spans="1:11" hidden="1" x14ac:dyDescent="0.2">
      <c r="A41" s="84"/>
      <c r="B41" s="85"/>
      <c r="C41" s="86"/>
      <c r="D41" s="72"/>
      <c r="E41" s="72"/>
      <c r="F41" s="72"/>
      <c r="G41" s="72"/>
      <c r="H41" s="72"/>
      <c r="I41" s="72"/>
      <c r="J41" s="72"/>
      <c r="K41" s="72"/>
    </row>
    <row r="42" spans="1:11" hidden="1" x14ac:dyDescent="0.2">
      <c r="A42" s="87"/>
      <c r="B42" s="88"/>
      <c r="C42" s="89"/>
      <c r="D42" s="72"/>
      <c r="E42" s="72"/>
      <c r="F42" s="72"/>
      <c r="G42" s="72"/>
      <c r="H42" s="72"/>
      <c r="I42" s="72"/>
      <c r="J42" s="72"/>
      <c r="K42" s="72"/>
    </row>
    <row r="43" spans="1:11" hidden="1" x14ac:dyDescent="0.2">
      <c r="A43" s="69" t="s">
        <v>169</v>
      </c>
      <c r="B43" s="70"/>
      <c r="C43" s="71"/>
      <c r="D43" s="72" t="s">
        <v>240</v>
      </c>
      <c r="E43" s="72"/>
      <c r="F43" s="72"/>
      <c r="G43" s="72"/>
      <c r="H43" s="72" t="s">
        <v>170</v>
      </c>
      <c r="I43" s="72"/>
      <c r="J43" s="72"/>
      <c r="K43" s="72"/>
    </row>
    <row r="44" spans="1:11" hidden="1" x14ac:dyDescent="0.2">
      <c r="A44" s="73" t="s">
        <v>171</v>
      </c>
      <c r="B44" s="74"/>
      <c r="C44" s="75"/>
      <c r="D44" s="76" t="s">
        <v>172</v>
      </c>
      <c r="E44" s="76"/>
      <c r="F44" s="76"/>
      <c r="G44" s="76"/>
      <c r="H44" s="76" t="s">
        <v>173</v>
      </c>
      <c r="I44" s="76"/>
      <c r="J44" s="76"/>
      <c r="K44" s="76"/>
    </row>
  </sheetData>
  <mergeCells count="52">
    <mergeCell ref="A10:C11"/>
    <mergeCell ref="D10:K11"/>
    <mergeCell ref="A1:I1"/>
    <mergeCell ref="J1:K4"/>
    <mergeCell ref="A2:I2"/>
    <mergeCell ref="A3:B3"/>
    <mergeCell ref="C3:G3"/>
    <mergeCell ref="H3:I3"/>
    <mergeCell ref="A4:B4"/>
    <mergeCell ref="C4:G4"/>
    <mergeCell ref="H4:I4"/>
    <mergeCell ref="A6:K6"/>
    <mergeCell ref="A8:C8"/>
    <mergeCell ref="D8:K8"/>
    <mergeCell ref="A9:C9"/>
    <mergeCell ref="D9:K9"/>
    <mergeCell ref="A12:C12"/>
    <mergeCell ref="D12:K12"/>
    <mergeCell ref="A13:C13"/>
    <mergeCell ref="D13:K13"/>
    <mergeCell ref="A14:C14"/>
    <mergeCell ref="D14:K14"/>
    <mergeCell ref="A25:K25"/>
    <mergeCell ref="A15:C15"/>
    <mergeCell ref="D15:K15"/>
    <mergeCell ref="A16:C16"/>
    <mergeCell ref="D16:K16"/>
    <mergeCell ref="A17:C17"/>
    <mergeCell ref="D17:K17"/>
    <mergeCell ref="A19:K19"/>
    <mergeCell ref="A21:K21"/>
    <mergeCell ref="A22:K22"/>
    <mergeCell ref="A23:K23"/>
    <mergeCell ref="A24:K24"/>
    <mergeCell ref="A26:K26"/>
    <mergeCell ref="A28:K28"/>
    <mergeCell ref="B29:C29"/>
    <mergeCell ref="D29:J29"/>
    <mergeCell ref="B30:C30"/>
    <mergeCell ref="D30:J30"/>
    <mergeCell ref="A39:C39"/>
    <mergeCell ref="D39:G39"/>
    <mergeCell ref="H39:K39"/>
    <mergeCell ref="A40:C42"/>
    <mergeCell ref="D40:G42"/>
    <mergeCell ref="H40:K42"/>
    <mergeCell ref="A43:C43"/>
    <mergeCell ref="D43:G43"/>
    <mergeCell ref="H43:K43"/>
    <mergeCell ref="A44:C44"/>
    <mergeCell ref="D44:G44"/>
    <mergeCell ref="H44:K44"/>
  </mergeCells>
  <printOptions horizontalCentered="1" verticalCentered="1"/>
  <pageMargins left="0.78740157480314965" right="0.78740157480314965" top="0.59055118110236227" bottom="0.59055118110236227" header="0" footer="0.27559055118110237"/>
  <pageSetup scale="92" orientation="portrait" r:id="rId1"/>
  <headerFooter alignWithMargins="0">
    <oddFooter>&amp;L&amp;9Formato: FO-AC-07 Versión: 2&amp;C&amp;9Página &amp;P&amp;R&amp;9Vo. Bo.: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907C-1D97-4B2C-8890-B7D0C8896535}">
  <dimension ref="A1:K108"/>
  <sheetViews>
    <sheetView view="pageBreakPreview" zoomScale="115" zoomScaleNormal="100" zoomScaleSheetLayoutView="115" workbookViewId="0">
      <selection activeCell="D107" sqref="D107:G107"/>
    </sheetView>
  </sheetViews>
  <sheetFormatPr defaultColWidth="11.42578125" defaultRowHeight="11.25" x14ac:dyDescent="0.2"/>
  <cols>
    <col min="1" max="1" width="8.85546875" style="60" customWidth="1"/>
    <col min="2" max="2" width="9.42578125" style="60" customWidth="1"/>
    <col min="3" max="3" width="11.7109375" style="60" customWidth="1"/>
    <col min="4" max="10" width="8" style="60" customWidth="1"/>
    <col min="11" max="11" width="9.140625" style="60" customWidth="1"/>
    <col min="12" max="16384" width="11.42578125" style="60"/>
  </cols>
  <sheetData>
    <row r="1" spans="1:11" ht="11.25" customHeight="1" x14ac:dyDescent="0.2">
      <c r="A1" s="104" t="s">
        <v>92</v>
      </c>
      <c r="B1" s="105"/>
      <c r="C1" s="105"/>
      <c r="D1" s="105"/>
      <c r="E1" s="105"/>
      <c r="F1" s="105"/>
      <c r="G1" s="105"/>
      <c r="H1" s="105"/>
      <c r="I1" s="106"/>
      <c r="J1" s="107"/>
      <c r="K1" s="108"/>
    </row>
    <row r="2" spans="1:11" ht="14.25" customHeight="1" x14ac:dyDescent="0.2">
      <c r="A2" s="113" t="s">
        <v>97</v>
      </c>
      <c r="B2" s="114"/>
      <c r="C2" s="114"/>
      <c r="D2" s="114"/>
      <c r="E2" s="114"/>
      <c r="F2" s="114"/>
      <c r="G2" s="114"/>
      <c r="H2" s="114"/>
      <c r="I2" s="115"/>
      <c r="J2" s="109"/>
      <c r="K2" s="110"/>
    </row>
    <row r="3" spans="1:11" ht="15" customHeight="1" x14ac:dyDescent="0.2">
      <c r="A3" s="104" t="s">
        <v>93</v>
      </c>
      <c r="B3" s="106"/>
      <c r="C3" s="105" t="s">
        <v>94</v>
      </c>
      <c r="D3" s="105"/>
      <c r="E3" s="105"/>
      <c r="F3" s="105"/>
      <c r="G3" s="105"/>
      <c r="H3" s="104" t="s">
        <v>95</v>
      </c>
      <c r="I3" s="106"/>
      <c r="J3" s="109"/>
      <c r="K3" s="110"/>
    </row>
    <row r="4" spans="1:11" ht="33.75" customHeight="1" x14ac:dyDescent="0.2">
      <c r="A4" s="116" t="s">
        <v>96</v>
      </c>
      <c r="B4" s="115"/>
      <c r="C4" s="114" t="s">
        <v>195</v>
      </c>
      <c r="D4" s="114"/>
      <c r="E4" s="114"/>
      <c r="F4" s="114"/>
      <c r="G4" s="114"/>
      <c r="H4" s="113">
        <v>1</v>
      </c>
      <c r="I4" s="115"/>
      <c r="J4" s="111"/>
      <c r="K4" s="112"/>
    </row>
    <row r="5" spans="1:11" ht="12.75" customHeight="1" x14ac:dyDescent="0.2"/>
    <row r="6" spans="1:11" ht="15.75" x14ac:dyDescent="0.25">
      <c r="A6" s="102" t="s">
        <v>238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5.75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ht="30.75" customHeight="1" x14ac:dyDescent="0.2">
      <c r="A8" s="118" t="s">
        <v>4</v>
      </c>
      <c r="B8" s="118"/>
      <c r="C8" s="118"/>
      <c r="D8" s="118" t="s">
        <v>232</v>
      </c>
      <c r="E8" s="118"/>
      <c r="F8" s="118"/>
      <c r="G8" s="118"/>
      <c r="H8" s="118"/>
      <c r="I8" s="118"/>
      <c r="J8" s="118"/>
      <c r="K8" s="67" t="s">
        <v>196</v>
      </c>
    </row>
    <row r="9" spans="1:11" ht="17.25" customHeight="1" x14ac:dyDescent="0.2">
      <c r="A9" s="117" t="s">
        <v>22</v>
      </c>
      <c r="B9" s="117"/>
      <c r="C9" s="117"/>
      <c r="D9" s="117" t="s">
        <v>22</v>
      </c>
      <c r="E9" s="117"/>
      <c r="F9" s="117"/>
      <c r="G9" s="117"/>
      <c r="H9" s="117"/>
      <c r="I9" s="117"/>
      <c r="J9" s="117"/>
      <c r="K9" s="68" t="s">
        <v>89</v>
      </c>
    </row>
    <row r="10" spans="1:11" ht="15" x14ac:dyDescent="0.2">
      <c r="A10" s="117" t="s">
        <v>23</v>
      </c>
      <c r="B10" s="117"/>
      <c r="C10" s="117"/>
      <c r="D10" s="117" t="s">
        <v>23</v>
      </c>
      <c r="E10" s="117"/>
      <c r="F10" s="117"/>
      <c r="G10" s="117"/>
      <c r="H10" s="117"/>
      <c r="I10" s="117"/>
      <c r="J10" s="117"/>
      <c r="K10" s="68" t="s">
        <v>85</v>
      </c>
    </row>
    <row r="11" spans="1:11" ht="15" x14ac:dyDescent="0.2">
      <c r="A11" s="117" t="s">
        <v>239</v>
      </c>
      <c r="B11" s="117"/>
      <c r="C11" s="117"/>
      <c r="D11" s="117" t="s">
        <v>197</v>
      </c>
      <c r="E11" s="117"/>
      <c r="F11" s="117"/>
      <c r="G11" s="117"/>
      <c r="H11" s="117"/>
      <c r="I11" s="117"/>
      <c r="J11" s="117"/>
      <c r="K11" s="68" t="s">
        <v>198</v>
      </c>
    </row>
    <row r="12" spans="1:11" ht="15" x14ac:dyDescent="0.2">
      <c r="A12" s="117" t="s">
        <v>21</v>
      </c>
      <c r="B12" s="117"/>
      <c r="C12" s="117"/>
      <c r="D12" s="117" t="s">
        <v>21</v>
      </c>
      <c r="E12" s="117"/>
      <c r="F12" s="117"/>
      <c r="G12" s="117"/>
      <c r="H12" s="117"/>
      <c r="I12" s="117"/>
      <c r="J12" s="117"/>
      <c r="K12" s="68" t="s">
        <v>3</v>
      </c>
    </row>
    <row r="13" spans="1:11" ht="18" customHeight="1" x14ac:dyDescent="0.2">
      <c r="A13" s="117" t="s">
        <v>199</v>
      </c>
      <c r="B13" s="117"/>
      <c r="C13" s="117"/>
      <c r="D13" s="117" t="s">
        <v>200</v>
      </c>
      <c r="E13" s="117"/>
      <c r="F13" s="117"/>
      <c r="G13" s="117"/>
      <c r="H13" s="117"/>
      <c r="I13" s="117"/>
      <c r="J13" s="117"/>
      <c r="K13" s="68" t="s">
        <v>201</v>
      </c>
    </row>
    <row r="14" spans="1:11" ht="18" customHeight="1" x14ac:dyDescent="0.2">
      <c r="A14" s="117"/>
      <c r="B14" s="117"/>
      <c r="C14" s="117"/>
      <c r="D14" s="117" t="s">
        <v>202</v>
      </c>
      <c r="E14" s="117"/>
      <c r="F14" s="117"/>
      <c r="G14" s="117"/>
      <c r="H14" s="117"/>
      <c r="I14" s="117"/>
      <c r="J14" s="117"/>
      <c r="K14" s="68" t="s">
        <v>203</v>
      </c>
    </row>
    <row r="15" spans="1:11" ht="18" customHeight="1" x14ac:dyDescent="0.2">
      <c r="A15" s="117"/>
      <c r="B15" s="117"/>
      <c r="C15" s="117"/>
      <c r="D15" s="117" t="s">
        <v>204</v>
      </c>
      <c r="E15" s="117"/>
      <c r="F15" s="117"/>
      <c r="G15" s="117"/>
      <c r="H15" s="117"/>
      <c r="I15" s="117"/>
      <c r="J15" s="117"/>
      <c r="K15" s="68" t="s">
        <v>205</v>
      </c>
    </row>
    <row r="16" spans="1:11" ht="18" customHeight="1" x14ac:dyDescent="0.2">
      <c r="A16" s="117"/>
      <c r="B16" s="117"/>
      <c r="C16" s="117"/>
      <c r="D16" s="117" t="s">
        <v>206</v>
      </c>
      <c r="E16" s="117"/>
      <c r="F16" s="117"/>
      <c r="G16" s="117"/>
      <c r="H16" s="117"/>
      <c r="I16" s="117"/>
      <c r="J16" s="117"/>
      <c r="K16" s="68" t="s">
        <v>207</v>
      </c>
    </row>
    <row r="17" spans="1:11" ht="18" customHeight="1" x14ac:dyDescent="0.2">
      <c r="A17" s="117"/>
      <c r="B17" s="117"/>
      <c r="C17" s="117"/>
      <c r="D17" s="117" t="s">
        <v>208</v>
      </c>
      <c r="E17" s="117"/>
      <c r="F17" s="117"/>
      <c r="G17" s="117"/>
      <c r="H17" s="117"/>
      <c r="I17" s="117"/>
      <c r="J17" s="117"/>
      <c r="K17" s="68" t="s">
        <v>209</v>
      </c>
    </row>
    <row r="18" spans="1:11" ht="18" customHeight="1" x14ac:dyDescent="0.2">
      <c r="A18" s="117"/>
      <c r="B18" s="117"/>
      <c r="C18" s="117"/>
      <c r="D18" s="117" t="s">
        <v>210</v>
      </c>
      <c r="E18" s="117"/>
      <c r="F18" s="117"/>
      <c r="G18" s="117"/>
      <c r="H18" s="117"/>
      <c r="I18" s="117"/>
      <c r="J18" s="117"/>
      <c r="K18" s="68" t="s">
        <v>211</v>
      </c>
    </row>
    <row r="19" spans="1:11" ht="18" customHeight="1" x14ac:dyDescent="0.2">
      <c r="A19" s="117"/>
      <c r="B19" s="117"/>
      <c r="C19" s="117"/>
      <c r="D19" s="117" t="s">
        <v>125</v>
      </c>
      <c r="E19" s="117"/>
      <c r="F19" s="117"/>
      <c r="G19" s="117"/>
      <c r="H19" s="117"/>
      <c r="I19" s="117"/>
      <c r="J19" s="117"/>
      <c r="K19" s="68" t="s">
        <v>212</v>
      </c>
    </row>
    <row r="20" spans="1:11" ht="18" customHeight="1" x14ac:dyDescent="0.2">
      <c r="A20" s="117"/>
      <c r="B20" s="117"/>
      <c r="C20" s="117"/>
      <c r="D20" s="117" t="s">
        <v>213</v>
      </c>
      <c r="E20" s="117"/>
      <c r="F20" s="117"/>
      <c r="G20" s="117"/>
      <c r="H20" s="117"/>
      <c r="I20" s="117"/>
      <c r="J20" s="117"/>
      <c r="K20" s="68" t="s">
        <v>214</v>
      </c>
    </row>
    <row r="21" spans="1:11" ht="18" customHeight="1" x14ac:dyDescent="0.2">
      <c r="A21" s="117"/>
      <c r="B21" s="117"/>
      <c r="C21" s="117"/>
      <c r="D21" s="117" t="s">
        <v>215</v>
      </c>
      <c r="E21" s="117"/>
      <c r="F21" s="117"/>
      <c r="G21" s="117"/>
      <c r="H21" s="117"/>
      <c r="I21" s="117"/>
      <c r="J21" s="117"/>
      <c r="K21" s="68" t="s">
        <v>216</v>
      </c>
    </row>
    <row r="22" spans="1:11" ht="18" customHeight="1" x14ac:dyDescent="0.2">
      <c r="A22" s="117"/>
      <c r="B22" s="117"/>
      <c r="C22" s="117"/>
      <c r="D22" s="117" t="s">
        <v>127</v>
      </c>
      <c r="E22" s="117"/>
      <c r="F22" s="117"/>
      <c r="G22" s="117"/>
      <c r="H22" s="117"/>
      <c r="I22" s="117"/>
      <c r="J22" s="117"/>
      <c r="K22" s="68" t="s">
        <v>217</v>
      </c>
    </row>
    <row r="23" spans="1:11" ht="18" customHeight="1" x14ac:dyDescent="0.2">
      <c r="A23" s="117"/>
      <c r="B23" s="117"/>
      <c r="C23" s="117"/>
      <c r="D23" s="117" t="s">
        <v>218</v>
      </c>
      <c r="E23" s="117"/>
      <c r="F23" s="117"/>
      <c r="G23" s="117"/>
      <c r="H23" s="117"/>
      <c r="I23" s="117"/>
      <c r="J23" s="117"/>
      <c r="K23" s="68" t="s">
        <v>219</v>
      </c>
    </row>
    <row r="24" spans="1:11" ht="18" customHeight="1" x14ac:dyDescent="0.2">
      <c r="A24" s="117" t="s">
        <v>233</v>
      </c>
      <c r="B24" s="117"/>
      <c r="C24" s="117"/>
      <c r="D24" s="117" t="s">
        <v>220</v>
      </c>
      <c r="E24" s="117"/>
      <c r="F24" s="117"/>
      <c r="G24" s="117"/>
      <c r="H24" s="117"/>
      <c r="I24" s="117"/>
      <c r="J24" s="117"/>
      <c r="K24" s="68" t="s">
        <v>221</v>
      </c>
    </row>
    <row r="25" spans="1:11" ht="18" customHeight="1" x14ac:dyDescent="0.2">
      <c r="A25" s="117"/>
      <c r="B25" s="117"/>
      <c r="C25" s="117"/>
      <c r="D25" s="117" t="s">
        <v>222</v>
      </c>
      <c r="E25" s="117"/>
      <c r="F25" s="117"/>
      <c r="G25" s="117"/>
      <c r="H25" s="117"/>
      <c r="I25" s="117"/>
      <c r="J25" s="117"/>
      <c r="K25" s="68" t="s">
        <v>223</v>
      </c>
    </row>
    <row r="26" spans="1:11" ht="18" customHeight="1" x14ac:dyDescent="0.2">
      <c r="A26" s="117"/>
      <c r="B26" s="117"/>
      <c r="C26" s="117"/>
      <c r="D26" s="117" t="s">
        <v>152</v>
      </c>
      <c r="E26" s="117"/>
      <c r="F26" s="117"/>
      <c r="G26" s="117"/>
      <c r="H26" s="117"/>
      <c r="I26" s="117"/>
      <c r="J26" s="117"/>
      <c r="K26" s="68" t="s">
        <v>224</v>
      </c>
    </row>
    <row r="27" spans="1:11" ht="18" customHeight="1" x14ac:dyDescent="0.2">
      <c r="A27" s="117" t="s">
        <v>234</v>
      </c>
      <c r="B27" s="117"/>
      <c r="C27" s="117"/>
      <c r="D27" s="117" t="s">
        <v>136</v>
      </c>
      <c r="E27" s="117"/>
      <c r="F27" s="117"/>
      <c r="G27" s="117"/>
      <c r="H27" s="117"/>
      <c r="I27" s="117"/>
      <c r="J27" s="117"/>
      <c r="K27" s="68" t="s">
        <v>225</v>
      </c>
    </row>
    <row r="28" spans="1:11" ht="18" customHeight="1" x14ac:dyDescent="0.2">
      <c r="A28" s="117"/>
      <c r="B28" s="117"/>
      <c r="C28" s="117"/>
      <c r="D28" s="117" t="s">
        <v>144</v>
      </c>
      <c r="E28" s="117"/>
      <c r="F28" s="117"/>
      <c r="G28" s="117"/>
      <c r="H28" s="117"/>
      <c r="I28" s="117"/>
      <c r="J28" s="117"/>
      <c r="K28" s="68" t="s">
        <v>89</v>
      </c>
    </row>
    <row r="29" spans="1:11" ht="18" customHeight="1" x14ac:dyDescent="0.2">
      <c r="A29" s="117"/>
      <c r="B29" s="117"/>
      <c r="C29" s="117"/>
      <c r="D29" s="117" t="s">
        <v>137</v>
      </c>
      <c r="E29" s="117"/>
      <c r="F29" s="117"/>
      <c r="G29" s="117"/>
      <c r="H29" s="117"/>
      <c r="I29" s="117"/>
      <c r="J29" s="117"/>
      <c r="K29" s="68" t="s">
        <v>226</v>
      </c>
    </row>
    <row r="30" spans="1:11" ht="18" customHeight="1" x14ac:dyDescent="0.2">
      <c r="A30" s="117"/>
      <c r="B30" s="117"/>
      <c r="C30" s="117"/>
      <c r="D30" s="117" t="s">
        <v>138</v>
      </c>
      <c r="E30" s="117"/>
      <c r="F30" s="117"/>
      <c r="G30" s="117"/>
      <c r="H30" s="117"/>
      <c r="I30" s="117"/>
      <c r="J30" s="117"/>
      <c r="K30" s="68" t="s">
        <v>201</v>
      </c>
    </row>
    <row r="31" spans="1:11" ht="18" customHeight="1" x14ac:dyDescent="0.2">
      <c r="A31" s="117"/>
      <c r="B31" s="117"/>
      <c r="C31" s="117"/>
      <c r="D31" s="117" t="s">
        <v>241</v>
      </c>
      <c r="E31" s="117"/>
      <c r="F31" s="117"/>
      <c r="G31" s="117"/>
      <c r="H31" s="117"/>
      <c r="I31" s="117"/>
      <c r="J31" s="117"/>
      <c r="K31" s="68" t="s">
        <v>227</v>
      </c>
    </row>
    <row r="32" spans="1:11" ht="18" customHeight="1" x14ac:dyDescent="0.2">
      <c r="A32" s="117" t="s">
        <v>228</v>
      </c>
      <c r="B32" s="117"/>
      <c r="C32" s="117"/>
      <c r="D32" s="117" t="s">
        <v>235</v>
      </c>
      <c r="E32" s="117"/>
      <c r="F32" s="117"/>
      <c r="G32" s="117"/>
      <c r="H32" s="117"/>
      <c r="I32" s="117"/>
      <c r="J32" s="117"/>
      <c r="K32" s="68" t="s">
        <v>229</v>
      </c>
    </row>
    <row r="33" spans="1:11" ht="18" customHeight="1" x14ac:dyDescent="0.2">
      <c r="A33" s="117"/>
      <c r="B33" s="117"/>
      <c r="C33" s="117"/>
      <c r="D33" s="117" t="s">
        <v>228</v>
      </c>
      <c r="E33" s="117"/>
      <c r="F33" s="117"/>
      <c r="G33" s="117"/>
      <c r="H33" s="117"/>
      <c r="I33" s="117"/>
      <c r="J33" s="117"/>
      <c r="K33" s="68" t="s">
        <v>90</v>
      </c>
    </row>
    <row r="34" spans="1:11" ht="18" customHeight="1" x14ac:dyDescent="0.2">
      <c r="A34" s="117"/>
      <c r="B34" s="117"/>
      <c r="C34" s="117"/>
      <c r="D34" s="117" t="s">
        <v>236</v>
      </c>
      <c r="E34" s="117"/>
      <c r="F34" s="117"/>
      <c r="G34" s="117"/>
      <c r="H34" s="117"/>
      <c r="I34" s="117"/>
      <c r="J34" s="117"/>
      <c r="K34" s="68" t="s">
        <v>230</v>
      </c>
    </row>
    <row r="35" spans="1:11" ht="18" customHeight="1" x14ac:dyDescent="0.2">
      <c r="A35" s="117"/>
      <c r="B35" s="117"/>
      <c r="C35" s="117"/>
      <c r="D35" s="117" t="s">
        <v>237</v>
      </c>
      <c r="E35" s="117"/>
      <c r="F35" s="117"/>
      <c r="G35" s="117"/>
      <c r="H35" s="117"/>
      <c r="I35" s="117"/>
      <c r="J35" s="117"/>
      <c r="K35" s="68" t="s">
        <v>231</v>
      </c>
    </row>
    <row r="36" spans="1:11" ht="15.75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ht="15.75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ht="15.75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ht="15.75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ht="15.75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ht="15.75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ht="15.75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ht="15.75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ht="15.75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ht="15.75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ht="15.75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ht="15.75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5.75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ht="15.75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ht="15.75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ht="15.7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ht="15.75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5.75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ht="15.75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ht="15.75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ht="15.75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ht="15.75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ht="15.75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ht="15.75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ht="15.75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 ht="15.75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ht="15.75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 ht="15.75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 ht="15.75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 ht="15.75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 ht="15.75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 ht="15.75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 ht="15.75" x14ac:dyDescent="0.2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 ht="15.75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 ht="15.75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 ht="15.75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 ht="15.75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 ht="15.75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11" ht="15.75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</row>
    <row r="81" spans="1:11" ht="15.75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</row>
    <row r="82" spans="1:11" ht="15.75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</row>
    <row r="83" spans="1:11" ht="15.75" x14ac:dyDescent="0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</row>
    <row r="84" spans="1:11" ht="15.75" x14ac:dyDescent="0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</row>
    <row r="85" spans="1:11" ht="15.75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</row>
    <row r="86" spans="1:11" ht="15.75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</row>
    <row r="87" spans="1:11" ht="15.75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</row>
    <row r="88" spans="1:11" ht="15.75" x14ac:dyDescent="0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</row>
    <row r="89" spans="1:11" ht="15.75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</row>
    <row r="90" spans="1:11" ht="15.75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</row>
    <row r="91" spans="1:11" ht="15.75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</row>
    <row r="92" spans="1:11" ht="15.75" x14ac:dyDescent="0.25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</row>
    <row r="93" spans="1:11" ht="15.75" x14ac:dyDescent="0.25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</row>
    <row r="94" spans="1:11" ht="15.75" x14ac:dyDescent="0.25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</row>
    <row r="98" spans="1:11" x14ac:dyDescent="0.2">
      <c r="A98" s="64"/>
    </row>
    <row r="101" spans="1:11" hidden="1" x14ac:dyDescent="0.2">
      <c r="A101" s="64" t="s">
        <v>165</v>
      </c>
    </row>
    <row r="102" spans="1:11" hidden="1" x14ac:dyDescent="0.2"/>
    <row r="103" spans="1:11" hidden="1" x14ac:dyDescent="0.2">
      <c r="A103" s="77" t="s">
        <v>166</v>
      </c>
      <c r="B103" s="78"/>
      <c r="C103" s="79"/>
      <c r="D103" s="80" t="s">
        <v>167</v>
      </c>
      <c r="E103" s="80"/>
      <c r="F103" s="80"/>
      <c r="G103" s="80"/>
      <c r="H103" s="80" t="s">
        <v>168</v>
      </c>
      <c r="I103" s="80"/>
      <c r="J103" s="80"/>
      <c r="K103" s="80"/>
    </row>
    <row r="104" spans="1:11" hidden="1" x14ac:dyDescent="0.2">
      <c r="A104" s="81"/>
      <c r="B104" s="82"/>
      <c r="C104" s="83"/>
      <c r="D104" s="72"/>
      <c r="E104" s="72"/>
      <c r="F104" s="72"/>
      <c r="G104" s="72"/>
      <c r="H104" s="72"/>
      <c r="I104" s="72"/>
      <c r="J104" s="72"/>
      <c r="K104" s="72"/>
    </row>
    <row r="105" spans="1:11" hidden="1" x14ac:dyDescent="0.2">
      <c r="A105" s="84"/>
      <c r="B105" s="85"/>
      <c r="C105" s="86"/>
      <c r="D105" s="72"/>
      <c r="E105" s="72"/>
      <c r="F105" s="72"/>
      <c r="G105" s="72"/>
      <c r="H105" s="72"/>
      <c r="I105" s="72"/>
      <c r="J105" s="72"/>
      <c r="K105" s="72"/>
    </row>
    <row r="106" spans="1:11" hidden="1" x14ac:dyDescent="0.2">
      <c r="A106" s="87"/>
      <c r="B106" s="88"/>
      <c r="C106" s="89"/>
      <c r="D106" s="72"/>
      <c r="E106" s="72"/>
      <c r="F106" s="72"/>
      <c r="G106" s="72"/>
      <c r="H106" s="72"/>
      <c r="I106" s="72"/>
      <c r="J106" s="72"/>
      <c r="K106" s="72"/>
    </row>
    <row r="107" spans="1:11" hidden="1" x14ac:dyDescent="0.2">
      <c r="A107" s="69" t="s">
        <v>169</v>
      </c>
      <c r="B107" s="70"/>
      <c r="C107" s="71"/>
      <c r="D107" s="72" t="s">
        <v>240</v>
      </c>
      <c r="E107" s="72"/>
      <c r="F107" s="72"/>
      <c r="G107" s="72"/>
      <c r="H107" s="72" t="s">
        <v>170</v>
      </c>
      <c r="I107" s="72"/>
      <c r="J107" s="72"/>
      <c r="K107" s="72"/>
    </row>
    <row r="108" spans="1:11" hidden="1" x14ac:dyDescent="0.2">
      <c r="A108" s="73" t="s">
        <v>171</v>
      </c>
      <c r="B108" s="74"/>
      <c r="C108" s="75"/>
      <c r="D108" s="76" t="s">
        <v>172</v>
      </c>
      <c r="E108" s="76"/>
      <c r="F108" s="76"/>
      <c r="G108" s="76"/>
      <c r="H108" s="76" t="s">
        <v>173</v>
      </c>
      <c r="I108" s="76"/>
      <c r="J108" s="76"/>
      <c r="K108" s="76"/>
    </row>
  </sheetData>
  <mergeCells count="59">
    <mergeCell ref="A6:K6"/>
    <mergeCell ref="A1:I1"/>
    <mergeCell ref="J1:K4"/>
    <mergeCell ref="A2:I2"/>
    <mergeCell ref="A3:B3"/>
    <mergeCell ref="C3:G3"/>
    <mergeCell ref="H3:I3"/>
    <mergeCell ref="A4:B4"/>
    <mergeCell ref="C4:G4"/>
    <mergeCell ref="H4:I4"/>
    <mergeCell ref="A108:C108"/>
    <mergeCell ref="D108:G108"/>
    <mergeCell ref="H108:K108"/>
    <mergeCell ref="A103:C103"/>
    <mergeCell ref="D103:G103"/>
    <mergeCell ref="H103:K103"/>
    <mergeCell ref="A104:C106"/>
    <mergeCell ref="D104:G106"/>
    <mergeCell ref="H104:K106"/>
    <mergeCell ref="A27:C31"/>
    <mergeCell ref="D27:J27"/>
    <mergeCell ref="D28:J28"/>
    <mergeCell ref="D29:J29"/>
    <mergeCell ref="A107:C107"/>
    <mergeCell ref="D107:G107"/>
    <mergeCell ref="H107:K107"/>
    <mergeCell ref="D20:J20"/>
    <mergeCell ref="D8:J8"/>
    <mergeCell ref="D9:J9"/>
    <mergeCell ref="D10:J10"/>
    <mergeCell ref="A32:C35"/>
    <mergeCell ref="A10:C10"/>
    <mergeCell ref="A9:C9"/>
    <mergeCell ref="D11:J11"/>
    <mergeCell ref="D12:J12"/>
    <mergeCell ref="D13:J13"/>
    <mergeCell ref="D14:J14"/>
    <mergeCell ref="A8:C8"/>
    <mergeCell ref="A11:C11"/>
    <mergeCell ref="A12:C12"/>
    <mergeCell ref="A13:C23"/>
    <mergeCell ref="A24:C26"/>
    <mergeCell ref="D15:J15"/>
    <mergeCell ref="D16:J16"/>
    <mergeCell ref="D17:J17"/>
    <mergeCell ref="D18:J18"/>
    <mergeCell ref="D19:J19"/>
    <mergeCell ref="D35:J35"/>
    <mergeCell ref="D21:J21"/>
    <mergeCell ref="D22:J22"/>
    <mergeCell ref="D23:J23"/>
    <mergeCell ref="D24:J24"/>
    <mergeCell ref="D25:J25"/>
    <mergeCell ref="D26:J26"/>
    <mergeCell ref="D30:J30"/>
    <mergeCell ref="D31:J31"/>
    <mergeCell ref="D32:J32"/>
    <mergeCell ref="D33:J33"/>
    <mergeCell ref="D34:J34"/>
  </mergeCells>
  <printOptions horizontalCentered="1" verticalCentered="1"/>
  <pageMargins left="0.78740157480314965" right="0.78740157480314965" top="0.59055118110236227" bottom="0.59055118110236227" header="0" footer="0.27559055118110237"/>
  <pageSetup scale="82" orientation="portrait" r:id="rId1"/>
  <headerFooter alignWithMargins="0">
    <oddFooter>&amp;L&amp;9Formato: FO-AC-07 Versión: 2&amp;C&amp;9Página &amp;P&amp;R&amp;9Vo. Bo.: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61"/>
  <sheetViews>
    <sheetView tabSelected="1" view="pageBreakPreview" topLeftCell="A7" zoomScale="32" zoomScaleNormal="25" zoomScaleSheetLayoutView="32" zoomScalePageLayoutView="30" workbookViewId="0">
      <selection activeCell="F38" sqref="F38"/>
    </sheetView>
  </sheetViews>
  <sheetFormatPr defaultColWidth="8.85546875" defaultRowHeight="14.25" x14ac:dyDescent="0.2"/>
  <cols>
    <col min="1" max="1" width="3.7109375" style="2" customWidth="1"/>
    <col min="2" max="2" width="9.85546875" style="2" customWidth="1"/>
    <col min="3" max="3" width="7.42578125" style="2" customWidth="1"/>
    <col min="4" max="4" width="7.42578125" style="4" customWidth="1"/>
    <col min="5" max="5" width="14.42578125" style="4" customWidth="1"/>
    <col min="6" max="6" width="62.140625" style="3" bestFit="1" customWidth="1"/>
    <col min="7" max="52" width="8.28515625" style="2" customWidth="1"/>
    <col min="53" max="16384" width="8.85546875" style="2"/>
  </cols>
  <sheetData>
    <row r="1" spans="1:68" x14ac:dyDescent="0.2">
      <c r="A1" s="25"/>
      <c r="B1" s="25"/>
      <c r="C1" s="25"/>
      <c r="D1" s="26"/>
      <c r="E1" s="26"/>
      <c r="F1" s="27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</row>
    <row r="2" spans="1:68" ht="21.75" customHeight="1" x14ac:dyDescent="0.2">
      <c r="A2" s="28"/>
      <c r="B2" s="134" t="s">
        <v>92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21"/>
      <c r="AV2" s="121"/>
      <c r="AW2" s="121"/>
      <c r="AX2" s="121"/>
      <c r="AY2" s="121"/>
      <c r="AZ2" s="121"/>
    </row>
    <row r="3" spans="1:68" ht="23.25" x14ac:dyDescent="0.2">
      <c r="A3" s="28"/>
      <c r="B3" s="123" t="s">
        <v>97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1"/>
      <c r="AV3" s="121"/>
      <c r="AW3" s="121"/>
      <c r="AX3" s="121"/>
      <c r="AY3" s="121"/>
      <c r="AZ3" s="121"/>
    </row>
    <row r="4" spans="1:68" ht="26.25" customHeight="1" x14ac:dyDescent="0.2">
      <c r="A4" s="28"/>
      <c r="B4" s="119" t="s">
        <v>93</v>
      </c>
      <c r="C4" s="119"/>
      <c r="D4" s="119"/>
      <c r="E4" s="119"/>
      <c r="F4" s="119"/>
      <c r="G4" s="119" t="s">
        <v>94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 t="s">
        <v>95</v>
      </c>
      <c r="AR4" s="119"/>
      <c r="AS4" s="119"/>
      <c r="AT4" s="119"/>
      <c r="AU4" s="121"/>
      <c r="AV4" s="121"/>
      <c r="AW4" s="121"/>
      <c r="AX4" s="121"/>
      <c r="AY4" s="121"/>
      <c r="AZ4" s="121"/>
    </row>
    <row r="5" spans="1:68" ht="30" customHeight="1" x14ac:dyDescent="0.2">
      <c r="A5" s="28"/>
      <c r="B5" s="133" t="s">
        <v>96</v>
      </c>
      <c r="C5" s="133"/>
      <c r="D5" s="133"/>
      <c r="E5" s="133"/>
      <c r="F5" s="133"/>
      <c r="G5" s="120" t="s">
        <v>195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2">
        <v>1</v>
      </c>
      <c r="AR5" s="122"/>
      <c r="AS5" s="122"/>
      <c r="AT5" s="122"/>
      <c r="AU5" s="121"/>
      <c r="AV5" s="121"/>
      <c r="AW5" s="121"/>
      <c r="AX5" s="121"/>
      <c r="AY5" s="121"/>
      <c r="AZ5" s="121"/>
    </row>
    <row r="6" spans="1:68" x14ac:dyDescent="0.2">
      <c r="A6" s="28"/>
      <c r="B6" s="28"/>
      <c r="C6" s="28"/>
      <c r="D6" s="26"/>
      <c r="E6" s="29"/>
      <c r="F6" s="30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</row>
    <row r="7" spans="1:68" s="1" customFormat="1" ht="44.25" customHeight="1" x14ac:dyDescent="0.25">
      <c r="A7" s="31"/>
      <c r="B7" s="143"/>
      <c r="C7" s="143"/>
      <c r="D7" s="143"/>
      <c r="E7" s="143"/>
      <c r="F7" s="144" t="s">
        <v>4</v>
      </c>
      <c r="G7" s="145" t="s">
        <v>84</v>
      </c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6" t="s">
        <v>85</v>
      </c>
      <c r="U7" s="146"/>
      <c r="V7" s="146"/>
      <c r="W7" s="146"/>
      <c r="X7" s="146"/>
      <c r="Y7" s="146"/>
      <c r="Z7" s="146"/>
      <c r="AA7" s="130" t="s">
        <v>86</v>
      </c>
      <c r="AB7" s="126" t="s">
        <v>3</v>
      </c>
      <c r="AC7" s="126"/>
      <c r="AD7" s="126"/>
      <c r="AE7" s="132" t="s">
        <v>88</v>
      </c>
      <c r="AF7" s="132"/>
      <c r="AG7" s="132"/>
      <c r="AH7" s="132"/>
      <c r="AI7" s="132"/>
      <c r="AJ7" s="131" t="s">
        <v>87</v>
      </c>
      <c r="AK7" s="131"/>
      <c r="AL7" s="131"/>
      <c r="AM7" s="131"/>
      <c r="AN7" s="131"/>
      <c r="AO7" s="131"/>
      <c r="AP7" s="131"/>
      <c r="AQ7" s="131"/>
      <c r="AR7" s="131"/>
      <c r="AS7" s="131"/>
      <c r="AT7" s="129" t="s">
        <v>90</v>
      </c>
      <c r="AU7" s="129"/>
      <c r="AV7" s="129"/>
      <c r="AW7" s="129"/>
      <c r="AX7" s="128" t="s">
        <v>91</v>
      </c>
      <c r="AY7" s="128"/>
      <c r="AZ7" s="128"/>
    </row>
    <row r="8" spans="1:68" s="1" customFormat="1" ht="18" customHeight="1" x14ac:dyDescent="0.25">
      <c r="A8" s="32"/>
      <c r="B8" s="143"/>
      <c r="C8" s="143"/>
      <c r="D8" s="143"/>
      <c r="E8" s="143"/>
      <c r="F8" s="144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46"/>
      <c r="V8" s="146"/>
      <c r="W8" s="146"/>
      <c r="X8" s="146"/>
      <c r="Y8" s="146"/>
      <c r="Z8" s="146"/>
      <c r="AA8" s="130"/>
      <c r="AB8" s="126"/>
      <c r="AC8" s="126"/>
      <c r="AD8" s="126"/>
      <c r="AE8" s="132"/>
      <c r="AF8" s="132"/>
      <c r="AG8" s="132"/>
      <c r="AH8" s="132"/>
      <c r="AI8" s="132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29"/>
      <c r="AU8" s="129"/>
      <c r="AV8" s="129"/>
      <c r="AW8" s="129"/>
      <c r="AX8" s="128"/>
      <c r="AY8" s="128"/>
      <c r="AZ8" s="128"/>
    </row>
    <row r="9" spans="1:68" s="1" customFormat="1" ht="18" x14ac:dyDescent="0.25">
      <c r="A9" s="32"/>
      <c r="B9" s="143"/>
      <c r="C9" s="143"/>
      <c r="D9" s="143"/>
      <c r="E9" s="143"/>
      <c r="F9" s="52" t="s">
        <v>5</v>
      </c>
      <c r="G9" s="141" t="s">
        <v>1</v>
      </c>
      <c r="H9" s="141"/>
      <c r="I9" s="141"/>
      <c r="J9" s="141"/>
      <c r="K9" s="141"/>
      <c r="L9" s="141"/>
      <c r="M9" s="141"/>
      <c r="N9" s="141"/>
      <c r="O9" s="141"/>
      <c r="P9" s="148" t="s">
        <v>0</v>
      </c>
      <c r="Q9" s="148"/>
      <c r="R9" s="148"/>
      <c r="S9" s="23" t="s">
        <v>2</v>
      </c>
      <c r="T9" s="142" t="s">
        <v>1</v>
      </c>
      <c r="U9" s="142"/>
      <c r="V9" s="142"/>
      <c r="W9" s="142"/>
      <c r="X9" s="142"/>
      <c r="Y9" s="142"/>
      <c r="Z9" s="53" t="s">
        <v>0</v>
      </c>
      <c r="AA9" s="54" t="s">
        <v>1</v>
      </c>
      <c r="AB9" s="125" t="s">
        <v>1</v>
      </c>
      <c r="AC9" s="125"/>
      <c r="AD9" s="55" t="s">
        <v>0</v>
      </c>
      <c r="AE9" s="132" t="s">
        <v>1</v>
      </c>
      <c r="AF9" s="132"/>
      <c r="AG9" s="132"/>
      <c r="AH9" s="127" t="s">
        <v>0</v>
      </c>
      <c r="AI9" s="127"/>
      <c r="AJ9" s="154" t="s">
        <v>1</v>
      </c>
      <c r="AK9" s="154"/>
      <c r="AL9" s="154"/>
      <c r="AM9" s="154"/>
      <c r="AN9" s="155" t="s">
        <v>0</v>
      </c>
      <c r="AO9" s="155"/>
      <c r="AP9" s="155"/>
      <c r="AQ9" s="155"/>
      <c r="AR9" s="155"/>
      <c r="AS9" s="56" t="s">
        <v>2</v>
      </c>
      <c r="AT9" s="129" t="s">
        <v>1</v>
      </c>
      <c r="AU9" s="129"/>
      <c r="AV9" s="137" t="s">
        <v>0</v>
      </c>
      <c r="AW9" s="137"/>
      <c r="AX9" s="153" t="s">
        <v>0</v>
      </c>
      <c r="AY9" s="153"/>
      <c r="AZ9" s="153"/>
    </row>
    <row r="10" spans="1:68" s="5" customFormat="1" ht="52.5" customHeight="1" x14ac:dyDescent="0.2">
      <c r="A10" s="33"/>
      <c r="B10" s="143"/>
      <c r="C10" s="143"/>
      <c r="D10" s="143"/>
      <c r="E10" s="143"/>
      <c r="F10" s="52" t="s">
        <v>6</v>
      </c>
      <c r="G10" s="57" t="str">
        <f>E12</f>
        <v xml:space="preserve"> AR.1</v>
      </c>
      <c r="H10" s="57" t="str">
        <f>E13</f>
        <v xml:space="preserve"> AR.2</v>
      </c>
      <c r="I10" s="57" t="str">
        <f>E14</f>
        <v xml:space="preserve"> AR.3</v>
      </c>
      <c r="J10" s="57" t="str">
        <f>E15</f>
        <v xml:space="preserve"> AR.4</v>
      </c>
      <c r="K10" s="57" t="str">
        <f>E16</f>
        <v xml:space="preserve"> AR.5</v>
      </c>
      <c r="L10" s="57" t="str">
        <f>E17</f>
        <v xml:space="preserve"> AR.6</v>
      </c>
      <c r="M10" s="57" t="str">
        <f>E18</f>
        <v xml:space="preserve"> AR.7</v>
      </c>
      <c r="N10" s="57" t="str">
        <f>E19</f>
        <v xml:space="preserve"> AR.8</v>
      </c>
      <c r="O10" s="57" t="str">
        <f>E20</f>
        <v xml:space="preserve"> AR.9</v>
      </c>
      <c r="P10" s="57" t="str">
        <f>E21</f>
        <v xml:space="preserve"> AR.10</v>
      </c>
      <c r="Q10" s="57" t="str">
        <f>E22</f>
        <v xml:space="preserve"> AR.11</v>
      </c>
      <c r="R10" s="57" t="str">
        <f>E23</f>
        <v xml:space="preserve"> AR.12</v>
      </c>
      <c r="S10" s="57" t="str">
        <f>E24</f>
        <v xml:space="preserve"> AR.13</v>
      </c>
      <c r="T10" s="57" t="str">
        <f>E25</f>
        <v xml:space="preserve"> ES.1</v>
      </c>
      <c r="U10" s="57" t="str">
        <f>E26</f>
        <v xml:space="preserve"> ES.2</v>
      </c>
      <c r="V10" s="57" t="str">
        <f>E27</f>
        <v xml:space="preserve"> ES.3</v>
      </c>
      <c r="W10" s="57" t="str">
        <f>E28</f>
        <v xml:space="preserve"> ES.4</v>
      </c>
      <c r="X10" s="57" t="str">
        <f>E29</f>
        <v xml:space="preserve"> ES.5</v>
      </c>
      <c r="Y10" s="57" t="str">
        <f>E30</f>
        <v xml:space="preserve"> ES.6</v>
      </c>
      <c r="Z10" s="57" t="str">
        <f>E31</f>
        <v xml:space="preserve"> ES.7</v>
      </c>
      <c r="AA10" s="57" t="str">
        <f>E32</f>
        <v xml:space="preserve"> EM.1</v>
      </c>
      <c r="AB10" s="57" t="str">
        <f>E33</f>
        <v xml:space="preserve"> AA.1</v>
      </c>
      <c r="AC10" s="57" t="str">
        <f>E34</f>
        <v xml:space="preserve"> AA.2</v>
      </c>
      <c r="AD10" s="57" t="str">
        <f>E35</f>
        <v xml:space="preserve"> AA.3</v>
      </c>
      <c r="AE10" s="57" t="str">
        <f>E36</f>
        <v>AR.1</v>
      </c>
      <c r="AF10" s="57" t="str">
        <f>E37</f>
        <v>AL.2</v>
      </c>
      <c r="AG10" s="57" t="str">
        <f>E38</f>
        <v>AC.3</v>
      </c>
      <c r="AH10" s="57" t="str">
        <f>E39</f>
        <v>AP.4</v>
      </c>
      <c r="AI10" s="57" t="str">
        <f>E40</f>
        <v>AT.5</v>
      </c>
      <c r="AJ10" s="57" t="str">
        <f>E41</f>
        <v xml:space="preserve"> AT.1</v>
      </c>
      <c r="AK10" s="57" t="str">
        <f>E42</f>
        <v>MT.2</v>
      </c>
      <c r="AL10" s="57" t="str">
        <f>E43</f>
        <v>EE.3</v>
      </c>
      <c r="AM10" s="57" t="str">
        <f>E44</f>
        <v>AS.4</v>
      </c>
      <c r="AN10" s="57" t="str">
        <f>E45</f>
        <v>IL.5</v>
      </c>
      <c r="AO10" s="57" t="str">
        <f>E46</f>
        <v>CC.6</v>
      </c>
      <c r="AP10" s="57" t="str">
        <f>E47</f>
        <v>CS.7</v>
      </c>
      <c r="AQ10" s="57" t="str">
        <f>E48</f>
        <v>PR.8</v>
      </c>
      <c r="AR10" s="57" t="str">
        <f>E49</f>
        <v>AU.9</v>
      </c>
      <c r="AS10" s="57" t="str">
        <f>E50</f>
        <v>TC.10</v>
      </c>
      <c r="AT10" s="57" t="str">
        <f>E51</f>
        <v>EI.1</v>
      </c>
      <c r="AU10" s="57" t="str">
        <f>E52</f>
        <v>RM.2</v>
      </c>
      <c r="AV10" s="57" t="str">
        <f>E53</f>
        <v>RR.3</v>
      </c>
      <c r="AW10" s="57" t="str">
        <f>E54</f>
        <v>DI.4</v>
      </c>
      <c r="AX10" s="57" t="str">
        <f>E55</f>
        <v>IT.1</v>
      </c>
      <c r="AY10" s="57" t="str">
        <f>E56</f>
        <v>TV.2</v>
      </c>
      <c r="AZ10" s="57" t="str">
        <f>E57</f>
        <v>SS.3</v>
      </c>
      <c r="BL10" s="2"/>
      <c r="BM10" s="2"/>
      <c r="BN10" s="2"/>
      <c r="BO10" s="2"/>
      <c r="BP10" s="2"/>
    </row>
    <row r="11" spans="1:68" ht="319.5" customHeight="1" x14ac:dyDescent="0.2">
      <c r="A11" s="32"/>
      <c r="B11" s="149" t="s">
        <v>4</v>
      </c>
      <c r="C11" s="149"/>
      <c r="D11" s="24" t="s">
        <v>5</v>
      </c>
      <c r="E11" s="24" t="s">
        <v>7</v>
      </c>
      <c r="F11" s="6" t="s">
        <v>83</v>
      </c>
      <c r="G11" s="58" t="str">
        <f>F12</f>
        <v xml:space="preserve"> Plafones</v>
      </c>
      <c r="H11" s="58" t="str">
        <f xml:space="preserve"> F13</f>
        <v xml:space="preserve"> Pisos</v>
      </c>
      <c r="I11" s="58" t="str">
        <f>F14</f>
        <v xml:space="preserve"> Muros cortina  y cancelería</v>
      </c>
      <c r="J11" s="58" t="str">
        <f>F15</f>
        <v xml:space="preserve"> Puertas</v>
      </c>
      <c r="K11" s="58" t="str">
        <f>F16</f>
        <v xml:space="preserve"> Mobiliario fijo</v>
      </c>
      <c r="L11" s="58" t="str">
        <f>F17</f>
        <v xml:space="preserve"> Pasamanos, escaleras y barandales</v>
      </c>
      <c r="M11" s="58" t="str">
        <f>F18</f>
        <v xml:space="preserve"> Techo</v>
      </c>
      <c r="N11" s="58" t="str">
        <f>F19</f>
        <v xml:space="preserve"> Transportación vertical y horizontal</v>
      </c>
      <c r="O11" s="58" t="str">
        <f>F20</f>
        <v xml:space="preserve"> Ventanas</v>
      </c>
      <c r="P11" s="58" t="str">
        <f>F21</f>
        <v xml:space="preserve"> Señalética</v>
      </c>
      <c r="Q11" s="58" t="str">
        <f>F22</f>
        <v xml:space="preserve"> Muros divisorios</v>
      </c>
      <c r="R11" s="58" t="str">
        <f>F23</f>
        <v xml:space="preserve"> Fachadas, muros exteriores </v>
      </c>
      <c r="S11" s="58" t="str">
        <f>F24</f>
        <v xml:space="preserve"> Mamparas</v>
      </c>
      <c r="T11" s="58" t="str">
        <f>F25</f>
        <v xml:space="preserve"> Cimentaciones</v>
      </c>
      <c r="U11" s="58" t="str">
        <f>F26</f>
        <v xml:space="preserve"> Columnas</v>
      </c>
      <c r="V11" s="58" t="str">
        <f>F27</f>
        <v xml:space="preserve"> Losa</v>
      </c>
      <c r="W11" s="58" t="str">
        <f>F28</f>
        <v xml:space="preserve"> Trabes y vigas </v>
      </c>
      <c r="X11" s="58" t="str">
        <f>F29</f>
        <v xml:space="preserve"> Armaduras</v>
      </c>
      <c r="Y11" s="58" t="str">
        <f>F30</f>
        <v xml:space="preserve"> Muros </v>
      </c>
      <c r="Z11" s="58" t="str">
        <f>F31</f>
        <v xml:space="preserve"> Soportes y  restricciones</v>
      </c>
      <c r="AA11" s="58" t="str">
        <f>F32</f>
        <v>Sistema electromecánico</v>
      </c>
      <c r="AB11" s="58" t="str">
        <f>F33</f>
        <v xml:space="preserve"> Sistema de ductos de aire</v>
      </c>
      <c r="AC11" s="58" t="str">
        <f>F34</f>
        <v xml:space="preserve"> Equipos </v>
      </c>
      <c r="AD11" s="58" t="str">
        <f>F35</f>
        <v xml:space="preserve"> Abastecimiento y dren hidráulico </v>
      </c>
      <c r="AE11" s="58" t="str">
        <f>F36</f>
        <v>Red de desagüe agua residual</v>
      </c>
      <c r="AF11" s="58" t="str">
        <f>F37</f>
        <v>Red de desagüe agua lluvia</v>
      </c>
      <c r="AG11" s="58" t="str">
        <f>F38</f>
        <v>Red de desagüe agua condensadas</v>
      </c>
      <c r="AH11" s="58" t="str">
        <f>F39</f>
        <v>Agua potable</v>
      </c>
      <c r="AI11" s="58" t="str">
        <f>F40</f>
        <v>Aguas tratadas</v>
      </c>
      <c r="AJ11" s="58" t="str">
        <f>F41</f>
        <v>Alta tensión</v>
      </c>
      <c r="AK11" s="58" t="str">
        <f>F42</f>
        <v>Media tensión</v>
      </c>
      <c r="AL11" s="58" t="str">
        <f>F43</f>
        <v>Equipos Especiales</v>
      </c>
      <c r="AM11" s="58" t="str">
        <f>F44</f>
        <v>Ascensores</v>
      </c>
      <c r="AN11" s="58" t="str">
        <f>F45</f>
        <v>Iluminación</v>
      </c>
      <c r="AO11" s="58" t="str">
        <f>F46</f>
        <v>Canalización y cables</v>
      </c>
      <c r="AP11" s="58" t="str">
        <f>F47</f>
        <v>Cámaras de seguridad</v>
      </c>
      <c r="AQ11" s="58" t="str">
        <f>F48</f>
        <v>Protección contra rayos</v>
      </c>
      <c r="AR11" s="58" t="str">
        <f>F49</f>
        <v>Alumbrado publico</v>
      </c>
      <c r="AS11" s="58" t="str">
        <f>F50</f>
        <v>Toma Corrientes</v>
      </c>
      <c r="AT11" s="58" t="str">
        <f>F51</f>
        <v>Extinción de incendio</v>
      </c>
      <c r="AU11" s="58" t="str">
        <f>F52</f>
        <v>Red matriz</v>
      </c>
      <c r="AV11" s="58" t="str">
        <f>F53</f>
        <v>Red de Rociadores</v>
      </c>
      <c r="AW11" s="58" t="str">
        <f>F54</f>
        <v>Detección temprana de incendio</v>
      </c>
      <c r="AX11" s="58" t="str">
        <f>F55</f>
        <v>Telemáticas y telefónicas</v>
      </c>
      <c r="AY11" s="58" t="str">
        <f>F56</f>
        <v>Circuito cerrado de TV (CCTV)</v>
      </c>
      <c r="AZ11" s="58" t="str">
        <f>F57</f>
        <v>Sistema de sonido</v>
      </c>
    </row>
    <row r="12" spans="1:68" ht="35.1" customHeight="1" x14ac:dyDescent="0.2">
      <c r="A12" s="25"/>
      <c r="B12" s="150" t="s">
        <v>89</v>
      </c>
      <c r="C12" s="150"/>
      <c r="D12" s="141" t="s">
        <v>1</v>
      </c>
      <c r="E12" s="49" t="s">
        <v>99</v>
      </c>
      <c r="F12" s="59" t="s">
        <v>62</v>
      </c>
      <c r="G12" s="47"/>
      <c r="H12" s="43"/>
      <c r="I12" s="43"/>
      <c r="J12" s="43"/>
      <c r="K12" s="43"/>
      <c r="L12" s="43"/>
      <c r="M12" s="43"/>
      <c r="N12" s="43"/>
      <c r="O12" s="48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8"/>
      <c r="AR12" s="48"/>
      <c r="AS12" s="48"/>
      <c r="AT12" s="48"/>
      <c r="AU12" s="48"/>
      <c r="AV12" s="48"/>
      <c r="AW12" s="48"/>
      <c r="AX12" s="48"/>
      <c r="AY12" s="48"/>
      <c r="AZ12" s="48"/>
    </row>
    <row r="13" spans="1:68" ht="35.1" customHeight="1" x14ac:dyDescent="0.2">
      <c r="A13" s="25"/>
      <c r="B13" s="150"/>
      <c r="C13" s="150"/>
      <c r="D13" s="141"/>
      <c r="E13" s="49" t="s">
        <v>100</v>
      </c>
      <c r="F13" s="59" t="s">
        <v>63</v>
      </c>
      <c r="G13" s="46"/>
      <c r="H13" s="34"/>
      <c r="I13" s="35"/>
      <c r="J13" s="35"/>
      <c r="K13" s="35"/>
      <c r="L13" s="35"/>
      <c r="M13" s="35"/>
      <c r="N13" s="35"/>
      <c r="O13" s="36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6"/>
      <c r="AR13" s="36"/>
      <c r="AS13" s="36"/>
      <c r="AT13" s="36"/>
      <c r="AU13" s="36"/>
      <c r="AV13" s="36"/>
      <c r="AW13" s="36"/>
      <c r="AX13" s="36"/>
      <c r="AY13" s="36"/>
      <c r="AZ13" s="36"/>
    </row>
    <row r="14" spans="1:68" ht="35.1" customHeight="1" x14ac:dyDescent="0.2">
      <c r="A14" s="25"/>
      <c r="B14" s="150"/>
      <c r="C14" s="150"/>
      <c r="D14" s="141"/>
      <c r="E14" s="49" t="s">
        <v>101</v>
      </c>
      <c r="F14" s="59" t="s">
        <v>64</v>
      </c>
      <c r="G14" s="46"/>
      <c r="H14" s="34"/>
      <c r="I14" s="34"/>
      <c r="J14" s="35"/>
      <c r="K14" s="35"/>
      <c r="L14" s="35"/>
      <c r="M14" s="35"/>
      <c r="N14" s="35"/>
      <c r="O14" s="36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  <c r="AR14" s="36"/>
      <c r="AS14" s="36"/>
      <c r="AT14" s="36"/>
      <c r="AU14" s="36"/>
      <c r="AV14" s="36"/>
      <c r="AW14" s="36"/>
      <c r="AX14" s="36"/>
      <c r="AY14" s="36"/>
      <c r="AZ14" s="36"/>
    </row>
    <row r="15" spans="1:68" ht="35.1" customHeight="1" x14ac:dyDescent="0.2">
      <c r="A15" s="25"/>
      <c r="B15" s="150"/>
      <c r="C15" s="150"/>
      <c r="D15" s="141"/>
      <c r="E15" s="49" t="s">
        <v>102</v>
      </c>
      <c r="F15" s="59" t="s">
        <v>65</v>
      </c>
      <c r="G15" s="46"/>
      <c r="H15" s="34"/>
      <c r="I15" s="34"/>
      <c r="J15" s="34"/>
      <c r="K15" s="35"/>
      <c r="L15" s="35"/>
      <c r="M15" s="35"/>
      <c r="N15" s="35"/>
      <c r="O15" s="36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6"/>
      <c r="AR15" s="36"/>
      <c r="AS15" s="36"/>
      <c r="AT15" s="36"/>
      <c r="AU15" s="36"/>
      <c r="AV15" s="36"/>
      <c r="AW15" s="36"/>
      <c r="AX15" s="36"/>
      <c r="AY15" s="36"/>
      <c r="AZ15" s="36"/>
    </row>
    <row r="16" spans="1:68" ht="35.1" customHeight="1" x14ac:dyDescent="0.2">
      <c r="A16" s="25"/>
      <c r="B16" s="150"/>
      <c r="C16" s="150"/>
      <c r="D16" s="141"/>
      <c r="E16" s="49" t="s">
        <v>103</v>
      </c>
      <c r="F16" s="59" t="s">
        <v>66</v>
      </c>
      <c r="G16" s="46"/>
      <c r="H16" s="34"/>
      <c r="I16" s="34"/>
      <c r="J16" s="34"/>
      <c r="K16" s="34"/>
      <c r="L16" s="35"/>
      <c r="M16" s="35"/>
      <c r="N16" s="35"/>
      <c r="O16" s="36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/>
      <c r="AR16" s="36"/>
      <c r="AS16" s="36"/>
      <c r="AT16" s="36"/>
      <c r="AU16" s="36"/>
      <c r="AV16" s="36"/>
      <c r="AW16" s="36"/>
      <c r="AX16" s="36"/>
      <c r="AY16" s="36"/>
      <c r="AZ16" s="36"/>
    </row>
    <row r="17" spans="1:52" ht="35.1" customHeight="1" x14ac:dyDescent="0.2">
      <c r="A17" s="25"/>
      <c r="B17" s="150"/>
      <c r="C17" s="150"/>
      <c r="D17" s="141"/>
      <c r="E17" s="49" t="s">
        <v>104</v>
      </c>
      <c r="F17" s="59" t="s">
        <v>67</v>
      </c>
      <c r="G17" s="46"/>
      <c r="H17" s="34"/>
      <c r="I17" s="34"/>
      <c r="J17" s="34"/>
      <c r="K17" s="34"/>
      <c r="L17" s="34"/>
      <c r="M17" s="35"/>
      <c r="N17" s="35"/>
      <c r="O17" s="36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6"/>
      <c r="AR17" s="36"/>
      <c r="AS17" s="36"/>
      <c r="AT17" s="36"/>
      <c r="AU17" s="36"/>
      <c r="AV17" s="36"/>
      <c r="AW17" s="36"/>
      <c r="AX17" s="36"/>
      <c r="AY17" s="36"/>
      <c r="AZ17" s="36"/>
    </row>
    <row r="18" spans="1:52" ht="35.1" customHeight="1" x14ac:dyDescent="0.2">
      <c r="A18" s="25"/>
      <c r="B18" s="150"/>
      <c r="C18" s="150"/>
      <c r="D18" s="141"/>
      <c r="E18" s="49" t="s">
        <v>105</v>
      </c>
      <c r="F18" s="59" t="s">
        <v>68</v>
      </c>
      <c r="G18" s="46"/>
      <c r="H18" s="34"/>
      <c r="I18" s="34"/>
      <c r="J18" s="34"/>
      <c r="K18" s="34"/>
      <c r="L18" s="34"/>
      <c r="M18" s="34"/>
      <c r="N18" s="35"/>
      <c r="O18" s="36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6"/>
      <c r="AR18" s="36"/>
      <c r="AS18" s="36"/>
      <c r="AT18" s="36"/>
      <c r="AU18" s="36"/>
      <c r="AV18" s="36"/>
      <c r="AW18" s="36"/>
      <c r="AX18" s="36"/>
      <c r="AY18" s="36"/>
      <c r="AZ18" s="36"/>
    </row>
    <row r="19" spans="1:52" ht="35.1" customHeight="1" x14ac:dyDescent="0.2">
      <c r="A19" s="25"/>
      <c r="B19" s="150"/>
      <c r="C19" s="150"/>
      <c r="D19" s="141"/>
      <c r="E19" s="49" t="s">
        <v>106</v>
      </c>
      <c r="F19" s="59" t="s">
        <v>69</v>
      </c>
      <c r="G19" s="46"/>
      <c r="H19" s="34"/>
      <c r="I19" s="34"/>
      <c r="J19" s="34"/>
      <c r="K19" s="34"/>
      <c r="L19" s="34"/>
      <c r="M19" s="34"/>
      <c r="N19" s="34"/>
      <c r="O19" s="36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6"/>
      <c r="AR19" s="36"/>
      <c r="AS19" s="36"/>
      <c r="AT19" s="36"/>
      <c r="AU19" s="36"/>
      <c r="AV19" s="36"/>
      <c r="AW19" s="36"/>
      <c r="AX19" s="36"/>
      <c r="AY19" s="36"/>
      <c r="AZ19" s="36"/>
    </row>
    <row r="20" spans="1:52" ht="35.1" customHeight="1" x14ac:dyDescent="0.2">
      <c r="A20" s="25"/>
      <c r="B20" s="150"/>
      <c r="C20" s="150"/>
      <c r="D20" s="141"/>
      <c r="E20" s="49" t="s">
        <v>107</v>
      </c>
      <c r="F20" s="59" t="s">
        <v>70</v>
      </c>
      <c r="G20" s="46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6"/>
      <c r="AR20" s="36"/>
      <c r="AS20" s="36"/>
      <c r="AT20" s="36"/>
      <c r="AU20" s="36"/>
      <c r="AV20" s="36"/>
      <c r="AW20" s="36"/>
      <c r="AX20" s="36"/>
      <c r="AY20" s="36"/>
      <c r="AZ20" s="36"/>
    </row>
    <row r="21" spans="1:52" ht="35.1" customHeight="1" x14ac:dyDescent="0.2">
      <c r="A21" s="25"/>
      <c r="B21" s="150"/>
      <c r="C21" s="150"/>
      <c r="D21" s="148" t="s">
        <v>0</v>
      </c>
      <c r="E21" s="49" t="s">
        <v>98</v>
      </c>
      <c r="F21" s="59" t="s">
        <v>61</v>
      </c>
      <c r="G21" s="46"/>
      <c r="H21" s="34"/>
      <c r="I21" s="34"/>
      <c r="J21" s="34"/>
      <c r="K21" s="34"/>
      <c r="L21" s="34"/>
      <c r="M21" s="34"/>
      <c r="N21" s="34"/>
      <c r="O21" s="37"/>
      <c r="P21" s="34"/>
      <c r="Q21" s="35"/>
      <c r="R21" s="35"/>
      <c r="S21" s="38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6"/>
      <c r="AR21" s="36"/>
      <c r="AS21" s="36"/>
      <c r="AT21" s="36"/>
      <c r="AU21" s="36"/>
      <c r="AV21" s="36"/>
      <c r="AW21" s="36"/>
      <c r="AX21" s="36"/>
      <c r="AY21" s="36"/>
      <c r="AZ21" s="36"/>
    </row>
    <row r="22" spans="1:52" ht="35.1" customHeight="1" x14ac:dyDescent="0.2">
      <c r="A22" s="25"/>
      <c r="B22" s="150"/>
      <c r="C22" s="150"/>
      <c r="D22" s="148"/>
      <c r="E22" s="49" t="s">
        <v>108</v>
      </c>
      <c r="F22" s="59" t="s">
        <v>71</v>
      </c>
      <c r="G22" s="47"/>
      <c r="H22" s="39"/>
      <c r="I22" s="39"/>
      <c r="J22" s="39"/>
      <c r="K22" s="39"/>
      <c r="L22" s="39"/>
      <c r="M22" s="39"/>
      <c r="N22" s="39"/>
      <c r="O22" s="39"/>
      <c r="P22" s="39"/>
      <c r="Q22" s="34"/>
      <c r="R22" s="4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6"/>
      <c r="AR22" s="36"/>
      <c r="AS22" s="36"/>
      <c r="AT22" s="36"/>
      <c r="AU22" s="36"/>
      <c r="AV22" s="36"/>
      <c r="AW22" s="36"/>
      <c r="AX22" s="36"/>
      <c r="AY22" s="36"/>
      <c r="AZ22" s="36"/>
    </row>
    <row r="23" spans="1:52" ht="35.1" customHeight="1" x14ac:dyDescent="0.2">
      <c r="A23" s="25"/>
      <c r="B23" s="150"/>
      <c r="C23" s="150"/>
      <c r="D23" s="148"/>
      <c r="E23" s="49" t="s">
        <v>109</v>
      </c>
      <c r="F23" s="59" t="s">
        <v>245</v>
      </c>
      <c r="G23" s="47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6"/>
      <c r="AR23" s="36"/>
      <c r="AS23" s="36"/>
      <c r="AT23" s="36"/>
      <c r="AU23" s="36"/>
      <c r="AV23" s="36"/>
      <c r="AW23" s="36"/>
      <c r="AX23" s="36"/>
      <c r="AY23" s="36"/>
      <c r="AZ23" s="36"/>
    </row>
    <row r="24" spans="1:52" ht="35.1" customHeight="1" x14ac:dyDescent="0.2">
      <c r="A24" s="25"/>
      <c r="B24" s="150"/>
      <c r="C24" s="150"/>
      <c r="D24" s="23" t="s">
        <v>2</v>
      </c>
      <c r="E24" s="49" t="s">
        <v>110</v>
      </c>
      <c r="F24" s="59" t="s">
        <v>72</v>
      </c>
      <c r="G24" s="47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4"/>
      <c r="T24" s="41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6"/>
      <c r="AR24" s="36"/>
      <c r="AS24" s="36"/>
      <c r="AT24" s="36"/>
      <c r="AU24" s="36"/>
      <c r="AV24" s="36"/>
      <c r="AW24" s="36"/>
      <c r="AX24" s="36"/>
      <c r="AY24" s="36"/>
      <c r="AZ24" s="36"/>
    </row>
    <row r="25" spans="1:52" ht="35.1" customHeight="1" x14ac:dyDescent="0.2">
      <c r="A25" s="25"/>
      <c r="B25" s="147" t="s">
        <v>85</v>
      </c>
      <c r="C25" s="147"/>
      <c r="D25" s="142" t="s">
        <v>1</v>
      </c>
      <c r="E25" s="49" t="s">
        <v>111</v>
      </c>
      <c r="F25" s="59" t="s">
        <v>73</v>
      </c>
      <c r="G25" s="47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2"/>
      <c r="T25" s="34"/>
      <c r="U25" s="43"/>
      <c r="V25" s="43"/>
      <c r="W25" s="43"/>
      <c r="X25" s="43"/>
      <c r="Y25" s="43"/>
      <c r="Z25" s="38"/>
      <c r="AA25" s="38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6"/>
      <c r="AR25" s="36"/>
      <c r="AS25" s="36"/>
      <c r="AT25" s="36"/>
      <c r="AU25" s="36"/>
      <c r="AV25" s="36"/>
      <c r="AW25" s="36"/>
      <c r="AX25" s="36"/>
      <c r="AY25" s="36"/>
      <c r="AZ25" s="36"/>
    </row>
    <row r="26" spans="1:52" ht="35.1" customHeight="1" x14ac:dyDescent="0.2">
      <c r="A26" s="25"/>
      <c r="B26" s="147"/>
      <c r="C26" s="147"/>
      <c r="D26" s="142"/>
      <c r="E26" s="49" t="s">
        <v>112</v>
      </c>
      <c r="F26" s="59" t="s">
        <v>74</v>
      </c>
      <c r="G26" s="47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2"/>
      <c r="T26" s="42"/>
      <c r="U26" s="34"/>
      <c r="V26" s="35"/>
      <c r="W26" s="35"/>
      <c r="X26" s="35"/>
      <c r="Y26" s="35"/>
      <c r="Z26" s="38"/>
      <c r="AA26" s="38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6"/>
      <c r="AR26" s="36"/>
      <c r="AS26" s="36"/>
      <c r="AT26" s="36"/>
      <c r="AU26" s="36"/>
      <c r="AV26" s="36"/>
      <c r="AW26" s="36"/>
      <c r="AX26" s="36"/>
      <c r="AY26" s="36"/>
      <c r="AZ26" s="36"/>
    </row>
    <row r="27" spans="1:52" ht="35.1" customHeight="1" x14ac:dyDescent="0.2">
      <c r="A27" s="25"/>
      <c r="B27" s="147"/>
      <c r="C27" s="147"/>
      <c r="D27" s="142"/>
      <c r="E27" s="49" t="s">
        <v>113</v>
      </c>
      <c r="F27" s="59" t="s">
        <v>75</v>
      </c>
      <c r="G27" s="47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2"/>
      <c r="T27" s="42"/>
      <c r="U27" s="34"/>
      <c r="V27" s="34"/>
      <c r="W27" s="35"/>
      <c r="X27" s="35"/>
      <c r="Y27" s="35"/>
      <c r="Z27" s="38"/>
      <c r="AA27" s="38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6"/>
      <c r="AR27" s="36"/>
      <c r="AS27" s="36"/>
      <c r="AT27" s="36"/>
      <c r="AU27" s="36"/>
      <c r="AV27" s="36"/>
      <c r="AW27" s="36"/>
      <c r="AX27" s="36"/>
      <c r="AY27" s="36"/>
      <c r="AZ27" s="36"/>
    </row>
    <row r="28" spans="1:52" ht="35.1" customHeight="1" x14ac:dyDescent="0.2">
      <c r="A28" s="25"/>
      <c r="B28" s="147"/>
      <c r="C28" s="147"/>
      <c r="D28" s="142"/>
      <c r="E28" s="49" t="s">
        <v>114</v>
      </c>
      <c r="F28" s="59" t="s">
        <v>76</v>
      </c>
      <c r="G28" s="47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2"/>
      <c r="T28" s="42"/>
      <c r="U28" s="34"/>
      <c r="V28" s="34"/>
      <c r="W28" s="34"/>
      <c r="X28" s="35"/>
      <c r="Y28" s="35"/>
      <c r="Z28" s="38"/>
      <c r="AA28" s="38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AR28" s="36"/>
      <c r="AS28" s="36"/>
      <c r="AT28" s="36"/>
      <c r="AU28" s="36"/>
      <c r="AV28" s="36"/>
      <c r="AW28" s="36"/>
      <c r="AX28" s="36"/>
      <c r="AY28" s="36"/>
      <c r="AZ28" s="36"/>
    </row>
    <row r="29" spans="1:52" ht="35.1" customHeight="1" x14ac:dyDescent="0.2">
      <c r="A29" s="25"/>
      <c r="B29" s="147"/>
      <c r="C29" s="147"/>
      <c r="D29" s="142"/>
      <c r="E29" s="49" t="s">
        <v>115</v>
      </c>
      <c r="F29" s="59" t="s">
        <v>77</v>
      </c>
      <c r="G29" s="47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42"/>
      <c r="T29" s="42"/>
      <c r="U29" s="34"/>
      <c r="V29" s="34"/>
      <c r="W29" s="34"/>
      <c r="X29" s="34"/>
      <c r="Y29" s="35"/>
      <c r="Z29" s="38"/>
      <c r="AA29" s="38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6"/>
      <c r="AR29" s="36"/>
      <c r="AS29" s="36"/>
      <c r="AT29" s="36"/>
      <c r="AU29" s="36"/>
      <c r="AV29" s="36"/>
      <c r="AW29" s="36"/>
      <c r="AX29" s="36"/>
      <c r="AY29" s="36"/>
      <c r="AZ29" s="36"/>
    </row>
    <row r="30" spans="1:52" ht="35.1" customHeight="1" x14ac:dyDescent="0.2">
      <c r="A30" s="25"/>
      <c r="B30" s="147"/>
      <c r="C30" s="147"/>
      <c r="D30" s="142"/>
      <c r="E30" s="49" t="s">
        <v>116</v>
      </c>
      <c r="F30" s="59" t="s">
        <v>78</v>
      </c>
      <c r="G30" s="47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42"/>
      <c r="T30" s="42"/>
      <c r="U30" s="34"/>
      <c r="V30" s="34"/>
      <c r="W30" s="34"/>
      <c r="X30" s="34"/>
      <c r="Y30" s="34"/>
      <c r="Z30" s="38"/>
      <c r="AA30" s="38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AR30" s="36"/>
      <c r="AS30" s="36"/>
      <c r="AT30" s="36"/>
      <c r="AU30" s="36"/>
      <c r="AV30" s="36"/>
      <c r="AW30" s="36"/>
      <c r="AX30" s="36"/>
      <c r="AY30" s="36"/>
      <c r="AZ30" s="36"/>
    </row>
    <row r="31" spans="1:52" ht="35.1" customHeight="1" x14ac:dyDescent="0.2">
      <c r="A31" s="25"/>
      <c r="B31" s="147"/>
      <c r="C31" s="147"/>
      <c r="D31" s="53" t="s">
        <v>0</v>
      </c>
      <c r="E31" s="49" t="s">
        <v>117</v>
      </c>
      <c r="F31" s="59" t="s">
        <v>79</v>
      </c>
      <c r="G31" s="47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2"/>
      <c r="T31" s="42"/>
      <c r="U31" s="39"/>
      <c r="V31" s="39"/>
      <c r="W31" s="39"/>
      <c r="X31" s="39"/>
      <c r="Y31" s="39"/>
      <c r="Z31" s="34"/>
      <c r="AA31" s="35"/>
      <c r="AB31" s="38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6"/>
      <c r="AR31" s="36"/>
      <c r="AS31" s="36"/>
      <c r="AT31" s="36"/>
      <c r="AU31" s="36"/>
      <c r="AV31" s="36"/>
      <c r="AW31" s="36"/>
      <c r="AX31" s="36"/>
      <c r="AY31" s="36"/>
      <c r="AZ31" s="36"/>
    </row>
    <row r="32" spans="1:52" ht="35.1" customHeight="1" x14ac:dyDescent="0.2">
      <c r="A32" s="25"/>
      <c r="B32" s="124" t="s">
        <v>86</v>
      </c>
      <c r="C32" s="124"/>
      <c r="D32" s="54" t="s">
        <v>1</v>
      </c>
      <c r="E32" s="49" t="s">
        <v>118</v>
      </c>
      <c r="F32" s="59" t="s">
        <v>246</v>
      </c>
      <c r="G32" s="47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4"/>
      <c r="T32" s="44"/>
      <c r="U32" s="44"/>
      <c r="V32" s="44"/>
      <c r="W32" s="44"/>
      <c r="X32" s="44"/>
      <c r="Y32" s="44"/>
      <c r="Z32" s="44"/>
      <c r="AA32" s="34"/>
      <c r="AB32" s="4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6"/>
      <c r="AR32" s="36"/>
      <c r="AS32" s="36"/>
      <c r="AT32" s="36"/>
      <c r="AU32" s="36"/>
      <c r="AV32" s="36"/>
      <c r="AW32" s="36"/>
      <c r="AX32" s="36"/>
      <c r="AY32" s="36"/>
      <c r="AZ32" s="36"/>
    </row>
    <row r="33" spans="1:52" ht="35.1" customHeight="1" x14ac:dyDescent="0.2">
      <c r="A33" s="25"/>
      <c r="B33" s="135" t="s">
        <v>3</v>
      </c>
      <c r="C33" s="135"/>
      <c r="D33" s="125" t="s">
        <v>1</v>
      </c>
      <c r="E33" s="49" t="s">
        <v>119</v>
      </c>
      <c r="F33" s="59" t="s">
        <v>80</v>
      </c>
      <c r="G33" s="47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4"/>
      <c r="T33" s="44"/>
      <c r="U33" s="44"/>
      <c r="V33" s="44"/>
      <c r="W33" s="44"/>
      <c r="X33" s="44"/>
      <c r="Y33" s="44"/>
      <c r="Z33" s="44"/>
      <c r="AA33" s="44"/>
      <c r="AB33" s="34"/>
      <c r="AC33" s="43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6"/>
      <c r="AR33" s="36"/>
      <c r="AS33" s="36"/>
      <c r="AT33" s="36"/>
      <c r="AU33" s="36"/>
      <c r="AV33" s="36"/>
      <c r="AW33" s="36"/>
      <c r="AX33" s="36"/>
      <c r="AY33" s="36"/>
      <c r="AZ33" s="36"/>
    </row>
    <row r="34" spans="1:52" ht="35.1" customHeight="1" x14ac:dyDescent="0.2">
      <c r="A34" s="25"/>
      <c r="B34" s="135"/>
      <c r="C34" s="135"/>
      <c r="D34" s="125"/>
      <c r="E34" s="49" t="s">
        <v>120</v>
      </c>
      <c r="F34" s="59" t="s">
        <v>81</v>
      </c>
      <c r="G34" s="47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4"/>
      <c r="W34" s="34"/>
      <c r="X34" s="34"/>
      <c r="Y34" s="34"/>
      <c r="Z34" s="46"/>
      <c r="AA34" s="46"/>
      <c r="AB34" s="46"/>
      <c r="AC34" s="34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6"/>
      <c r="AR34" s="36"/>
      <c r="AS34" s="36"/>
      <c r="AT34" s="36"/>
      <c r="AU34" s="36"/>
      <c r="AV34" s="36"/>
      <c r="AW34" s="36"/>
      <c r="AX34" s="36"/>
      <c r="AY34" s="36"/>
      <c r="AZ34" s="36"/>
    </row>
    <row r="35" spans="1:52" ht="35.1" customHeight="1" x14ac:dyDescent="0.2">
      <c r="A35" s="25"/>
      <c r="B35" s="135"/>
      <c r="C35" s="135"/>
      <c r="D35" s="55" t="s">
        <v>0</v>
      </c>
      <c r="E35" s="49" t="s">
        <v>121</v>
      </c>
      <c r="F35" s="59" t="s">
        <v>82</v>
      </c>
      <c r="G35" s="47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47"/>
      <c r="AA35" s="47"/>
      <c r="AB35" s="47"/>
      <c r="AC35" s="39"/>
      <c r="AD35" s="34"/>
      <c r="AE35" s="38"/>
      <c r="AF35" s="38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6"/>
      <c r="AR35" s="36"/>
      <c r="AS35" s="36"/>
      <c r="AT35" s="36"/>
      <c r="AU35" s="36"/>
      <c r="AV35" s="36"/>
      <c r="AW35" s="36"/>
      <c r="AX35" s="36"/>
      <c r="AY35" s="36"/>
      <c r="AZ35" s="36"/>
    </row>
    <row r="36" spans="1:52" ht="35.1" customHeight="1" x14ac:dyDescent="0.2">
      <c r="A36" s="25"/>
      <c r="B36" s="140" t="s">
        <v>88</v>
      </c>
      <c r="C36" s="140"/>
      <c r="D36" s="157" t="s">
        <v>1</v>
      </c>
      <c r="E36" s="49" t="s">
        <v>139</v>
      </c>
      <c r="F36" s="59" t="s">
        <v>247</v>
      </c>
      <c r="G36" s="47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47"/>
      <c r="AA36" s="47"/>
      <c r="AB36" s="47"/>
      <c r="AC36" s="39"/>
      <c r="AD36" s="39"/>
      <c r="AE36" s="34"/>
      <c r="AF36" s="43"/>
      <c r="AG36" s="43"/>
      <c r="AH36" s="43"/>
      <c r="AI36" s="50"/>
      <c r="AJ36" s="50"/>
      <c r="AK36" s="50"/>
      <c r="AL36" s="50"/>
      <c r="AM36" s="50"/>
      <c r="AN36" s="50"/>
      <c r="AO36" s="38"/>
      <c r="AP36" s="35"/>
      <c r="AQ36" s="36"/>
      <c r="AR36" s="36"/>
      <c r="AS36" s="36"/>
      <c r="AT36" s="36"/>
      <c r="AU36" s="36"/>
      <c r="AV36" s="36"/>
      <c r="AW36" s="36"/>
      <c r="AX36" s="36"/>
      <c r="AY36" s="36"/>
      <c r="AZ36" s="36"/>
    </row>
    <row r="37" spans="1:52" ht="35.1" customHeight="1" x14ac:dyDescent="0.2">
      <c r="A37" s="25"/>
      <c r="B37" s="140"/>
      <c r="C37" s="140"/>
      <c r="D37" s="157"/>
      <c r="E37" s="49" t="s">
        <v>140</v>
      </c>
      <c r="F37" s="59" t="s">
        <v>248</v>
      </c>
      <c r="G37" s="47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47"/>
      <c r="AA37" s="47"/>
      <c r="AB37" s="47"/>
      <c r="AC37" s="39"/>
      <c r="AD37" s="39"/>
      <c r="AE37" s="39"/>
      <c r="AF37" s="39"/>
      <c r="AG37" s="43"/>
      <c r="AH37" s="50"/>
      <c r="AI37" s="50"/>
      <c r="AJ37" s="50"/>
      <c r="AK37" s="50"/>
      <c r="AL37" s="50"/>
      <c r="AM37" s="50"/>
      <c r="AN37" s="50"/>
      <c r="AO37" s="38"/>
      <c r="AP37" s="35"/>
      <c r="AQ37" s="36"/>
      <c r="AR37" s="36"/>
      <c r="AS37" s="36"/>
      <c r="AT37" s="36"/>
      <c r="AU37" s="36"/>
      <c r="AV37" s="36"/>
      <c r="AW37" s="36"/>
      <c r="AX37" s="36"/>
      <c r="AY37" s="36"/>
      <c r="AZ37" s="36"/>
    </row>
    <row r="38" spans="1:52" ht="35.1" customHeight="1" x14ac:dyDescent="0.2">
      <c r="A38" s="25"/>
      <c r="B38" s="140"/>
      <c r="C38" s="140"/>
      <c r="D38" s="157"/>
      <c r="E38" s="49" t="s">
        <v>141</v>
      </c>
      <c r="F38" s="59" t="s">
        <v>249</v>
      </c>
      <c r="G38" s="47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47"/>
      <c r="AA38" s="47"/>
      <c r="AB38" s="47"/>
      <c r="AC38" s="39"/>
      <c r="AD38" s="39"/>
      <c r="AE38" s="39"/>
      <c r="AF38" s="39"/>
      <c r="AG38" s="39"/>
      <c r="AH38" s="38"/>
      <c r="AI38" s="35"/>
      <c r="AJ38" s="35"/>
      <c r="AK38" s="36"/>
      <c r="AL38" s="36"/>
      <c r="AM38" s="36"/>
      <c r="AN38" s="36"/>
      <c r="AO38" s="38"/>
      <c r="AP38" s="35"/>
      <c r="AQ38" s="36"/>
      <c r="AR38" s="36"/>
      <c r="AS38" s="36"/>
      <c r="AT38" s="36"/>
      <c r="AU38" s="36"/>
      <c r="AV38" s="36"/>
      <c r="AW38" s="36"/>
      <c r="AX38" s="36"/>
      <c r="AY38" s="36"/>
      <c r="AZ38" s="36"/>
    </row>
    <row r="39" spans="1:52" ht="35.1" customHeight="1" x14ac:dyDescent="0.2">
      <c r="A39" s="25"/>
      <c r="B39" s="140"/>
      <c r="C39" s="140"/>
      <c r="D39" s="156" t="s">
        <v>0</v>
      </c>
      <c r="E39" s="49" t="s">
        <v>142</v>
      </c>
      <c r="F39" s="59" t="s">
        <v>136</v>
      </c>
      <c r="G39" s="47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47"/>
      <c r="AA39" s="47"/>
      <c r="AB39" s="47"/>
      <c r="AC39" s="39"/>
      <c r="AD39" s="39"/>
      <c r="AE39" s="39"/>
      <c r="AF39" s="39"/>
      <c r="AG39" s="39"/>
      <c r="AH39" s="39"/>
      <c r="AI39" s="50"/>
      <c r="AJ39" s="35"/>
      <c r="AK39" s="36"/>
      <c r="AL39" s="36"/>
      <c r="AM39" s="36"/>
      <c r="AN39" s="36"/>
      <c r="AO39" s="51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</row>
    <row r="40" spans="1:52" ht="35.1" customHeight="1" x14ac:dyDescent="0.2">
      <c r="A40" s="25"/>
      <c r="B40" s="140"/>
      <c r="C40" s="140"/>
      <c r="D40" s="156"/>
      <c r="E40" s="49" t="s">
        <v>143</v>
      </c>
      <c r="F40" s="59" t="s">
        <v>138</v>
      </c>
      <c r="G40" s="47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7"/>
      <c r="AA40" s="47"/>
      <c r="AB40" s="47"/>
      <c r="AC40" s="39"/>
      <c r="AD40" s="39"/>
      <c r="AE40" s="39"/>
      <c r="AF40" s="39"/>
      <c r="AG40" s="39"/>
      <c r="AH40" s="39"/>
      <c r="AI40" s="39"/>
      <c r="AJ40" s="35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</row>
    <row r="41" spans="1:52" ht="35.1" customHeight="1" x14ac:dyDescent="0.2">
      <c r="A41" s="25"/>
      <c r="B41" s="136" t="s">
        <v>87</v>
      </c>
      <c r="C41" s="136"/>
      <c r="D41" s="154" t="s">
        <v>1</v>
      </c>
      <c r="E41" s="49" t="s">
        <v>122</v>
      </c>
      <c r="F41" s="59" t="s">
        <v>200</v>
      </c>
      <c r="G41" s="47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47"/>
      <c r="AA41" s="47"/>
      <c r="AB41" s="47"/>
      <c r="AC41" s="39"/>
      <c r="AD41" s="39"/>
      <c r="AE41" s="39"/>
      <c r="AF41" s="39"/>
      <c r="AG41" s="39"/>
      <c r="AH41" s="39"/>
      <c r="AI41" s="39"/>
      <c r="AJ41" s="39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</row>
    <row r="42" spans="1:52" ht="35.1" customHeight="1" x14ac:dyDescent="0.2">
      <c r="A42" s="25"/>
      <c r="B42" s="136"/>
      <c r="C42" s="136"/>
      <c r="D42" s="154"/>
      <c r="E42" s="49" t="s">
        <v>123</v>
      </c>
      <c r="F42" s="59" t="s">
        <v>242</v>
      </c>
      <c r="G42" s="47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7"/>
      <c r="AA42" s="47"/>
      <c r="AB42" s="47"/>
      <c r="AC42" s="39"/>
      <c r="AD42" s="39"/>
      <c r="AE42" s="39"/>
      <c r="AF42" s="39"/>
      <c r="AG42" s="39"/>
      <c r="AH42" s="39"/>
      <c r="AI42" s="39"/>
      <c r="AJ42" s="39"/>
      <c r="AK42" s="39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</row>
    <row r="43" spans="1:52" ht="35.1" customHeight="1" x14ac:dyDescent="0.2">
      <c r="A43" s="25"/>
      <c r="B43" s="136"/>
      <c r="C43" s="136"/>
      <c r="D43" s="154"/>
      <c r="E43" s="49" t="s">
        <v>128</v>
      </c>
      <c r="F43" s="59" t="s">
        <v>126</v>
      </c>
      <c r="G43" s="47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4"/>
      <c r="W43" s="34"/>
      <c r="X43" s="34"/>
      <c r="Y43" s="34"/>
      <c r="Z43" s="46"/>
      <c r="AA43" s="46"/>
      <c r="AB43" s="46"/>
      <c r="AC43" s="34"/>
      <c r="AD43" s="39"/>
      <c r="AE43" s="39"/>
      <c r="AF43" s="39"/>
      <c r="AG43" s="34"/>
      <c r="AH43" s="39"/>
      <c r="AI43" s="39"/>
      <c r="AJ43" s="39"/>
      <c r="AK43" s="39"/>
      <c r="AL43" s="39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</row>
    <row r="44" spans="1:52" ht="35.1" customHeight="1" x14ac:dyDescent="0.2">
      <c r="A44" s="25"/>
      <c r="B44" s="136"/>
      <c r="C44" s="136"/>
      <c r="D44" s="154"/>
      <c r="E44" s="49" t="s">
        <v>129</v>
      </c>
      <c r="F44" s="59" t="s">
        <v>127</v>
      </c>
      <c r="G44" s="47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47"/>
      <c r="AA44" s="47"/>
      <c r="AB44" s="47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</row>
    <row r="45" spans="1:52" ht="35.1" customHeight="1" x14ac:dyDescent="0.2">
      <c r="A45" s="25"/>
      <c r="B45" s="136"/>
      <c r="C45" s="136"/>
      <c r="D45" s="155" t="s">
        <v>0</v>
      </c>
      <c r="E45" s="49" t="s">
        <v>130</v>
      </c>
      <c r="F45" s="59" t="s">
        <v>243</v>
      </c>
      <c r="G45" s="47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47"/>
      <c r="AA45" s="47"/>
      <c r="AB45" s="47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5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</row>
    <row r="46" spans="1:52" ht="35.1" customHeight="1" x14ac:dyDescent="0.2">
      <c r="A46" s="25"/>
      <c r="B46" s="136"/>
      <c r="C46" s="136"/>
      <c r="D46" s="155"/>
      <c r="E46" s="49" t="s">
        <v>131</v>
      </c>
      <c r="F46" s="59" t="s">
        <v>210</v>
      </c>
      <c r="G46" s="47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</row>
    <row r="47" spans="1:52" ht="35.1" customHeight="1" x14ac:dyDescent="0.2">
      <c r="A47" s="25"/>
      <c r="B47" s="136"/>
      <c r="C47" s="136"/>
      <c r="D47" s="155"/>
      <c r="E47" s="49" t="s">
        <v>132</v>
      </c>
      <c r="F47" s="59" t="s">
        <v>208</v>
      </c>
      <c r="G47" s="47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6"/>
      <c r="AR47" s="36"/>
      <c r="AS47" s="36"/>
      <c r="AT47" s="36"/>
      <c r="AU47" s="36"/>
      <c r="AV47" s="36"/>
      <c r="AW47" s="36"/>
      <c r="AX47" s="36"/>
      <c r="AY47" s="36"/>
      <c r="AZ47" s="36"/>
    </row>
    <row r="48" spans="1:52" ht="35.1" customHeight="1" x14ac:dyDescent="0.2">
      <c r="A48" s="25"/>
      <c r="B48" s="136"/>
      <c r="C48" s="136"/>
      <c r="D48" s="155"/>
      <c r="E48" s="49" t="s">
        <v>133</v>
      </c>
      <c r="F48" s="59" t="s">
        <v>213</v>
      </c>
      <c r="G48" s="47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6"/>
      <c r="AS48" s="36"/>
      <c r="AT48" s="36"/>
      <c r="AU48" s="36"/>
      <c r="AV48" s="36"/>
      <c r="AW48" s="36"/>
      <c r="AX48" s="36"/>
      <c r="AY48" s="36"/>
      <c r="AZ48" s="36"/>
    </row>
    <row r="49" spans="1:52" ht="35.1" customHeight="1" x14ac:dyDescent="0.2">
      <c r="A49" s="25"/>
      <c r="B49" s="136"/>
      <c r="C49" s="136"/>
      <c r="D49" s="155"/>
      <c r="E49" s="49" t="s">
        <v>134</v>
      </c>
      <c r="F49" s="59" t="s">
        <v>124</v>
      </c>
      <c r="G49" s="47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6"/>
      <c r="AT49" s="36"/>
      <c r="AU49" s="36"/>
      <c r="AV49" s="36"/>
      <c r="AW49" s="36"/>
      <c r="AX49" s="36"/>
      <c r="AY49" s="36"/>
      <c r="AZ49" s="36"/>
    </row>
    <row r="50" spans="1:52" ht="35.1" customHeight="1" x14ac:dyDescent="0.2">
      <c r="A50" s="25"/>
      <c r="B50" s="136"/>
      <c r="C50" s="136"/>
      <c r="D50" s="56" t="s">
        <v>2</v>
      </c>
      <c r="E50" s="49" t="s">
        <v>135</v>
      </c>
      <c r="F50" s="59" t="s">
        <v>125</v>
      </c>
      <c r="G50" s="47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42"/>
      <c r="AR50" s="42"/>
      <c r="AS50" s="34"/>
      <c r="AT50" s="36"/>
      <c r="AU50" s="36"/>
      <c r="AV50" s="36"/>
      <c r="AW50" s="36"/>
      <c r="AX50" s="36"/>
      <c r="AY50" s="36"/>
      <c r="AZ50" s="36"/>
    </row>
    <row r="51" spans="1:52" ht="35.1" customHeight="1" x14ac:dyDescent="0.2">
      <c r="A51" s="25"/>
      <c r="B51" s="151" t="s">
        <v>90</v>
      </c>
      <c r="C51" s="151"/>
      <c r="D51" s="138" t="s">
        <v>1</v>
      </c>
      <c r="E51" s="49" t="s">
        <v>147</v>
      </c>
      <c r="F51" s="59" t="s">
        <v>228</v>
      </c>
      <c r="G51" s="47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42"/>
      <c r="AR51" s="42"/>
      <c r="AS51" s="42"/>
      <c r="AT51" s="34"/>
      <c r="AU51" s="36"/>
      <c r="AV51" s="36"/>
      <c r="AW51" s="36"/>
      <c r="AX51" s="36"/>
      <c r="AY51" s="36"/>
      <c r="AZ51" s="36"/>
    </row>
    <row r="52" spans="1:52" ht="35.1" customHeight="1" x14ac:dyDescent="0.2">
      <c r="A52" s="25"/>
      <c r="B52" s="151"/>
      <c r="C52" s="151"/>
      <c r="D52" s="138"/>
      <c r="E52" s="49" t="s">
        <v>148</v>
      </c>
      <c r="F52" s="59" t="s">
        <v>146</v>
      </c>
      <c r="G52" s="47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42"/>
      <c r="AR52" s="42"/>
      <c r="AS52" s="42"/>
      <c r="AT52" s="42"/>
      <c r="AU52" s="34"/>
      <c r="AV52" s="36"/>
      <c r="AW52" s="36"/>
      <c r="AX52" s="48"/>
      <c r="AY52" s="48"/>
      <c r="AZ52" s="48"/>
    </row>
    <row r="53" spans="1:52" ht="35.1" customHeight="1" x14ac:dyDescent="0.2">
      <c r="A53" s="25"/>
      <c r="B53" s="151"/>
      <c r="C53" s="151"/>
      <c r="D53" s="137" t="s">
        <v>0</v>
      </c>
      <c r="E53" s="49" t="s">
        <v>149</v>
      </c>
      <c r="F53" s="59" t="s">
        <v>145</v>
      </c>
      <c r="G53" s="47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42"/>
      <c r="AR53" s="42"/>
      <c r="AS53" s="42"/>
      <c r="AT53" s="42"/>
      <c r="AU53" s="42"/>
      <c r="AV53" s="42"/>
      <c r="AW53" s="36"/>
      <c r="AX53" s="48"/>
      <c r="AY53" s="48"/>
      <c r="AZ53" s="48"/>
    </row>
    <row r="54" spans="1:52" ht="35.1" customHeight="1" x14ac:dyDescent="0.2">
      <c r="A54" s="25"/>
      <c r="B54" s="151"/>
      <c r="C54" s="151"/>
      <c r="D54" s="137"/>
      <c r="E54" s="49" t="s">
        <v>150</v>
      </c>
      <c r="F54" s="59" t="s">
        <v>244</v>
      </c>
      <c r="G54" s="47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42"/>
      <c r="AR54" s="42"/>
      <c r="AS54" s="42"/>
      <c r="AT54" s="42"/>
      <c r="AU54" s="42"/>
      <c r="AV54" s="42"/>
      <c r="AW54" s="34"/>
      <c r="AX54" s="36"/>
      <c r="AY54" s="36"/>
      <c r="AZ54" s="36"/>
    </row>
    <row r="55" spans="1:52" ht="35.1" customHeight="1" x14ac:dyDescent="0.2">
      <c r="A55" s="25"/>
      <c r="B55" s="139" t="s">
        <v>91</v>
      </c>
      <c r="C55" s="139"/>
      <c r="D55" s="152" t="s">
        <v>0</v>
      </c>
      <c r="E55" s="49" t="s">
        <v>153</v>
      </c>
      <c r="F55" s="59" t="s">
        <v>220</v>
      </c>
      <c r="G55" s="47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7"/>
      <c r="AR55" s="37"/>
      <c r="AS55" s="37"/>
      <c r="AT55" s="37"/>
      <c r="AU55" s="37"/>
      <c r="AV55" s="37"/>
      <c r="AW55" s="37"/>
      <c r="AX55" s="34"/>
      <c r="AY55" s="36"/>
      <c r="AZ55" s="36"/>
    </row>
    <row r="56" spans="1:52" ht="35.1" customHeight="1" x14ac:dyDescent="0.2">
      <c r="A56" s="25"/>
      <c r="B56" s="139"/>
      <c r="C56" s="139"/>
      <c r="D56" s="152"/>
      <c r="E56" s="49" t="s">
        <v>154</v>
      </c>
      <c r="F56" s="59" t="s">
        <v>151</v>
      </c>
      <c r="G56" s="47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4"/>
      <c r="AR56" s="34"/>
      <c r="AS56" s="34"/>
      <c r="AT56" s="34"/>
      <c r="AU56" s="34"/>
      <c r="AV56" s="34"/>
      <c r="AW56" s="34"/>
      <c r="AX56" s="39"/>
      <c r="AY56" s="34"/>
      <c r="AZ56" s="36"/>
    </row>
    <row r="57" spans="1:52" ht="35.1" customHeight="1" x14ac:dyDescent="0.2">
      <c r="A57" s="25"/>
      <c r="B57" s="139"/>
      <c r="C57" s="139"/>
      <c r="D57" s="152"/>
      <c r="E57" s="49" t="s">
        <v>155</v>
      </c>
      <c r="F57" s="59" t="s">
        <v>152</v>
      </c>
      <c r="G57" s="47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4"/>
    </row>
    <row r="58" spans="1:52" x14ac:dyDescent="0.2">
      <c r="D58" s="2"/>
      <c r="E58" s="2"/>
      <c r="F58" s="2"/>
    </row>
    <row r="59" spans="1:52" x14ac:dyDescent="0.2">
      <c r="D59" s="2"/>
      <c r="E59" s="2"/>
      <c r="F59" s="2"/>
    </row>
    <row r="60" spans="1:52" x14ac:dyDescent="0.2">
      <c r="D60" s="2"/>
      <c r="E60" s="2"/>
      <c r="F60" s="2"/>
    </row>
    <row r="61" spans="1:52" x14ac:dyDescent="0.2">
      <c r="D61" s="2"/>
      <c r="E61" s="2"/>
      <c r="F61" s="2"/>
    </row>
  </sheetData>
  <dataConsolidate/>
  <mergeCells count="50">
    <mergeCell ref="D55:D57"/>
    <mergeCell ref="AX9:AZ9"/>
    <mergeCell ref="AE7:AI8"/>
    <mergeCell ref="D41:D44"/>
    <mergeCell ref="D45:D49"/>
    <mergeCell ref="AJ9:AM9"/>
    <mergeCell ref="AN9:AR9"/>
    <mergeCell ref="D39:D40"/>
    <mergeCell ref="D36:D38"/>
    <mergeCell ref="B55:C57"/>
    <mergeCell ref="B36:C40"/>
    <mergeCell ref="G9:O9"/>
    <mergeCell ref="T9:Y9"/>
    <mergeCell ref="B7:E10"/>
    <mergeCell ref="F7:F8"/>
    <mergeCell ref="G7:S8"/>
    <mergeCell ref="T7:Z8"/>
    <mergeCell ref="B25:C31"/>
    <mergeCell ref="D25:D30"/>
    <mergeCell ref="P9:R9"/>
    <mergeCell ref="B11:C11"/>
    <mergeCell ref="D21:D23"/>
    <mergeCell ref="B12:C24"/>
    <mergeCell ref="D12:D20"/>
    <mergeCell ref="B51:C54"/>
    <mergeCell ref="B33:C35"/>
    <mergeCell ref="D33:D34"/>
    <mergeCell ref="B41:C50"/>
    <mergeCell ref="D53:D54"/>
    <mergeCell ref="D51:D52"/>
    <mergeCell ref="B32:C32"/>
    <mergeCell ref="AB9:AC9"/>
    <mergeCell ref="AB7:AD8"/>
    <mergeCell ref="AH9:AI9"/>
    <mergeCell ref="AX7:AZ8"/>
    <mergeCell ref="AT7:AW8"/>
    <mergeCell ref="AA7:AA8"/>
    <mergeCell ref="AJ7:AS8"/>
    <mergeCell ref="AE9:AG9"/>
    <mergeCell ref="AT9:AU9"/>
    <mergeCell ref="AV9:AW9"/>
    <mergeCell ref="G4:AP4"/>
    <mergeCell ref="G5:AP5"/>
    <mergeCell ref="AU2:AZ5"/>
    <mergeCell ref="AQ4:AT4"/>
    <mergeCell ref="AQ5:AT5"/>
    <mergeCell ref="B3:AT3"/>
    <mergeCell ref="B4:F4"/>
    <mergeCell ref="B5:F5"/>
    <mergeCell ref="B2:AT2"/>
  </mergeCells>
  <phoneticPr fontId="28" type="noConversion"/>
  <printOptions horizontalCentered="1" verticalCentered="1"/>
  <pageMargins left="0.25" right="0.25" top="0.75" bottom="0.75" header="0.3" footer="0.3"/>
  <pageSetup scale="23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F147"/>
  <sheetViews>
    <sheetView topLeftCell="A7" zoomScale="71" zoomScaleNormal="71" workbookViewId="0">
      <selection activeCell="D67" sqref="D67:D68"/>
    </sheetView>
  </sheetViews>
  <sheetFormatPr defaultColWidth="9.140625" defaultRowHeight="15" x14ac:dyDescent="0.25"/>
  <cols>
    <col min="2" max="2" width="23.85546875" customWidth="1"/>
    <col min="3" max="3" width="6.85546875" customWidth="1"/>
    <col min="4" max="4" width="28.85546875" customWidth="1"/>
    <col min="7" max="7" width="0.7109375" customWidth="1"/>
    <col min="9" max="9" width="1.140625" customWidth="1"/>
    <col min="12" max="12" width="16" customWidth="1"/>
    <col min="13" max="13" width="21.5703125" customWidth="1"/>
    <col min="14" max="14" width="0.85546875" customWidth="1"/>
    <col min="15" max="15" width="27.42578125" customWidth="1"/>
    <col min="16" max="16" width="8.7109375" customWidth="1"/>
    <col min="18" max="18" width="2.28515625" customWidth="1"/>
    <col min="20" max="20" width="1" customWidth="1"/>
    <col min="24" max="24" width="22.42578125" customWidth="1"/>
    <col min="25" max="25" width="0.5703125" customWidth="1"/>
    <col min="26" max="26" width="19.42578125" customWidth="1"/>
    <col min="29" max="29" width="0.7109375" customWidth="1"/>
    <col min="31" max="31" width="1.140625" customWidth="1"/>
  </cols>
  <sheetData>
    <row r="4" spans="1:32" x14ac:dyDescent="0.25">
      <c r="B4" s="159" t="s">
        <v>32</v>
      </c>
      <c r="C4" s="160"/>
      <c r="D4" s="160"/>
      <c r="E4" s="160"/>
      <c r="F4" s="160"/>
      <c r="G4" s="160"/>
      <c r="H4" s="160"/>
      <c r="I4" s="160"/>
      <c r="J4" s="161"/>
      <c r="K4" s="18"/>
      <c r="M4" s="159" t="s">
        <v>32</v>
      </c>
      <c r="N4" s="160"/>
      <c r="O4" s="160"/>
      <c r="P4" s="160"/>
      <c r="Q4" s="160"/>
      <c r="R4" s="160"/>
      <c r="S4" s="160"/>
      <c r="T4" s="160"/>
      <c r="U4" s="161"/>
      <c r="V4" s="18"/>
      <c r="X4" s="159" t="s">
        <v>32</v>
      </c>
      <c r="Y4" s="160"/>
      <c r="Z4" s="160"/>
      <c r="AA4" s="160"/>
      <c r="AB4" s="160"/>
      <c r="AC4" s="160"/>
      <c r="AD4" s="160"/>
      <c r="AE4" s="160"/>
      <c r="AF4" s="161"/>
    </row>
    <row r="5" spans="1:32" x14ac:dyDescent="0.25">
      <c r="B5" s="159" t="s">
        <v>47</v>
      </c>
      <c r="C5" s="160"/>
      <c r="D5" s="160"/>
      <c r="E5" s="160"/>
      <c r="F5" s="160"/>
      <c r="G5" s="160"/>
      <c r="H5" s="160"/>
      <c r="I5" s="160"/>
      <c r="J5" s="161"/>
      <c r="K5" s="18"/>
      <c r="M5" s="159" t="s">
        <v>46</v>
      </c>
      <c r="N5" s="160"/>
      <c r="O5" s="160"/>
      <c r="P5" s="160"/>
      <c r="Q5" s="160"/>
      <c r="R5" s="160"/>
      <c r="S5" s="160"/>
      <c r="T5" s="160"/>
      <c r="U5" s="161"/>
      <c r="V5" s="18"/>
      <c r="X5" s="159" t="s">
        <v>45</v>
      </c>
      <c r="Y5" s="160"/>
      <c r="Z5" s="160"/>
      <c r="AA5" s="160"/>
      <c r="AB5" s="160"/>
      <c r="AC5" s="160"/>
      <c r="AD5" s="160"/>
      <c r="AE5" s="160"/>
      <c r="AF5" s="161"/>
    </row>
    <row r="6" spans="1:32" x14ac:dyDescent="0.25">
      <c r="B6" s="10" t="s">
        <v>43</v>
      </c>
      <c r="C6" s="9"/>
      <c r="D6" s="9" t="s">
        <v>44</v>
      </c>
      <c r="E6" s="9" t="s">
        <v>28</v>
      </c>
      <c r="F6" s="9" t="s">
        <v>27</v>
      </c>
      <c r="G6" s="9"/>
      <c r="H6" s="9" t="s">
        <v>26</v>
      </c>
      <c r="I6" s="9"/>
      <c r="J6" s="8" t="s">
        <v>25</v>
      </c>
      <c r="K6" s="17"/>
      <c r="M6" s="10" t="s">
        <v>43</v>
      </c>
      <c r="N6" s="9"/>
      <c r="O6" s="9" t="s">
        <v>34</v>
      </c>
      <c r="P6" s="9" t="s">
        <v>28</v>
      </c>
      <c r="Q6" s="9" t="s">
        <v>27</v>
      </c>
      <c r="R6" s="9"/>
      <c r="S6" s="9" t="s">
        <v>26</v>
      </c>
      <c r="T6" s="9"/>
      <c r="U6" s="8" t="s">
        <v>25</v>
      </c>
      <c r="V6" s="17"/>
      <c r="X6" s="10" t="s">
        <v>43</v>
      </c>
      <c r="Y6" s="9"/>
      <c r="Z6" s="9" t="s">
        <v>29</v>
      </c>
      <c r="AA6" s="9" t="s">
        <v>28</v>
      </c>
      <c r="AB6" s="9" t="s">
        <v>27</v>
      </c>
      <c r="AC6" s="9"/>
      <c r="AD6" s="9" t="s">
        <v>26</v>
      </c>
      <c r="AE6" s="9"/>
      <c r="AF6" s="8" t="s">
        <v>25</v>
      </c>
    </row>
    <row r="8" spans="1:32" x14ac:dyDescent="0.25">
      <c r="A8" s="14">
        <v>1</v>
      </c>
      <c r="B8" s="158" t="s">
        <v>24</v>
      </c>
      <c r="C8" s="16"/>
      <c r="D8" s="16" t="s">
        <v>22</v>
      </c>
      <c r="E8" s="16"/>
      <c r="F8" s="16"/>
      <c r="G8" s="16"/>
      <c r="H8" s="16"/>
      <c r="I8" s="16"/>
      <c r="J8" s="16"/>
      <c r="K8" s="16"/>
      <c r="L8">
        <f>A62+1</f>
        <v>56</v>
      </c>
      <c r="M8" s="16" t="s">
        <v>24</v>
      </c>
      <c r="N8" s="16"/>
      <c r="O8" s="16" t="s">
        <v>22</v>
      </c>
      <c r="P8" s="16"/>
      <c r="Q8" s="16"/>
      <c r="R8" s="16"/>
      <c r="S8" s="16"/>
      <c r="T8" s="16"/>
      <c r="U8" s="16"/>
      <c r="V8" s="16"/>
      <c r="W8">
        <v>116</v>
      </c>
      <c r="X8" s="16" t="s">
        <v>24</v>
      </c>
      <c r="Y8" s="16"/>
      <c r="Z8" s="16" t="s">
        <v>22</v>
      </c>
      <c r="AA8" s="16"/>
      <c r="AB8" s="16"/>
      <c r="AC8" s="16"/>
      <c r="AD8" s="16"/>
      <c r="AE8" s="7"/>
      <c r="AF8" s="7"/>
    </row>
    <row r="9" spans="1:32" x14ac:dyDescent="0.25">
      <c r="A9" s="14">
        <v>2</v>
      </c>
      <c r="B9" s="158"/>
      <c r="C9" s="16"/>
      <c r="D9" s="16" t="s">
        <v>23</v>
      </c>
      <c r="E9" s="16"/>
      <c r="F9" s="16"/>
      <c r="G9" s="16"/>
      <c r="H9" s="16"/>
      <c r="I9" s="16"/>
      <c r="J9" s="16"/>
      <c r="K9" s="16"/>
      <c r="L9">
        <v>57</v>
      </c>
      <c r="M9" s="16" t="s">
        <v>24</v>
      </c>
      <c r="N9" s="16"/>
      <c r="O9" s="16" t="s">
        <v>23</v>
      </c>
      <c r="P9" s="16"/>
      <c r="Q9" s="16"/>
      <c r="R9" s="16"/>
      <c r="S9" s="16"/>
      <c r="T9" s="16"/>
      <c r="U9" s="16"/>
      <c r="V9" s="16"/>
      <c r="W9">
        <v>117</v>
      </c>
      <c r="X9" s="16" t="s">
        <v>24</v>
      </c>
      <c r="Y9" s="16"/>
      <c r="Z9" s="16" t="s">
        <v>20</v>
      </c>
      <c r="AA9" s="16"/>
      <c r="AB9" s="16"/>
      <c r="AC9" s="16"/>
      <c r="AD9" s="16"/>
      <c r="AE9" s="7"/>
      <c r="AF9" s="7"/>
    </row>
    <row r="10" spans="1:32" x14ac:dyDescent="0.25">
      <c r="A10" s="14">
        <v>3</v>
      </c>
      <c r="B10" s="158"/>
      <c r="C10" s="16"/>
      <c r="D10" s="16" t="s">
        <v>9</v>
      </c>
      <c r="E10" s="16"/>
      <c r="F10" s="16"/>
      <c r="G10" s="16"/>
      <c r="H10" s="16"/>
      <c r="I10" s="16"/>
      <c r="J10" s="16"/>
      <c r="K10" s="16"/>
      <c r="L10">
        <v>58</v>
      </c>
      <c r="M10" s="16" t="s">
        <v>24</v>
      </c>
      <c r="N10" s="16"/>
      <c r="O10" s="16" t="s">
        <v>21</v>
      </c>
      <c r="P10" s="16"/>
      <c r="Q10" s="16"/>
      <c r="R10" s="16"/>
      <c r="S10" s="16"/>
      <c r="T10" s="16"/>
      <c r="U10" s="16"/>
      <c r="V10" s="16"/>
      <c r="W10">
        <v>118</v>
      </c>
      <c r="X10" s="16" t="s">
        <v>23</v>
      </c>
      <c r="Y10" s="16"/>
      <c r="Z10" s="16" t="s">
        <v>22</v>
      </c>
      <c r="AA10" s="16"/>
      <c r="AB10" s="16"/>
      <c r="AC10" s="16"/>
      <c r="AD10" s="16"/>
      <c r="AE10" s="7"/>
      <c r="AF10" s="7"/>
    </row>
    <row r="11" spans="1:32" x14ac:dyDescent="0.25">
      <c r="A11" s="14">
        <v>4</v>
      </c>
      <c r="B11" s="158"/>
      <c r="C11" s="16"/>
      <c r="D11" s="16" t="s">
        <v>21</v>
      </c>
      <c r="E11" s="16"/>
      <c r="F11" s="16"/>
      <c r="G11" s="16"/>
      <c r="H11" s="16"/>
      <c r="I11" s="16"/>
      <c r="J11" s="16"/>
      <c r="K11" s="16"/>
      <c r="L11">
        <v>59</v>
      </c>
      <c r="M11" s="16" t="s">
        <v>24</v>
      </c>
      <c r="N11" s="16"/>
      <c r="O11" s="16" t="s">
        <v>20</v>
      </c>
      <c r="P11" s="16"/>
      <c r="Q11" s="16"/>
      <c r="R11" s="16"/>
      <c r="S11" s="16"/>
      <c r="T11" s="16"/>
      <c r="U11" s="16"/>
      <c r="V11" s="16"/>
      <c r="W11">
        <v>119</v>
      </c>
      <c r="X11" s="16" t="s">
        <v>23</v>
      </c>
      <c r="Y11" s="16"/>
      <c r="Z11" s="16" t="s">
        <v>20</v>
      </c>
      <c r="AA11" s="16"/>
      <c r="AB11" s="16"/>
      <c r="AC11" s="16"/>
      <c r="AD11" s="16"/>
      <c r="AE11" s="7"/>
      <c r="AF11" s="7"/>
    </row>
    <row r="12" spans="1:32" x14ac:dyDescent="0.25">
      <c r="A12" s="14">
        <v>5</v>
      </c>
      <c r="B12" s="158"/>
      <c r="C12" s="16"/>
      <c r="D12" s="16" t="s">
        <v>20</v>
      </c>
      <c r="E12" s="16"/>
      <c r="F12" s="16"/>
      <c r="G12" s="16"/>
      <c r="H12" s="16"/>
      <c r="I12" s="16"/>
      <c r="J12" s="16"/>
      <c r="K12" s="16"/>
      <c r="L12">
        <v>60</v>
      </c>
      <c r="M12" s="16" t="s">
        <v>24</v>
      </c>
      <c r="N12" s="16"/>
      <c r="O12" s="16" t="s">
        <v>8</v>
      </c>
      <c r="P12" s="16"/>
      <c r="Q12" s="16"/>
      <c r="R12" s="16"/>
      <c r="S12" s="16"/>
      <c r="T12" s="16"/>
      <c r="U12" s="16"/>
      <c r="V12" s="16"/>
      <c r="W12">
        <v>120</v>
      </c>
      <c r="X12" s="16" t="s">
        <v>9</v>
      </c>
      <c r="Y12" s="16"/>
      <c r="Z12" s="16" t="s">
        <v>22</v>
      </c>
      <c r="AA12" s="16"/>
      <c r="AB12" s="16"/>
      <c r="AC12" s="16"/>
      <c r="AD12" s="16"/>
      <c r="AE12" s="7"/>
      <c r="AF12" s="7"/>
    </row>
    <row r="13" spans="1:32" x14ac:dyDescent="0.25">
      <c r="A13" s="14">
        <v>6</v>
      </c>
      <c r="B13" s="158"/>
      <c r="C13" s="16"/>
      <c r="D13" s="16" t="s">
        <v>40</v>
      </c>
      <c r="E13" s="16"/>
      <c r="F13" s="16"/>
      <c r="G13" s="16"/>
      <c r="H13" s="16"/>
      <c r="I13" s="16"/>
      <c r="J13" s="16"/>
      <c r="K13" s="16"/>
      <c r="L13">
        <v>61</v>
      </c>
      <c r="M13" s="16" t="s">
        <v>24</v>
      </c>
      <c r="N13" s="16"/>
      <c r="O13" s="16" t="s">
        <v>53</v>
      </c>
      <c r="P13" s="16"/>
      <c r="Q13" s="16"/>
      <c r="R13" s="16"/>
      <c r="S13" s="16"/>
      <c r="T13" s="16"/>
      <c r="U13" s="16"/>
      <c r="V13" s="16"/>
      <c r="W13">
        <v>121</v>
      </c>
      <c r="X13" s="16" t="s">
        <v>9</v>
      </c>
      <c r="Y13" s="16"/>
      <c r="Z13" s="16" t="s">
        <v>20</v>
      </c>
      <c r="AA13" s="16"/>
      <c r="AB13" s="16"/>
      <c r="AC13" s="16"/>
      <c r="AD13" s="16"/>
      <c r="AE13" s="7"/>
      <c r="AF13" s="7"/>
    </row>
    <row r="14" spans="1:32" x14ac:dyDescent="0.25">
      <c r="A14" s="14">
        <v>7</v>
      </c>
      <c r="B14" s="158"/>
      <c r="C14" s="16"/>
      <c r="D14" s="16" t="s">
        <v>39</v>
      </c>
      <c r="E14" s="16"/>
      <c r="F14" s="16"/>
      <c r="G14" s="16"/>
      <c r="H14" s="16"/>
      <c r="I14" s="16"/>
      <c r="J14" s="16"/>
      <c r="K14" s="16"/>
      <c r="L14">
        <v>62</v>
      </c>
      <c r="M14" s="16" t="s">
        <v>23</v>
      </c>
      <c r="N14" s="16"/>
      <c r="O14" s="16" t="s">
        <v>22</v>
      </c>
      <c r="P14" s="16"/>
      <c r="Q14" s="16"/>
      <c r="R14" s="16"/>
      <c r="S14" s="16"/>
      <c r="T14" s="16"/>
      <c r="U14" s="16"/>
      <c r="V14" s="16"/>
      <c r="W14">
        <v>122</v>
      </c>
      <c r="X14" s="16" t="s">
        <v>21</v>
      </c>
      <c r="Y14" s="16"/>
      <c r="Z14" s="16" t="s">
        <v>22</v>
      </c>
      <c r="AA14" s="16"/>
      <c r="AB14" s="16"/>
      <c r="AC14" s="16"/>
      <c r="AD14" s="16"/>
      <c r="AE14" s="7"/>
      <c r="AF14" s="7"/>
    </row>
    <row r="15" spans="1:32" x14ac:dyDescent="0.25">
      <c r="A15" s="14">
        <v>8</v>
      </c>
      <c r="B15" s="158"/>
      <c r="C15" s="16"/>
      <c r="D15" s="16" t="s">
        <v>48</v>
      </c>
      <c r="E15" s="16"/>
      <c r="F15" s="16"/>
      <c r="G15" s="16"/>
      <c r="H15" s="16"/>
      <c r="I15" s="16"/>
      <c r="J15" s="16"/>
      <c r="K15" s="16"/>
      <c r="L15">
        <v>63</v>
      </c>
      <c r="M15" s="16" t="s">
        <v>23</v>
      </c>
      <c r="N15" s="16"/>
      <c r="O15" s="16" t="s">
        <v>23</v>
      </c>
      <c r="P15" s="16"/>
      <c r="Q15" s="16"/>
      <c r="R15" s="16"/>
      <c r="S15" s="16"/>
      <c r="T15" s="16"/>
      <c r="U15" s="16"/>
      <c r="V15" s="16"/>
      <c r="W15">
        <v>123</v>
      </c>
      <c r="X15" s="16" t="s">
        <v>21</v>
      </c>
      <c r="Y15" s="16"/>
      <c r="Z15" s="16" t="s">
        <v>20</v>
      </c>
      <c r="AA15" s="16"/>
      <c r="AB15" s="16"/>
      <c r="AC15" s="16"/>
      <c r="AD15" s="16"/>
      <c r="AE15" s="7"/>
      <c r="AF15" s="7"/>
    </row>
    <row r="16" spans="1:32" x14ac:dyDescent="0.25">
      <c r="A16" s="14">
        <v>9</v>
      </c>
      <c r="B16" s="158"/>
      <c r="C16" s="16"/>
      <c r="D16" s="16" t="s">
        <v>8</v>
      </c>
      <c r="E16" s="16"/>
      <c r="F16" s="16"/>
      <c r="G16" s="16"/>
      <c r="H16" s="16"/>
      <c r="I16" s="16"/>
      <c r="J16" s="16"/>
      <c r="K16" s="16"/>
      <c r="L16">
        <v>64</v>
      </c>
      <c r="M16" s="16" t="s">
        <v>23</v>
      </c>
      <c r="N16" s="16"/>
      <c r="O16" s="16" t="s">
        <v>21</v>
      </c>
      <c r="P16" s="16"/>
      <c r="Q16" s="16"/>
      <c r="R16" s="16"/>
      <c r="S16" s="16"/>
      <c r="T16" s="16"/>
      <c r="U16" s="16"/>
      <c r="V16" s="16"/>
      <c r="W16">
        <v>124</v>
      </c>
      <c r="X16" s="16" t="s">
        <v>20</v>
      </c>
      <c r="Y16" s="16"/>
      <c r="Z16" s="16" t="s">
        <v>22</v>
      </c>
      <c r="AA16" s="16"/>
      <c r="AB16" s="16"/>
      <c r="AC16" s="16"/>
      <c r="AD16" s="16"/>
      <c r="AE16" s="7"/>
      <c r="AF16" s="7"/>
    </row>
    <row r="17" spans="1:32" x14ac:dyDescent="0.25">
      <c r="A17" s="14">
        <v>10</v>
      </c>
      <c r="B17" s="158"/>
      <c r="C17" s="16"/>
      <c r="D17" s="16" t="s">
        <v>38</v>
      </c>
      <c r="E17" s="16"/>
      <c r="F17" s="16"/>
      <c r="G17" s="16"/>
      <c r="H17" s="16"/>
      <c r="I17" s="16"/>
      <c r="J17" s="16"/>
      <c r="K17" s="16"/>
      <c r="L17">
        <v>65</v>
      </c>
      <c r="M17" s="16" t="s">
        <v>23</v>
      </c>
      <c r="N17" s="16"/>
      <c r="O17" s="16" t="s">
        <v>20</v>
      </c>
      <c r="P17" s="16"/>
      <c r="Q17" s="16"/>
      <c r="R17" s="16"/>
      <c r="S17" s="16"/>
      <c r="T17" s="16"/>
      <c r="U17" s="16"/>
      <c r="V17" s="16"/>
      <c r="W17">
        <v>125</v>
      </c>
      <c r="X17" s="16" t="s">
        <v>20</v>
      </c>
      <c r="Y17" s="16"/>
      <c r="Z17" s="16" t="s">
        <v>20</v>
      </c>
      <c r="AA17" s="16"/>
      <c r="AB17" s="16"/>
      <c r="AC17" s="16"/>
      <c r="AD17" s="16"/>
      <c r="AE17" s="7"/>
      <c r="AF17" s="7"/>
    </row>
    <row r="18" spans="1:32" x14ac:dyDescent="0.25">
      <c r="A18" s="14">
        <v>11</v>
      </c>
      <c r="B18" s="158" t="s">
        <v>23</v>
      </c>
      <c r="C18" s="16"/>
      <c r="D18" s="16" t="s">
        <v>23</v>
      </c>
      <c r="E18" s="16"/>
      <c r="F18" s="16"/>
      <c r="G18" s="16"/>
      <c r="H18" s="16"/>
      <c r="I18" s="16"/>
      <c r="J18" s="16"/>
      <c r="K18" s="16"/>
      <c r="L18">
        <v>66</v>
      </c>
      <c r="M18" s="16" t="s">
        <v>23</v>
      </c>
      <c r="N18" s="16"/>
      <c r="O18" s="16" t="s">
        <v>8</v>
      </c>
      <c r="P18" s="16"/>
      <c r="Q18" s="16"/>
      <c r="R18" s="16"/>
      <c r="S18" s="16"/>
      <c r="T18" s="16"/>
      <c r="U18" s="16"/>
      <c r="V18" s="16"/>
      <c r="W18">
        <v>126</v>
      </c>
      <c r="X18" s="16" t="s">
        <v>40</v>
      </c>
      <c r="Y18" s="16"/>
      <c r="Z18" s="16" t="s">
        <v>22</v>
      </c>
      <c r="AA18" s="16"/>
      <c r="AB18" s="16"/>
      <c r="AC18" s="16"/>
      <c r="AD18" s="16"/>
      <c r="AE18" s="7"/>
      <c r="AF18" s="7"/>
    </row>
    <row r="19" spans="1:32" x14ac:dyDescent="0.25">
      <c r="A19" s="14">
        <v>12</v>
      </c>
      <c r="B19" s="158"/>
      <c r="C19" s="16"/>
      <c r="D19" s="16" t="s">
        <v>9</v>
      </c>
      <c r="E19" s="16"/>
      <c r="F19" s="16"/>
      <c r="G19" s="16"/>
      <c r="H19" s="16"/>
      <c r="I19" s="16"/>
      <c r="J19" s="16"/>
      <c r="K19" s="16"/>
      <c r="L19">
        <v>67</v>
      </c>
      <c r="M19" s="16" t="s">
        <v>23</v>
      </c>
      <c r="N19" s="16"/>
      <c r="O19" s="16" t="s">
        <v>53</v>
      </c>
      <c r="P19" s="16"/>
      <c r="Q19" s="16"/>
      <c r="R19" s="16"/>
      <c r="S19" s="16"/>
      <c r="T19" s="16"/>
      <c r="U19" s="16"/>
      <c r="V19" s="16"/>
      <c r="W19">
        <v>127</v>
      </c>
      <c r="X19" s="16" t="s">
        <v>40</v>
      </c>
      <c r="Y19" s="16"/>
      <c r="Z19" s="16" t="s">
        <v>20</v>
      </c>
      <c r="AA19" s="16"/>
      <c r="AB19" s="16"/>
      <c r="AC19" s="16"/>
      <c r="AD19" s="16"/>
      <c r="AE19" s="7"/>
      <c r="AF19" s="7"/>
    </row>
    <row r="20" spans="1:32" x14ac:dyDescent="0.25">
      <c r="A20" s="14">
        <v>13</v>
      </c>
      <c r="B20" s="158"/>
      <c r="C20" s="16"/>
      <c r="D20" s="16" t="s">
        <v>21</v>
      </c>
      <c r="E20" s="16"/>
      <c r="F20" s="16"/>
      <c r="G20" s="16"/>
      <c r="H20" s="16"/>
      <c r="I20" s="16"/>
      <c r="J20" s="16"/>
      <c r="K20" s="16"/>
      <c r="L20">
        <v>68</v>
      </c>
      <c r="M20" s="16" t="s">
        <v>9</v>
      </c>
      <c r="N20" s="16"/>
      <c r="O20" s="16" t="s">
        <v>22</v>
      </c>
      <c r="P20" s="16"/>
      <c r="Q20" s="16"/>
      <c r="R20" s="16"/>
      <c r="S20" s="16"/>
      <c r="T20" s="16"/>
      <c r="U20" s="16"/>
      <c r="V20" s="16"/>
      <c r="W20">
        <v>128</v>
      </c>
      <c r="X20" s="16" t="s">
        <v>39</v>
      </c>
      <c r="Y20" s="16"/>
      <c r="Z20" s="16" t="s">
        <v>22</v>
      </c>
      <c r="AA20" s="16"/>
      <c r="AB20" s="16"/>
      <c r="AC20" s="16"/>
      <c r="AD20" s="16"/>
      <c r="AE20" s="7"/>
      <c r="AF20" s="7"/>
    </row>
    <row r="21" spans="1:32" x14ac:dyDescent="0.25">
      <c r="A21" s="14">
        <v>14</v>
      </c>
      <c r="B21" s="158"/>
      <c r="C21" s="16"/>
      <c r="D21" s="16" t="s">
        <v>20</v>
      </c>
      <c r="E21" s="16"/>
      <c r="F21" s="16"/>
      <c r="G21" s="16"/>
      <c r="H21" s="16"/>
      <c r="I21" s="16"/>
      <c r="J21" s="16"/>
      <c r="K21" s="16"/>
      <c r="L21">
        <v>69</v>
      </c>
      <c r="M21" s="16" t="s">
        <v>9</v>
      </c>
      <c r="N21" s="16"/>
      <c r="O21" s="16" t="s">
        <v>23</v>
      </c>
      <c r="P21" s="16"/>
      <c r="Q21" s="16"/>
      <c r="R21" s="16"/>
      <c r="S21" s="16"/>
      <c r="T21" s="16"/>
      <c r="U21" s="16"/>
      <c r="V21" s="16"/>
      <c r="W21">
        <v>129</v>
      </c>
      <c r="X21" s="16" t="s">
        <v>39</v>
      </c>
      <c r="Y21" s="16"/>
      <c r="Z21" s="16" t="s">
        <v>20</v>
      </c>
      <c r="AA21" s="16"/>
      <c r="AB21" s="16"/>
      <c r="AC21" s="16"/>
      <c r="AD21" s="16"/>
      <c r="AE21" s="16"/>
      <c r="AF21" s="16"/>
    </row>
    <row r="22" spans="1:32" x14ac:dyDescent="0.25">
      <c r="A22" s="14">
        <v>15</v>
      </c>
      <c r="B22" s="158"/>
      <c r="C22" s="16"/>
      <c r="D22" s="16" t="s">
        <v>40</v>
      </c>
      <c r="E22" s="16"/>
      <c r="F22" s="16"/>
      <c r="G22" s="16"/>
      <c r="H22" s="16"/>
      <c r="I22" s="16"/>
      <c r="J22" s="16"/>
      <c r="K22" s="16"/>
      <c r="L22">
        <v>70</v>
      </c>
      <c r="M22" s="16" t="s">
        <v>9</v>
      </c>
      <c r="N22" s="16"/>
      <c r="O22" s="16" t="s">
        <v>21</v>
      </c>
      <c r="P22" s="16"/>
      <c r="Q22" s="16"/>
      <c r="R22" s="16"/>
      <c r="S22" s="16"/>
      <c r="T22" s="16"/>
      <c r="U22" s="16"/>
      <c r="V22" s="16"/>
      <c r="W22">
        <v>130</v>
      </c>
      <c r="X22" s="16" t="s">
        <v>8</v>
      </c>
      <c r="Y22" s="16"/>
      <c r="Z22" s="16" t="s">
        <v>22</v>
      </c>
      <c r="AA22" s="16"/>
      <c r="AB22" s="16"/>
      <c r="AC22" s="16"/>
      <c r="AD22" s="16"/>
      <c r="AE22" s="16"/>
      <c r="AF22" s="16"/>
    </row>
    <row r="23" spans="1:32" x14ac:dyDescent="0.25">
      <c r="A23" s="14">
        <v>16</v>
      </c>
      <c r="B23" s="158"/>
      <c r="C23" s="16"/>
      <c r="D23" s="16" t="s">
        <v>39</v>
      </c>
      <c r="E23" s="16"/>
      <c r="F23" s="16"/>
      <c r="G23" s="16"/>
      <c r="H23" s="16"/>
      <c r="I23" s="16"/>
      <c r="J23" s="16"/>
      <c r="K23" s="16"/>
      <c r="L23">
        <v>71</v>
      </c>
      <c r="M23" s="16" t="s">
        <v>9</v>
      </c>
      <c r="N23" s="16"/>
      <c r="O23" s="16" t="s">
        <v>20</v>
      </c>
      <c r="P23" s="16"/>
      <c r="Q23" s="16"/>
      <c r="R23" s="16"/>
      <c r="S23" s="16"/>
      <c r="T23" s="16"/>
      <c r="U23" s="16"/>
      <c r="V23" s="16"/>
      <c r="W23">
        <v>131</v>
      </c>
      <c r="X23" s="16" t="s">
        <v>8</v>
      </c>
      <c r="Y23" s="16"/>
      <c r="Z23" s="16" t="s">
        <v>20</v>
      </c>
      <c r="AA23" s="16"/>
      <c r="AB23" s="16"/>
      <c r="AC23" s="16"/>
      <c r="AD23" s="16"/>
      <c r="AE23" s="16"/>
      <c r="AF23" s="16"/>
    </row>
    <row r="24" spans="1:32" x14ac:dyDescent="0.25">
      <c r="A24" s="14">
        <v>17</v>
      </c>
      <c r="B24" s="158"/>
      <c r="C24" s="16"/>
      <c r="D24" s="16" t="s">
        <v>8</v>
      </c>
      <c r="E24" s="16"/>
      <c r="F24" s="16"/>
      <c r="G24" s="16"/>
      <c r="H24" s="16"/>
      <c r="I24" s="16"/>
      <c r="J24" s="16"/>
      <c r="K24" s="16"/>
      <c r="L24">
        <v>72</v>
      </c>
      <c r="M24" s="16" t="s">
        <v>9</v>
      </c>
      <c r="N24" s="16"/>
      <c r="O24" s="16" t="s">
        <v>53</v>
      </c>
      <c r="P24" s="16"/>
      <c r="Q24" s="16"/>
      <c r="R24" s="16"/>
      <c r="S24" s="16"/>
      <c r="T24" s="16"/>
      <c r="U24" s="16"/>
      <c r="V24" s="16"/>
      <c r="W24">
        <v>132</v>
      </c>
      <c r="X24" s="16" t="s">
        <v>51</v>
      </c>
      <c r="Y24" s="16"/>
      <c r="Z24" s="16" t="s">
        <v>22</v>
      </c>
      <c r="AA24" s="16"/>
      <c r="AB24" s="16"/>
      <c r="AC24" s="16"/>
      <c r="AD24" s="16"/>
      <c r="AE24" s="16"/>
      <c r="AF24" s="16"/>
    </row>
    <row r="25" spans="1:32" x14ac:dyDescent="0.25">
      <c r="A25" s="14">
        <v>18</v>
      </c>
      <c r="B25" s="158"/>
      <c r="C25" s="16"/>
      <c r="D25" s="16" t="s">
        <v>49</v>
      </c>
      <c r="E25" s="16"/>
      <c r="F25" s="16"/>
      <c r="G25" s="16"/>
      <c r="H25" s="16"/>
      <c r="I25" s="16"/>
      <c r="J25" s="16"/>
      <c r="K25" s="16"/>
      <c r="L25">
        <v>73</v>
      </c>
      <c r="M25" s="16" t="s">
        <v>9</v>
      </c>
      <c r="N25" s="16"/>
      <c r="O25" s="16" t="s">
        <v>8</v>
      </c>
      <c r="P25" s="16"/>
      <c r="Q25" s="16"/>
      <c r="R25" s="16"/>
      <c r="S25" s="16"/>
      <c r="T25" s="16"/>
      <c r="U25" s="16"/>
      <c r="V25" s="16"/>
      <c r="W25">
        <v>133</v>
      </c>
      <c r="X25" s="16" t="s">
        <v>49</v>
      </c>
      <c r="Y25" s="16"/>
      <c r="Z25" s="16" t="s">
        <v>20</v>
      </c>
      <c r="AA25" s="16"/>
      <c r="AB25" s="16"/>
      <c r="AC25" s="16"/>
      <c r="AD25" s="16"/>
      <c r="AE25" s="16"/>
      <c r="AF25" s="16"/>
    </row>
    <row r="26" spans="1:32" x14ac:dyDescent="0.25">
      <c r="A26" s="14">
        <v>19</v>
      </c>
      <c r="B26" s="158"/>
      <c r="C26" s="16"/>
      <c r="D26" s="16" t="s">
        <v>38</v>
      </c>
      <c r="E26" s="16"/>
      <c r="F26" s="16"/>
      <c r="G26" s="16"/>
      <c r="H26" s="16"/>
      <c r="I26" s="16"/>
      <c r="J26" s="16"/>
      <c r="K26" s="16"/>
      <c r="L26">
        <v>74</v>
      </c>
      <c r="M26" s="16" t="s">
        <v>21</v>
      </c>
      <c r="N26" s="16"/>
      <c r="O26" s="16" t="s">
        <v>22</v>
      </c>
      <c r="P26" s="16"/>
      <c r="Q26" s="16"/>
      <c r="R26" s="16"/>
      <c r="S26" s="16"/>
      <c r="T26" s="16"/>
      <c r="U26" s="16"/>
      <c r="V26" s="16"/>
      <c r="W26">
        <v>134</v>
      </c>
      <c r="X26" s="16" t="s">
        <v>38</v>
      </c>
      <c r="Y26" s="16"/>
      <c r="Z26" s="16" t="s">
        <v>22</v>
      </c>
      <c r="AA26" s="16"/>
      <c r="AB26" s="16"/>
      <c r="AC26" s="16"/>
      <c r="AD26" s="16"/>
      <c r="AE26" s="16"/>
      <c r="AF26" s="16"/>
    </row>
    <row r="27" spans="1:32" x14ac:dyDescent="0.25">
      <c r="A27" s="14">
        <v>20</v>
      </c>
      <c r="B27" s="158" t="s">
        <v>9</v>
      </c>
      <c r="C27" s="16"/>
      <c r="D27" s="16" t="s">
        <v>9</v>
      </c>
      <c r="E27" s="16"/>
      <c r="F27" s="16"/>
      <c r="G27" s="16"/>
      <c r="H27" s="16"/>
      <c r="I27" s="16"/>
      <c r="J27" s="16"/>
      <c r="K27" s="16"/>
      <c r="L27">
        <v>75</v>
      </c>
      <c r="M27" s="16" t="s">
        <v>21</v>
      </c>
      <c r="N27" s="16"/>
      <c r="O27" s="16" t="s">
        <v>23</v>
      </c>
      <c r="P27" s="16"/>
      <c r="Q27" s="16"/>
      <c r="R27" s="16"/>
      <c r="S27" s="16"/>
      <c r="T27" s="16"/>
      <c r="U27" s="16"/>
      <c r="V27" s="16"/>
      <c r="W27">
        <v>135</v>
      </c>
      <c r="X27" s="16" t="s">
        <v>38</v>
      </c>
      <c r="Y27" s="16"/>
      <c r="Z27" s="16" t="s">
        <v>20</v>
      </c>
      <c r="AA27" s="16"/>
      <c r="AB27" s="16"/>
      <c r="AC27" s="16"/>
      <c r="AD27" s="16"/>
      <c r="AE27" s="16"/>
      <c r="AF27" s="16"/>
    </row>
    <row r="28" spans="1:32" x14ac:dyDescent="0.25">
      <c r="A28" s="14">
        <v>21</v>
      </c>
      <c r="B28" s="158"/>
      <c r="C28" s="16"/>
      <c r="D28" s="16" t="s">
        <v>21</v>
      </c>
      <c r="E28" s="16"/>
      <c r="F28" s="16"/>
      <c r="G28" s="16"/>
      <c r="H28" s="16"/>
      <c r="I28" s="16"/>
      <c r="J28" s="16"/>
      <c r="K28" s="16"/>
      <c r="L28">
        <v>76</v>
      </c>
      <c r="M28" s="16" t="s">
        <v>21</v>
      </c>
      <c r="N28" s="16"/>
      <c r="O28" s="16" t="s">
        <v>21</v>
      </c>
      <c r="P28" s="16"/>
      <c r="Q28" s="16"/>
      <c r="R28" s="16"/>
      <c r="S28" s="16"/>
      <c r="T28" s="16"/>
      <c r="U28" s="16"/>
      <c r="V28" s="16"/>
    </row>
    <row r="29" spans="1:32" x14ac:dyDescent="0.25">
      <c r="A29" s="14">
        <v>22</v>
      </c>
      <c r="B29" s="158"/>
      <c r="C29" s="16"/>
      <c r="D29" s="16" t="s">
        <v>20</v>
      </c>
      <c r="E29" s="16"/>
      <c r="F29" s="16"/>
      <c r="G29" s="16"/>
      <c r="H29" s="16"/>
      <c r="I29" s="16"/>
      <c r="J29" s="16"/>
      <c r="K29" s="16"/>
      <c r="L29">
        <v>77</v>
      </c>
      <c r="M29" s="16" t="s">
        <v>21</v>
      </c>
      <c r="N29" s="16"/>
      <c r="O29" s="16" t="s">
        <v>20</v>
      </c>
      <c r="P29" s="16"/>
      <c r="Q29" s="16"/>
      <c r="R29" s="16"/>
      <c r="S29" s="16"/>
      <c r="T29" s="16"/>
      <c r="U29" s="16"/>
      <c r="V29" s="16"/>
    </row>
    <row r="30" spans="1:32" x14ac:dyDescent="0.25">
      <c r="A30" s="14">
        <v>23</v>
      </c>
      <c r="B30" s="158"/>
      <c r="C30" s="16"/>
      <c r="D30" s="16" t="s">
        <v>40</v>
      </c>
      <c r="E30" s="16"/>
      <c r="F30" s="16"/>
      <c r="G30" s="16"/>
      <c r="H30" s="16"/>
      <c r="I30" s="16"/>
      <c r="J30" s="16"/>
      <c r="K30" s="16"/>
      <c r="L30">
        <v>78</v>
      </c>
      <c r="M30" s="16" t="s">
        <v>21</v>
      </c>
      <c r="N30" s="16"/>
      <c r="O30" s="16" t="s">
        <v>53</v>
      </c>
      <c r="P30" s="16"/>
      <c r="Q30" s="16"/>
      <c r="R30" s="16"/>
      <c r="S30" s="16"/>
      <c r="T30" s="16"/>
      <c r="U30" s="16"/>
      <c r="V30" s="16"/>
      <c r="X30" s="16"/>
      <c r="Y30" s="16"/>
      <c r="Z30" s="16"/>
      <c r="AA30" s="16"/>
      <c r="AB30" s="16"/>
      <c r="AC30" s="16"/>
      <c r="AD30" s="16"/>
      <c r="AE30" s="7"/>
      <c r="AF30" s="7"/>
    </row>
    <row r="31" spans="1:32" x14ac:dyDescent="0.25">
      <c r="A31" s="14">
        <v>24</v>
      </c>
      <c r="B31" s="158"/>
      <c r="C31" s="16"/>
      <c r="D31" s="16" t="s">
        <v>39</v>
      </c>
      <c r="E31" s="16"/>
      <c r="F31" s="16"/>
      <c r="G31" s="16"/>
      <c r="H31" s="16"/>
      <c r="I31" s="16"/>
      <c r="J31" s="16"/>
      <c r="K31" s="16"/>
      <c r="L31">
        <v>79</v>
      </c>
      <c r="M31" s="16" t="s">
        <v>21</v>
      </c>
      <c r="N31" s="16"/>
      <c r="O31" s="16" t="s">
        <v>8</v>
      </c>
      <c r="P31" s="16"/>
      <c r="Q31" s="16"/>
      <c r="R31" s="16"/>
      <c r="S31" s="16"/>
      <c r="T31" s="16"/>
      <c r="U31" s="16"/>
      <c r="V31" s="16"/>
      <c r="X31" s="16"/>
      <c r="Y31" s="16"/>
      <c r="Z31" s="16"/>
      <c r="AA31" s="16"/>
      <c r="AB31" s="16"/>
      <c r="AC31" s="16"/>
      <c r="AD31" s="16"/>
      <c r="AE31" s="7"/>
      <c r="AF31" s="7"/>
    </row>
    <row r="32" spans="1:32" x14ac:dyDescent="0.25">
      <c r="A32" s="14">
        <v>25</v>
      </c>
      <c r="B32" s="158"/>
      <c r="C32" s="20"/>
      <c r="D32" s="16" t="s">
        <v>49</v>
      </c>
      <c r="E32" s="16"/>
      <c r="F32" s="16"/>
      <c r="G32" s="16"/>
      <c r="H32" s="16"/>
      <c r="I32" s="16"/>
      <c r="J32" s="16"/>
      <c r="K32" s="16"/>
      <c r="L32">
        <v>80</v>
      </c>
      <c r="M32" s="16" t="s">
        <v>20</v>
      </c>
      <c r="N32" s="16"/>
      <c r="O32" s="16" t="s">
        <v>22</v>
      </c>
      <c r="P32" s="16"/>
      <c r="Q32" s="16"/>
      <c r="R32" s="16"/>
      <c r="S32" s="16"/>
      <c r="T32" s="16"/>
      <c r="U32" s="16"/>
      <c r="V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x14ac:dyDescent="0.25">
      <c r="A33" s="14">
        <v>26</v>
      </c>
      <c r="B33" s="158"/>
      <c r="C33" s="16"/>
      <c r="D33" s="16" t="s">
        <v>8</v>
      </c>
      <c r="E33" s="16"/>
      <c r="F33" s="16"/>
      <c r="G33" s="16"/>
      <c r="H33" s="16"/>
      <c r="I33" s="16"/>
      <c r="J33" s="16"/>
      <c r="K33" s="16"/>
      <c r="L33">
        <v>81</v>
      </c>
      <c r="M33" s="16" t="s">
        <v>20</v>
      </c>
      <c r="N33" s="16"/>
      <c r="O33" s="16" t="s">
        <v>23</v>
      </c>
      <c r="P33" s="16"/>
      <c r="Q33" s="16"/>
      <c r="R33" s="16"/>
      <c r="S33" s="16"/>
      <c r="T33" s="16"/>
      <c r="U33" s="16"/>
      <c r="V33" s="16"/>
      <c r="X33" s="16"/>
      <c r="Y33" s="16"/>
      <c r="Z33" s="16"/>
      <c r="AA33" s="16"/>
      <c r="AB33" s="16"/>
      <c r="AC33" s="16"/>
      <c r="AD33" s="16"/>
      <c r="AE33" s="7"/>
      <c r="AF33" s="7"/>
    </row>
    <row r="34" spans="1:32" x14ac:dyDescent="0.25">
      <c r="A34" s="14">
        <v>27</v>
      </c>
      <c r="B34" s="158"/>
      <c r="C34" s="16"/>
      <c r="D34" s="16" t="s">
        <v>38</v>
      </c>
      <c r="E34" s="16"/>
      <c r="F34" s="16"/>
      <c r="G34" s="16"/>
      <c r="H34" s="16"/>
      <c r="I34" s="16"/>
      <c r="J34" s="16"/>
      <c r="K34" s="16"/>
      <c r="L34">
        <v>82</v>
      </c>
      <c r="M34" s="16" t="s">
        <v>20</v>
      </c>
      <c r="N34" s="16"/>
      <c r="O34" s="16" t="s">
        <v>21</v>
      </c>
      <c r="P34" s="16"/>
      <c r="Q34" s="16"/>
      <c r="R34" s="16"/>
      <c r="S34" s="16"/>
      <c r="T34" s="16"/>
      <c r="U34" s="16"/>
      <c r="V34" s="16"/>
      <c r="X34" s="16"/>
      <c r="Y34" s="16"/>
      <c r="Z34" s="16"/>
      <c r="AA34" s="16"/>
      <c r="AB34" s="16"/>
      <c r="AC34" s="16"/>
      <c r="AD34" s="16"/>
      <c r="AE34" s="7"/>
      <c r="AF34" s="7"/>
    </row>
    <row r="35" spans="1:32" ht="30" customHeight="1" x14ac:dyDescent="0.25">
      <c r="A35" s="14">
        <v>28</v>
      </c>
      <c r="B35" s="162" t="s">
        <v>21</v>
      </c>
      <c r="C35" s="16"/>
      <c r="D35" s="16" t="s">
        <v>21</v>
      </c>
      <c r="E35" s="16"/>
      <c r="F35" s="16"/>
      <c r="G35" s="16"/>
      <c r="H35" s="16"/>
      <c r="I35" s="16"/>
      <c r="J35" s="16"/>
      <c r="K35" s="16"/>
      <c r="L35">
        <v>83</v>
      </c>
      <c r="M35" s="16" t="s">
        <v>20</v>
      </c>
      <c r="N35" s="16"/>
      <c r="O35" s="16" t="s">
        <v>20</v>
      </c>
      <c r="P35" s="16"/>
      <c r="Q35" s="16"/>
      <c r="R35" s="16"/>
      <c r="S35" s="16"/>
      <c r="T35" s="16"/>
      <c r="U35" s="16"/>
      <c r="V35" s="16"/>
      <c r="X35" s="16"/>
      <c r="Y35" s="16"/>
      <c r="Z35" s="16"/>
      <c r="AA35" s="16"/>
      <c r="AB35" s="16"/>
      <c r="AC35" s="16"/>
      <c r="AD35" s="16"/>
      <c r="AE35" s="7"/>
      <c r="AF35" s="7"/>
    </row>
    <row r="36" spans="1:32" x14ac:dyDescent="0.25">
      <c r="A36" s="14">
        <v>29</v>
      </c>
      <c r="B36" s="162"/>
      <c r="C36" s="16"/>
      <c r="D36" s="16" t="s">
        <v>20</v>
      </c>
      <c r="E36" s="16"/>
      <c r="F36" s="16"/>
      <c r="G36" s="16"/>
      <c r="H36" s="16"/>
      <c r="I36" s="16"/>
      <c r="J36" s="16"/>
      <c r="K36" s="16"/>
      <c r="L36">
        <v>84</v>
      </c>
      <c r="M36" s="16" t="s">
        <v>20</v>
      </c>
      <c r="N36" s="16"/>
      <c r="O36" s="16" t="s">
        <v>8</v>
      </c>
      <c r="P36" s="16"/>
      <c r="Q36" s="16"/>
      <c r="R36" s="16"/>
      <c r="S36" s="16"/>
      <c r="T36" s="16"/>
      <c r="U36" s="16"/>
      <c r="V36" s="16"/>
      <c r="X36" s="16"/>
      <c r="Y36" s="16"/>
      <c r="Z36" s="16"/>
      <c r="AA36" s="16"/>
      <c r="AB36" s="16"/>
      <c r="AC36" s="16"/>
      <c r="AD36" s="16"/>
      <c r="AE36" s="7"/>
      <c r="AF36" s="7"/>
    </row>
    <row r="37" spans="1:32" x14ac:dyDescent="0.25">
      <c r="A37" s="14">
        <v>30</v>
      </c>
      <c r="B37" s="162"/>
      <c r="C37" s="16"/>
      <c r="D37" s="16" t="s">
        <v>40</v>
      </c>
      <c r="E37" s="16"/>
      <c r="F37" s="16"/>
      <c r="G37" s="16"/>
      <c r="H37" s="16"/>
      <c r="I37" s="16"/>
      <c r="J37" s="16"/>
      <c r="K37" s="16"/>
      <c r="L37">
        <v>85</v>
      </c>
      <c r="M37" s="16" t="s">
        <v>54</v>
      </c>
      <c r="N37" s="16"/>
      <c r="O37" s="16" t="s">
        <v>53</v>
      </c>
      <c r="P37" s="16"/>
      <c r="Q37" s="16"/>
      <c r="R37" s="16"/>
      <c r="S37" s="16"/>
      <c r="T37" s="16"/>
      <c r="U37" s="16"/>
      <c r="V37" s="16"/>
    </row>
    <row r="38" spans="1:32" x14ac:dyDescent="0.25">
      <c r="A38" s="14">
        <v>31</v>
      </c>
      <c r="B38" s="162"/>
      <c r="C38" s="16"/>
      <c r="D38" s="16" t="s">
        <v>39</v>
      </c>
      <c r="E38" s="16"/>
      <c r="F38" s="16"/>
      <c r="G38" s="16"/>
      <c r="H38" s="16"/>
      <c r="I38" s="16"/>
      <c r="J38" s="16"/>
      <c r="K38" s="16"/>
      <c r="L38">
        <v>86</v>
      </c>
      <c r="M38" s="16" t="s">
        <v>42</v>
      </c>
      <c r="N38" s="16"/>
      <c r="O38" s="16" t="s">
        <v>22</v>
      </c>
      <c r="P38" s="16"/>
      <c r="Q38" s="16"/>
      <c r="R38" s="16"/>
      <c r="S38" s="16"/>
      <c r="T38" s="16"/>
      <c r="U38" s="16"/>
      <c r="V38" s="16"/>
    </row>
    <row r="39" spans="1:32" x14ac:dyDescent="0.25">
      <c r="A39" s="14">
        <v>32</v>
      </c>
      <c r="B39" s="162"/>
      <c r="C39" s="22"/>
      <c r="D39" s="16" t="s">
        <v>49</v>
      </c>
      <c r="E39" s="16"/>
      <c r="F39" s="16"/>
      <c r="G39" s="16"/>
      <c r="H39" s="16"/>
      <c r="I39" s="16"/>
      <c r="J39" s="16"/>
      <c r="K39" s="16"/>
      <c r="L39">
        <v>87</v>
      </c>
      <c r="M39" s="16" t="s">
        <v>42</v>
      </c>
      <c r="N39" s="16"/>
      <c r="O39" s="16" t="s">
        <v>23</v>
      </c>
      <c r="P39" s="16"/>
      <c r="Q39" s="16"/>
      <c r="R39" s="16"/>
      <c r="S39" s="16"/>
      <c r="T39" s="16"/>
      <c r="U39" s="16"/>
      <c r="V39" s="16"/>
    </row>
    <row r="40" spans="1:32" x14ac:dyDescent="0.25">
      <c r="A40" s="14">
        <v>33</v>
      </c>
      <c r="B40" s="162"/>
      <c r="C40" s="16"/>
      <c r="D40" s="16" t="s">
        <v>8</v>
      </c>
      <c r="E40" s="16"/>
      <c r="F40" s="16"/>
      <c r="G40" s="16"/>
      <c r="H40" s="16"/>
      <c r="I40" s="16"/>
      <c r="J40" s="16"/>
      <c r="K40" s="16"/>
      <c r="L40">
        <v>88</v>
      </c>
      <c r="M40" s="16" t="s">
        <v>42</v>
      </c>
      <c r="N40" s="16"/>
      <c r="O40" s="16" t="s">
        <v>21</v>
      </c>
      <c r="P40" s="16"/>
      <c r="Q40" s="16"/>
      <c r="R40" s="16"/>
      <c r="S40" s="16"/>
      <c r="T40" s="16"/>
      <c r="U40" s="16"/>
      <c r="V40" s="16"/>
      <c r="X40" s="16"/>
      <c r="Y40" s="16"/>
      <c r="Z40" s="16"/>
      <c r="AA40" s="16"/>
      <c r="AB40" s="16"/>
      <c r="AC40" s="16"/>
      <c r="AD40" s="16"/>
      <c r="AE40" s="7"/>
      <c r="AF40" s="7"/>
    </row>
    <row r="41" spans="1:32" x14ac:dyDescent="0.25">
      <c r="A41" s="14">
        <v>34</v>
      </c>
      <c r="B41" s="162"/>
      <c r="C41" s="16"/>
      <c r="D41" s="16" t="s">
        <v>38</v>
      </c>
      <c r="E41" s="16"/>
      <c r="F41" s="16"/>
      <c r="G41" s="16"/>
      <c r="H41" s="16"/>
      <c r="I41" s="16"/>
      <c r="J41" s="16"/>
      <c r="K41" s="16"/>
      <c r="L41">
        <v>89</v>
      </c>
      <c r="M41" s="16" t="s">
        <v>42</v>
      </c>
      <c r="N41" s="16"/>
      <c r="O41" s="16" t="s">
        <v>20</v>
      </c>
      <c r="P41" s="16"/>
      <c r="Q41" s="16"/>
      <c r="R41" s="16"/>
      <c r="S41" s="16"/>
      <c r="T41" s="16"/>
      <c r="U41" s="16"/>
      <c r="V41" s="16"/>
      <c r="X41" s="16"/>
      <c r="Y41" s="16"/>
      <c r="Z41" s="16"/>
      <c r="AA41" s="16"/>
      <c r="AB41" s="16"/>
      <c r="AC41" s="16"/>
      <c r="AD41" s="16"/>
      <c r="AE41" s="7"/>
      <c r="AF41" s="7"/>
    </row>
    <row r="42" spans="1:32" x14ac:dyDescent="0.25">
      <c r="A42" s="14">
        <v>35</v>
      </c>
      <c r="B42" s="162" t="s">
        <v>41</v>
      </c>
      <c r="C42" s="16"/>
      <c r="D42" s="16" t="s">
        <v>20</v>
      </c>
      <c r="E42" s="16"/>
      <c r="F42" s="16"/>
      <c r="G42" s="16"/>
      <c r="H42" s="16"/>
      <c r="I42" s="16"/>
      <c r="J42" s="16"/>
      <c r="K42" s="16"/>
      <c r="L42">
        <v>90</v>
      </c>
      <c r="M42" s="16" t="s">
        <v>40</v>
      </c>
      <c r="N42" s="16"/>
      <c r="O42" s="16" t="s">
        <v>8</v>
      </c>
      <c r="P42" s="16"/>
      <c r="Q42" s="16"/>
      <c r="R42" s="16"/>
      <c r="S42" s="16"/>
      <c r="T42" s="16"/>
      <c r="U42" s="16"/>
      <c r="V42" s="16"/>
      <c r="X42" s="16"/>
      <c r="Y42" s="16"/>
      <c r="Z42" s="16"/>
      <c r="AA42" s="16"/>
      <c r="AB42" s="16"/>
      <c r="AC42" s="16"/>
      <c r="AD42" s="16"/>
      <c r="AE42" s="7"/>
      <c r="AF42" s="7"/>
    </row>
    <row r="43" spans="1:32" x14ac:dyDescent="0.25">
      <c r="A43" s="14">
        <v>36</v>
      </c>
      <c r="B43" s="162"/>
      <c r="C43" s="16"/>
      <c r="D43" s="16" t="s">
        <v>40</v>
      </c>
      <c r="E43" s="16"/>
      <c r="F43" s="16"/>
      <c r="G43" s="16"/>
      <c r="H43" s="16"/>
      <c r="I43" s="16"/>
      <c r="J43" s="16"/>
      <c r="K43" s="16"/>
      <c r="L43">
        <v>91</v>
      </c>
      <c r="M43" s="16" t="s">
        <v>42</v>
      </c>
      <c r="N43" s="16"/>
      <c r="O43" s="16" t="s">
        <v>53</v>
      </c>
      <c r="P43" s="16"/>
      <c r="Q43" s="16"/>
      <c r="R43" s="16"/>
      <c r="S43" s="16"/>
      <c r="T43" s="16"/>
      <c r="U43" s="16"/>
      <c r="V43" s="16"/>
    </row>
    <row r="44" spans="1:32" x14ac:dyDescent="0.25">
      <c r="A44" s="14">
        <v>37</v>
      </c>
      <c r="B44" s="162"/>
      <c r="C44" s="16"/>
      <c r="D44" s="16" t="s">
        <v>39</v>
      </c>
      <c r="E44" s="16"/>
      <c r="F44" s="16"/>
      <c r="G44" s="16"/>
      <c r="H44" s="16"/>
      <c r="I44" s="16"/>
      <c r="J44" s="16"/>
      <c r="K44" s="16"/>
      <c r="L44">
        <v>92</v>
      </c>
      <c r="M44" s="16" t="s">
        <v>39</v>
      </c>
      <c r="N44" s="16"/>
      <c r="O44" s="16" t="s">
        <v>22</v>
      </c>
      <c r="P44" s="16"/>
      <c r="Q44" s="16"/>
      <c r="R44" s="16"/>
      <c r="S44" s="16"/>
      <c r="T44" s="16"/>
      <c r="U44" s="16"/>
      <c r="V44" s="16"/>
    </row>
    <row r="45" spans="1:32" x14ac:dyDescent="0.25">
      <c r="A45" s="14">
        <v>38</v>
      </c>
      <c r="B45" s="162"/>
      <c r="C45" s="19"/>
      <c r="D45" s="16" t="s">
        <v>49</v>
      </c>
      <c r="E45" s="16"/>
      <c r="F45" s="16"/>
      <c r="G45" s="16"/>
      <c r="H45" s="16"/>
      <c r="I45" s="16"/>
      <c r="J45" s="16"/>
      <c r="K45" s="16"/>
      <c r="L45">
        <v>93</v>
      </c>
      <c r="M45" s="16" t="s">
        <v>39</v>
      </c>
      <c r="N45" s="16"/>
      <c r="O45" s="16" t="s">
        <v>23</v>
      </c>
      <c r="P45" s="16"/>
      <c r="Q45" s="16"/>
      <c r="R45" s="16"/>
      <c r="S45" s="16"/>
      <c r="T45" s="16"/>
      <c r="U45" s="16"/>
      <c r="V45" s="16"/>
    </row>
    <row r="46" spans="1:32" x14ac:dyDescent="0.25">
      <c r="A46" s="14">
        <v>39</v>
      </c>
      <c r="B46" s="162"/>
      <c r="C46" s="16"/>
      <c r="D46" s="16" t="s">
        <v>8</v>
      </c>
      <c r="E46" s="16"/>
      <c r="F46" s="16"/>
      <c r="G46" s="16"/>
      <c r="H46" s="16"/>
      <c r="I46" s="16"/>
      <c r="J46" s="16"/>
      <c r="K46" s="16"/>
      <c r="L46">
        <v>94</v>
      </c>
      <c r="M46" s="16" t="s">
        <v>39</v>
      </c>
      <c r="N46" s="16"/>
      <c r="O46" s="16" t="s">
        <v>21</v>
      </c>
      <c r="P46" s="16"/>
      <c r="Q46" s="16"/>
      <c r="R46" s="16"/>
      <c r="S46" s="16"/>
      <c r="T46" s="16"/>
      <c r="U46" s="16"/>
      <c r="V46" s="16"/>
      <c r="X46" s="16"/>
      <c r="Y46" s="16"/>
      <c r="Z46" s="16"/>
      <c r="AA46" s="16"/>
      <c r="AB46" s="16"/>
      <c r="AC46" s="16"/>
      <c r="AD46" s="16"/>
      <c r="AE46" s="7"/>
      <c r="AF46" s="7"/>
    </row>
    <row r="47" spans="1:32" x14ac:dyDescent="0.25">
      <c r="A47" s="14">
        <v>40</v>
      </c>
      <c r="B47" s="162"/>
      <c r="C47" s="16"/>
      <c r="D47" s="16" t="s">
        <v>38</v>
      </c>
      <c r="E47" s="16"/>
      <c r="F47" s="16"/>
      <c r="G47" s="16"/>
      <c r="H47" s="16"/>
      <c r="I47" s="16"/>
      <c r="J47" s="16"/>
      <c r="K47" s="16"/>
      <c r="L47">
        <v>95</v>
      </c>
      <c r="M47" s="16" t="s">
        <v>39</v>
      </c>
      <c r="N47" s="16"/>
      <c r="O47" s="16" t="s">
        <v>20</v>
      </c>
      <c r="P47" s="16"/>
      <c r="Q47" s="16"/>
      <c r="R47" s="16"/>
      <c r="S47" s="16"/>
      <c r="T47" s="16"/>
      <c r="U47" s="16"/>
      <c r="V47" s="16"/>
      <c r="X47" s="16"/>
      <c r="Y47" s="16"/>
      <c r="Z47" s="16"/>
      <c r="AA47" s="16"/>
      <c r="AB47" s="16"/>
      <c r="AC47" s="16"/>
      <c r="AD47" s="16"/>
      <c r="AE47" s="7"/>
      <c r="AF47" s="7"/>
    </row>
    <row r="48" spans="1:32" x14ac:dyDescent="0.25">
      <c r="A48" s="14">
        <v>41</v>
      </c>
      <c r="B48" s="158" t="s">
        <v>42</v>
      </c>
      <c r="C48" s="16"/>
      <c r="D48" s="16" t="s">
        <v>40</v>
      </c>
      <c r="E48" s="16"/>
      <c r="F48" s="16"/>
      <c r="G48" s="16"/>
      <c r="H48" s="16"/>
      <c r="I48" s="16"/>
      <c r="J48" s="16"/>
      <c r="K48" s="16"/>
      <c r="L48">
        <v>96</v>
      </c>
      <c r="M48" s="16" t="s">
        <v>39</v>
      </c>
      <c r="N48" s="16"/>
      <c r="O48" s="16" t="s">
        <v>8</v>
      </c>
      <c r="P48" s="16"/>
      <c r="Q48" s="16"/>
      <c r="R48" s="16"/>
      <c r="S48" s="16"/>
      <c r="T48" s="16"/>
      <c r="U48" s="16"/>
      <c r="V48" s="16"/>
      <c r="X48" s="16"/>
      <c r="Y48" s="16"/>
      <c r="Z48" s="16"/>
      <c r="AA48" s="16"/>
      <c r="AB48" s="16"/>
      <c r="AC48" s="16"/>
      <c r="AD48" s="16"/>
      <c r="AE48" s="7"/>
      <c r="AF48" s="7"/>
    </row>
    <row r="49" spans="1:32" x14ac:dyDescent="0.25">
      <c r="A49" s="14">
        <v>42</v>
      </c>
      <c r="B49" s="158"/>
      <c r="C49" s="16"/>
      <c r="D49" s="16" t="s">
        <v>39</v>
      </c>
      <c r="E49" s="16"/>
      <c r="F49" s="16"/>
      <c r="G49" s="16"/>
      <c r="H49" s="16"/>
      <c r="I49" s="16"/>
      <c r="J49" s="16"/>
      <c r="K49" s="16"/>
      <c r="L49">
        <v>97</v>
      </c>
      <c r="M49" s="16" t="s">
        <v>39</v>
      </c>
      <c r="N49" s="16"/>
      <c r="O49" s="16" t="s">
        <v>53</v>
      </c>
      <c r="P49" s="16"/>
      <c r="Q49" s="16"/>
      <c r="R49" s="16"/>
      <c r="S49" s="16"/>
      <c r="T49" s="16"/>
      <c r="U49" s="16"/>
      <c r="V49" s="16"/>
    </row>
    <row r="50" spans="1:32" x14ac:dyDescent="0.25">
      <c r="A50" s="14">
        <v>43</v>
      </c>
      <c r="B50" s="158"/>
      <c r="C50" s="19"/>
      <c r="D50" s="16" t="s">
        <v>49</v>
      </c>
      <c r="E50" s="16"/>
      <c r="F50" s="16"/>
      <c r="G50" s="16"/>
      <c r="H50" s="16"/>
      <c r="I50" s="16"/>
      <c r="J50" s="16"/>
      <c r="K50" s="16"/>
      <c r="L50">
        <v>98</v>
      </c>
      <c r="M50" s="16" t="s">
        <v>8</v>
      </c>
      <c r="N50" s="16"/>
      <c r="O50" s="16" t="s">
        <v>22</v>
      </c>
      <c r="P50" s="16"/>
      <c r="Q50" s="16"/>
      <c r="R50" s="16"/>
      <c r="S50" s="16"/>
      <c r="T50" s="16"/>
      <c r="U50" s="16"/>
      <c r="V50" s="16"/>
    </row>
    <row r="51" spans="1:32" x14ac:dyDescent="0.25">
      <c r="A51" s="14">
        <v>44</v>
      </c>
      <c r="B51" s="158"/>
      <c r="C51" s="16"/>
      <c r="D51" s="16" t="s">
        <v>8</v>
      </c>
      <c r="E51" s="16"/>
      <c r="F51" s="16"/>
      <c r="G51" s="16"/>
      <c r="H51" s="16"/>
      <c r="I51" s="16"/>
      <c r="J51" s="16"/>
      <c r="K51" s="16"/>
      <c r="L51">
        <v>99</v>
      </c>
      <c r="M51" s="16" t="s">
        <v>8</v>
      </c>
      <c r="N51" s="16"/>
      <c r="O51" s="16" t="s">
        <v>23</v>
      </c>
      <c r="P51" s="16"/>
      <c r="Q51" s="16"/>
      <c r="R51" s="16"/>
      <c r="S51" s="16"/>
      <c r="T51" s="16"/>
      <c r="U51" s="16"/>
      <c r="V51" s="16"/>
    </row>
    <row r="52" spans="1:32" x14ac:dyDescent="0.25">
      <c r="A52" s="14">
        <v>45</v>
      </c>
      <c r="B52" s="158"/>
      <c r="C52" s="16"/>
      <c r="D52" s="16" t="s">
        <v>38</v>
      </c>
      <c r="E52" s="16"/>
      <c r="F52" s="16"/>
      <c r="G52" s="16"/>
      <c r="H52" s="16"/>
      <c r="I52" s="16"/>
      <c r="J52" s="16"/>
      <c r="K52" s="16"/>
      <c r="L52">
        <v>100</v>
      </c>
      <c r="M52" s="16" t="s">
        <v>8</v>
      </c>
      <c r="N52" s="16"/>
      <c r="O52" s="16" t="s">
        <v>21</v>
      </c>
      <c r="P52" s="16"/>
      <c r="Q52" s="16"/>
      <c r="R52" s="16"/>
      <c r="S52" s="16"/>
      <c r="T52" s="16"/>
      <c r="U52" s="16"/>
      <c r="V52" s="16"/>
      <c r="X52" s="16"/>
      <c r="Y52" s="16"/>
      <c r="Z52" s="16"/>
      <c r="AA52" s="16"/>
      <c r="AB52" s="16"/>
      <c r="AC52" s="16"/>
      <c r="AD52" s="16"/>
      <c r="AE52" s="7"/>
      <c r="AF52" s="7"/>
    </row>
    <row r="53" spans="1:32" x14ac:dyDescent="0.25">
      <c r="A53" s="14">
        <v>46</v>
      </c>
      <c r="B53" s="158" t="s">
        <v>39</v>
      </c>
      <c r="C53" s="16"/>
      <c r="D53" s="16" t="s">
        <v>39</v>
      </c>
      <c r="E53" s="16"/>
      <c r="F53" s="16"/>
      <c r="G53" s="16"/>
      <c r="H53" s="16"/>
      <c r="I53" s="16"/>
      <c r="J53" s="16"/>
      <c r="K53" s="16"/>
      <c r="L53">
        <v>101</v>
      </c>
      <c r="M53" s="16" t="s">
        <v>8</v>
      </c>
      <c r="N53" s="16"/>
      <c r="O53" s="16" t="s">
        <v>20</v>
      </c>
      <c r="P53" s="16"/>
      <c r="Q53" s="16"/>
      <c r="R53" s="16"/>
      <c r="S53" s="16"/>
      <c r="T53" s="16"/>
      <c r="U53" s="16"/>
      <c r="V53" s="16"/>
      <c r="X53" s="16"/>
      <c r="Y53" s="16"/>
      <c r="Z53" s="16"/>
      <c r="AA53" s="16"/>
      <c r="AB53" s="16"/>
      <c r="AC53" s="16"/>
      <c r="AD53" s="16"/>
      <c r="AE53" s="7"/>
      <c r="AF53" s="7"/>
    </row>
    <row r="54" spans="1:32" x14ac:dyDescent="0.25">
      <c r="A54" s="14">
        <v>47</v>
      </c>
      <c r="B54" s="158"/>
      <c r="C54" s="21"/>
      <c r="D54" s="16" t="s">
        <v>49</v>
      </c>
      <c r="E54" s="16"/>
      <c r="F54" s="16"/>
      <c r="G54" s="16"/>
      <c r="H54" s="16"/>
      <c r="I54" s="16"/>
      <c r="J54" s="16"/>
      <c r="K54" s="16"/>
      <c r="L54">
        <v>102</v>
      </c>
      <c r="M54" s="16" t="s">
        <v>8</v>
      </c>
      <c r="N54" s="16"/>
      <c r="O54" s="16" t="s">
        <v>8</v>
      </c>
      <c r="P54" s="16"/>
      <c r="Q54" s="16"/>
      <c r="R54" s="16"/>
      <c r="S54" s="16"/>
      <c r="T54" s="16"/>
      <c r="U54" s="16"/>
      <c r="V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x14ac:dyDescent="0.25">
      <c r="A55" s="14">
        <v>48</v>
      </c>
      <c r="B55" s="158"/>
      <c r="C55" s="16"/>
      <c r="D55" s="16" t="s">
        <v>8</v>
      </c>
      <c r="E55" s="16"/>
      <c r="F55" s="16"/>
      <c r="G55" s="16"/>
      <c r="H55" s="16"/>
      <c r="I55" s="16"/>
      <c r="J55" s="16"/>
      <c r="K55" s="16"/>
      <c r="L55">
        <v>103</v>
      </c>
      <c r="M55" s="16" t="s">
        <v>8</v>
      </c>
      <c r="N55" s="16"/>
      <c r="O55" s="16" t="s">
        <v>53</v>
      </c>
      <c r="P55" s="16"/>
      <c r="Q55" s="16"/>
      <c r="R55" s="16"/>
      <c r="S55" s="16"/>
      <c r="T55" s="16"/>
      <c r="U55" s="16"/>
      <c r="V55" s="16"/>
      <c r="X55" s="16"/>
      <c r="Y55" s="16"/>
      <c r="Z55" s="16"/>
      <c r="AA55" s="16"/>
      <c r="AB55" s="16"/>
      <c r="AC55" s="16"/>
      <c r="AD55" s="16"/>
      <c r="AE55" s="7"/>
      <c r="AF55" s="7"/>
    </row>
    <row r="56" spans="1:32" x14ac:dyDescent="0.25">
      <c r="A56" s="14">
        <v>49</v>
      </c>
      <c r="B56" s="158"/>
      <c r="C56" s="16"/>
      <c r="D56" s="16" t="s">
        <v>38</v>
      </c>
      <c r="E56" s="16"/>
      <c r="F56" s="16"/>
      <c r="G56" s="16"/>
      <c r="H56" s="16"/>
      <c r="I56" s="16"/>
      <c r="J56" s="16"/>
      <c r="K56" s="16"/>
      <c r="L56">
        <v>104</v>
      </c>
      <c r="M56" s="16" t="s">
        <v>50</v>
      </c>
      <c r="N56" s="16"/>
      <c r="O56" s="16" t="s">
        <v>22</v>
      </c>
      <c r="P56" s="16"/>
      <c r="Q56" s="16"/>
      <c r="R56" s="16"/>
      <c r="S56" s="16"/>
      <c r="T56" s="16"/>
      <c r="U56" s="16"/>
      <c r="V56" s="16"/>
    </row>
    <row r="57" spans="1:32" x14ac:dyDescent="0.25">
      <c r="A57" s="14">
        <v>50</v>
      </c>
      <c r="B57" s="158" t="s">
        <v>8</v>
      </c>
      <c r="C57" s="21"/>
      <c r="D57" s="16" t="s">
        <v>49</v>
      </c>
      <c r="E57" s="16"/>
      <c r="F57" s="16"/>
      <c r="G57" s="16"/>
      <c r="H57" s="16"/>
      <c r="I57" s="16"/>
      <c r="J57" s="16"/>
      <c r="K57" s="16"/>
      <c r="L57">
        <v>105</v>
      </c>
      <c r="M57" s="16" t="s">
        <v>50</v>
      </c>
      <c r="N57" s="16"/>
      <c r="O57" s="16" t="s">
        <v>23</v>
      </c>
      <c r="P57" s="16"/>
      <c r="Q57" s="16"/>
      <c r="R57" s="16"/>
      <c r="S57" s="16"/>
      <c r="T57" s="16"/>
      <c r="U57" s="16"/>
      <c r="V57" s="16"/>
    </row>
    <row r="58" spans="1:32" x14ac:dyDescent="0.25">
      <c r="A58" s="14">
        <v>51</v>
      </c>
      <c r="B58" s="158"/>
      <c r="C58" s="16"/>
      <c r="D58" s="16" t="s">
        <v>8</v>
      </c>
      <c r="E58" s="16"/>
      <c r="F58" s="16"/>
      <c r="G58" s="16"/>
      <c r="H58" s="16"/>
      <c r="I58" s="16"/>
      <c r="J58" s="16"/>
      <c r="K58" s="16"/>
      <c r="L58">
        <v>106</v>
      </c>
      <c r="M58" s="16" t="s">
        <v>50</v>
      </c>
      <c r="N58" s="16"/>
      <c r="O58" s="16" t="s">
        <v>21</v>
      </c>
      <c r="P58" s="16"/>
      <c r="Q58" s="16"/>
      <c r="R58" s="16"/>
      <c r="S58" s="16"/>
      <c r="T58" s="16"/>
      <c r="U58" s="16"/>
      <c r="V58" s="16"/>
    </row>
    <row r="59" spans="1:32" x14ac:dyDescent="0.25">
      <c r="A59" s="14">
        <v>52</v>
      </c>
      <c r="B59" s="158"/>
      <c r="C59" s="16"/>
      <c r="D59" s="16" t="s">
        <v>38</v>
      </c>
      <c r="E59" s="16"/>
      <c r="F59" s="16"/>
      <c r="G59" s="16"/>
      <c r="H59" s="16"/>
      <c r="I59" s="16"/>
      <c r="J59" s="16"/>
      <c r="K59" s="16"/>
      <c r="L59">
        <v>107</v>
      </c>
      <c r="M59" s="16" t="s">
        <v>50</v>
      </c>
      <c r="N59" s="16"/>
      <c r="O59" s="16" t="s">
        <v>20</v>
      </c>
      <c r="P59" s="16"/>
      <c r="Q59" s="16"/>
      <c r="R59" s="16"/>
      <c r="S59" s="16"/>
      <c r="T59" s="16"/>
      <c r="U59" s="16"/>
      <c r="V59" s="16"/>
      <c r="X59" s="16"/>
      <c r="Z59" s="16"/>
      <c r="AA59" s="16"/>
      <c r="AB59" s="16"/>
      <c r="AC59" s="16"/>
      <c r="AD59" s="16"/>
      <c r="AE59" s="7"/>
      <c r="AF59" s="7"/>
    </row>
    <row r="60" spans="1:32" x14ac:dyDescent="0.25">
      <c r="A60" s="14">
        <v>53</v>
      </c>
      <c r="B60" s="158" t="s">
        <v>49</v>
      </c>
      <c r="C60" s="19"/>
      <c r="D60" s="16" t="s">
        <v>49</v>
      </c>
      <c r="E60" s="16"/>
      <c r="F60" s="16"/>
      <c r="G60" s="16"/>
      <c r="H60" s="16"/>
      <c r="I60" s="16"/>
      <c r="J60" s="16"/>
      <c r="K60" s="16"/>
      <c r="L60">
        <v>108</v>
      </c>
      <c r="M60" s="16" t="s">
        <v>55</v>
      </c>
      <c r="N60" s="16"/>
      <c r="O60" s="16" t="s">
        <v>53</v>
      </c>
      <c r="P60" s="16"/>
      <c r="Q60" s="16"/>
      <c r="R60" s="16"/>
      <c r="S60" s="16"/>
      <c r="T60" s="16"/>
      <c r="U60" s="16"/>
      <c r="V60" s="16"/>
      <c r="X60" s="16"/>
      <c r="Z60" s="16"/>
      <c r="AA60" s="16"/>
      <c r="AB60" s="16"/>
      <c r="AC60" s="16"/>
      <c r="AD60" s="16"/>
      <c r="AE60" s="16"/>
      <c r="AF60" s="16"/>
    </row>
    <row r="61" spans="1:32" x14ac:dyDescent="0.25">
      <c r="A61" s="14">
        <v>54</v>
      </c>
      <c r="B61" s="158"/>
      <c r="C61" s="19"/>
      <c r="D61" s="16" t="s">
        <v>38</v>
      </c>
      <c r="E61" s="16"/>
      <c r="F61" s="16"/>
      <c r="G61" s="16"/>
      <c r="H61" s="16"/>
      <c r="I61" s="16"/>
      <c r="J61" s="16"/>
      <c r="K61" s="16"/>
      <c r="L61">
        <v>109</v>
      </c>
      <c r="M61" s="16" t="s">
        <v>50</v>
      </c>
      <c r="N61" s="16"/>
      <c r="O61" s="16" t="s">
        <v>8</v>
      </c>
      <c r="P61" s="16"/>
      <c r="Q61" s="16"/>
      <c r="R61" s="16"/>
      <c r="S61" s="16"/>
      <c r="T61" s="16"/>
      <c r="U61" s="16"/>
      <c r="V61" s="16"/>
      <c r="X61" s="16"/>
      <c r="Z61" s="16"/>
      <c r="AA61" s="16"/>
      <c r="AB61" s="16"/>
      <c r="AC61" s="16"/>
      <c r="AD61" s="16"/>
      <c r="AE61" s="16"/>
      <c r="AF61" s="16"/>
    </row>
    <row r="62" spans="1:32" x14ac:dyDescent="0.25">
      <c r="A62" s="14">
        <v>55</v>
      </c>
      <c r="B62" s="158" t="s">
        <v>38</v>
      </c>
      <c r="C62" s="16"/>
      <c r="D62" s="16" t="s">
        <v>38</v>
      </c>
      <c r="E62" s="16"/>
      <c r="F62" s="16"/>
      <c r="G62" s="16"/>
      <c r="H62" s="16"/>
      <c r="I62" s="16"/>
      <c r="J62" s="16"/>
      <c r="K62" s="16"/>
      <c r="L62">
        <v>110</v>
      </c>
      <c r="M62" s="16" t="s">
        <v>38</v>
      </c>
      <c r="N62" s="16"/>
      <c r="O62" s="16" t="s">
        <v>22</v>
      </c>
      <c r="P62" s="16"/>
      <c r="Q62" s="16"/>
      <c r="R62" s="16"/>
      <c r="S62" s="16"/>
      <c r="T62" s="16"/>
      <c r="U62" s="16"/>
      <c r="V62" s="16"/>
      <c r="X62" s="16"/>
      <c r="Z62" s="16"/>
      <c r="AA62" s="16"/>
      <c r="AB62" s="16"/>
      <c r="AC62" s="16"/>
      <c r="AD62" s="16"/>
      <c r="AE62" s="7"/>
      <c r="AF62" s="7"/>
    </row>
    <row r="63" spans="1:32" x14ac:dyDescent="0.25">
      <c r="B63" s="158"/>
      <c r="D63" s="16"/>
      <c r="L63">
        <v>111</v>
      </c>
      <c r="M63" s="16" t="s">
        <v>38</v>
      </c>
      <c r="N63" s="16"/>
      <c r="O63" s="16" t="s">
        <v>23</v>
      </c>
      <c r="P63" s="16"/>
      <c r="Q63" s="16"/>
      <c r="R63" s="16"/>
      <c r="S63" s="16"/>
      <c r="T63" s="16"/>
      <c r="U63" s="16"/>
      <c r="V63" s="16"/>
      <c r="X63" s="16"/>
      <c r="Z63" s="16"/>
      <c r="AA63" s="16"/>
      <c r="AB63" s="16"/>
      <c r="AC63" s="16"/>
      <c r="AD63" s="16"/>
      <c r="AE63" s="7"/>
      <c r="AF63" s="7"/>
    </row>
    <row r="64" spans="1:32" x14ac:dyDescent="0.25">
      <c r="D64" s="16"/>
      <c r="F64">
        <f>SUM(F8:F62)</f>
        <v>0</v>
      </c>
      <c r="G64">
        <f>SUM(G8:G62)</f>
        <v>0</v>
      </c>
      <c r="H64">
        <f>SUM(H8:H62)</f>
        <v>0</v>
      </c>
      <c r="I64">
        <f>SUM(I8:I62)</f>
        <v>0</v>
      </c>
      <c r="J64">
        <f>SUM(J8:J62)</f>
        <v>0</v>
      </c>
      <c r="L64">
        <v>112</v>
      </c>
      <c r="M64" s="16" t="s">
        <v>38</v>
      </c>
      <c r="N64" s="16"/>
      <c r="O64" s="16" t="s">
        <v>21</v>
      </c>
      <c r="P64" s="16"/>
      <c r="Q64" s="16"/>
      <c r="R64" s="16"/>
      <c r="S64" s="16"/>
      <c r="T64" s="16"/>
      <c r="U64" s="16"/>
      <c r="V64" s="16"/>
    </row>
    <row r="65" spans="1:32" x14ac:dyDescent="0.25">
      <c r="L65">
        <v>113</v>
      </c>
      <c r="M65" s="16" t="s">
        <v>38</v>
      </c>
      <c r="N65" s="16"/>
      <c r="O65" s="16" t="s">
        <v>20</v>
      </c>
      <c r="P65" s="16"/>
      <c r="Q65" s="16"/>
      <c r="R65" s="16"/>
      <c r="S65" s="16"/>
      <c r="T65" s="16"/>
      <c r="U65" s="16"/>
      <c r="V65" s="16"/>
    </row>
    <row r="66" spans="1:32" x14ac:dyDescent="0.25">
      <c r="L66">
        <v>114</v>
      </c>
      <c r="M66" s="16" t="s">
        <v>38</v>
      </c>
      <c r="N66" s="16"/>
      <c r="O66" s="16" t="s">
        <v>53</v>
      </c>
      <c r="P66" s="16"/>
      <c r="Q66" s="16"/>
      <c r="R66" s="16"/>
      <c r="S66" s="16"/>
      <c r="T66" s="16"/>
      <c r="U66" s="16"/>
      <c r="V66" s="16"/>
      <c r="X66" s="16"/>
      <c r="Z66" s="16"/>
      <c r="AB66" s="16"/>
      <c r="AC66" s="16"/>
      <c r="AD66" s="16"/>
      <c r="AE66" s="7"/>
      <c r="AF66" s="7"/>
    </row>
    <row r="67" spans="1:32" x14ac:dyDescent="0.25">
      <c r="L67">
        <v>115</v>
      </c>
      <c r="M67" s="16" t="s">
        <v>38</v>
      </c>
      <c r="N67" s="16"/>
      <c r="O67" s="16" t="s">
        <v>53</v>
      </c>
      <c r="P67" s="16"/>
      <c r="Q67" s="16"/>
      <c r="R67" s="16"/>
      <c r="S67" s="16"/>
      <c r="T67" s="16"/>
      <c r="U67" s="16"/>
      <c r="V67" s="16"/>
      <c r="X67" s="16"/>
      <c r="Z67" s="16"/>
      <c r="AB67" s="16"/>
      <c r="AC67" s="16"/>
      <c r="AD67" s="16"/>
      <c r="AE67" s="7"/>
      <c r="AF67" s="7"/>
    </row>
    <row r="68" spans="1:32" x14ac:dyDescent="0.25">
      <c r="P68" s="16"/>
      <c r="Q68" s="16"/>
      <c r="R68" s="16"/>
      <c r="S68" s="16"/>
      <c r="T68" s="16"/>
      <c r="U68" s="16"/>
      <c r="V68" s="7"/>
      <c r="X68" s="7"/>
      <c r="Z68" s="7"/>
      <c r="AB68" s="7"/>
      <c r="AC68" s="7"/>
      <c r="AD68" s="7"/>
      <c r="AE68" s="7"/>
      <c r="AF68" s="7"/>
    </row>
    <row r="69" spans="1:32" x14ac:dyDescent="0.25">
      <c r="M69" s="15"/>
      <c r="N69" s="15"/>
      <c r="O69" s="15"/>
      <c r="P69" s="16"/>
      <c r="Q69" s="16"/>
      <c r="R69" s="16"/>
      <c r="S69" s="16"/>
      <c r="T69" s="16"/>
      <c r="U69" s="16"/>
      <c r="V69" s="7"/>
    </row>
    <row r="70" spans="1:32" x14ac:dyDescent="0.25">
      <c r="M70" s="15"/>
      <c r="N70" s="15"/>
      <c r="O70" s="15"/>
      <c r="P70" s="7"/>
      <c r="Q70" s="7"/>
      <c r="R70" s="7"/>
      <c r="S70" s="7"/>
      <c r="T70" s="7"/>
      <c r="U70" s="7"/>
      <c r="V70" s="7"/>
    </row>
    <row r="71" spans="1:32" x14ac:dyDescent="0.25">
      <c r="B71" s="159" t="s">
        <v>32</v>
      </c>
      <c r="C71" s="160"/>
      <c r="D71" s="160"/>
      <c r="E71" s="160"/>
      <c r="F71" s="160"/>
      <c r="G71" s="160"/>
      <c r="H71" s="160"/>
      <c r="I71" s="160"/>
      <c r="J71" s="161"/>
      <c r="K71" s="7"/>
      <c r="M71" s="13" t="s">
        <v>37</v>
      </c>
      <c r="N71" s="12"/>
      <c r="O71" s="12"/>
      <c r="P71" s="12"/>
      <c r="Q71" s="12"/>
      <c r="R71" s="12"/>
      <c r="S71" s="12"/>
      <c r="T71" s="12"/>
      <c r="U71" s="11"/>
      <c r="V71" s="7"/>
    </row>
    <row r="72" spans="1:32" x14ac:dyDescent="0.25">
      <c r="B72" s="159" t="s">
        <v>36</v>
      </c>
      <c r="C72" s="160"/>
      <c r="D72" s="160"/>
      <c r="E72" s="160"/>
      <c r="F72" s="160"/>
      <c r="G72" s="160"/>
      <c r="H72" s="160"/>
      <c r="I72" s="160"/>
      <c r="J72" s="161"/>
      <c r="K72" s="7"/>
      <c r="M72" s="159" t="s">
        <v>35</v>
      </c>
      <c r="N72" s="160"/>
      <c r="O72" s="160"/>
      <c r="P72" s="160"/>
      <c r="Q72" s="160"/>
      <c r="R72" s="160"/>
      <c r="S72" s="160"/>
      <c r="T72" s="160"/>
      <c r="U72" s="161"/>
      <c r="V72" s="7"/>
    </row>
    <row r="73" spans="1:32" x14ac:dyDescent="0.25">
      <c r="B73" s="10" t="s">
        <v>33</v>
      </c>
      <c r="C73" s="9"/>
      <c r="D73" s="9" t="s">
        <v>34</v>
      </c>
      <c r="E73" s="9" t="s">
        <v>28</v>
      </c>
      <c r="F73" s="9" t="s">
        <v>27</v>
      </c>
      <c r="G73" s="9"/>
      <c r="H73" s="9" t="s">
        <v>26</v>
      </c>
      <c r="I73" s="9"/>
      <c r="J73" s="8" t="s">
        <v>25</v>
      </c>
      <c r="K73" s="7"/>
      <c r="M73" s="10" t="s">
        <v>33</v>
      </c>
      <c r="N73" s="9"/>
      <c r="O73" s="9" t="s">
        <v>29</v>
      </c>
      <c r="P73" s="9" t="s">
        <v>28</v>
      </c>
      <c r="Q73" s="9" t="s">
        <v>27</v>
      </c>
      <c r="R73" s="9"/>
      <c r="S73" s="9" t="s">
        <v>26</v>
      </c>
      <c r="T73" s="9"/>
      <c r="U73" s="8" t="s">
        <v>25</v>
      </c>
      <c r="V73" s="7"/>
      <c r="X73" s="159" t="s">
        <v>32</v>
      </c>
      <c r="Y73" s="160"/>
      <c r="Z73" s="160"/>
      <c r="AA73" s="160"/>
      <c r="AB73" s="160"/>
      <c r="AC73" s="160"/>
      <c r="AD73" s="160"/>
      <c r="AE73" s="160"/>
      <c r="AF73" s="161"/>
    </row>
    <row r="74" spans="1:32" x14ac:dyDescent="0.25">
      <c r="V74" s="7"/>
      <c r="X74" s="159" t="s">
        <v>31</v>
      </c>
      <c r="Y74" s="160"/>
      <c r="Z74" s="160"/>
      <c r="AA74" s="160"/>
      <c r="AB74" s="160"/>
      <c r="AC74" s="160"/>
      <c r="AD74" s="160"/>
      <c r="AE74" s="160"/>
      <c r="AF74" s="161"/>
    </row>
    <row r="75" spans="1:32" x14ac:dyDescent="0.25">
      <c r="A75">
        <v>136</v>
      </c>
      <c r="B75" s="7" t="s">
        <v>24</v>
      </c>
      <c r="C75" s="7"/>
      <c r="D75" s="7" t="s">
        <v>22</v>
      </c>
      <c r="E75" s="7"/>
      <c r="F75" s="7"/>
      <c r="G75" s="7"/>
      <c r="H75" s="7"/>
      <c r="I75" s="7"/>
      <c r="J75" s="7"/>
      <c r="K75" s="7"/>
      <c r="L75">
        <v>157</v>
      </c>
      <c r="M75" s="7" t="s">
        <v>24</v>
      </c>
      <c r="N75" s="7"/>
      <c r="O75" s="7" t="s">
        <v>22</v>
      </c>
      <c r="P75" s="7"/>
      <c r="Q75" s="7"/>
      <c r="R75" s="7"/>
      <c r="S75" s="7"/>
      <c r="T75" s="7"/>
      <c r="U75" s="7"/>
      <c r="V75" s="7"/>
      <c r="X75" s="10" t="s">
        <v>30</v>
      </c>
      <c r="Y75" s="9"/>
      <c r="Z75" s="9" t="s">
        <v>29</v>
      </c>
      <c r="AA75" s="9" t="s">
        <v>28</v>
      </c>
      <c r="AB75" s="9" t="s">
        <v>27</v>
      </c>
      <c r="AC75" s="9"/>
      <c r="AD75" s="9" t="s">
        <v>26</v>
      </c>
      <c r="AE75" s="9"/>
      <c r="AF75" s="8" t="s">
        <v>25</v>
      </c>
    </row>
    <row r="76" spans="1:32" x14ac:dyDescent="0.25">
      <c r="A76">
        <f t="shared" ref="A76:A95" si="0">A75+1</f>
        <v>137</v>
      </c>
      <c r="B76" s="16" t="s">
        <v>24</v>
      </c>
      <c r="C76" s="16"/>
      <c r="D76" s="16" t="s">
        <v>23</v>
      </c>
      <c r="E76" s="7"/>
      <c r="F76" s="7"/>
      <c r="G76" s="7"/>
      <c r="H76" s="7"/>
      <c r="I76" s="7"/>
      <c r="J76" s="7"/>
      <c r="K76" s="7"/>
      <c r="L76">
        <v>158</v>
      </c>
      <c r="M76" s="16" t="s">
        <v>24</v>
      </c>
      <c r="N76" s="16"/>
      <c r="O76" s="16" t="s">
        <v>20</v>
      </c>
      <c r="P76" s="7"/>
      <c r="Q76" s="7"/>
      <c r="R76" s="7"/>
      <c r="S76" s="7"/>
      <c r="T76" s="7"/>
      <c r="U76" s="7"/>
      <c r="V76" s="7"/>
    </row>
    <row r="77" spans="1:32" x14ac:dyDescent="0.25">
      <c r="A77">
        <f t="shared" si="0"/>
        <v>138</v>
      </c>
      <c r="B77" s="16" t="s">
        <v>24</v>
      </c>
      <c r="C77" s="16"/>
      <c r="D77" s="16" t="s">
        <v>21</v>
      </c>
      <c r="E77" s="7"/>
      <c r="F77" s="7"/>
      <c r="G77" s="7"/>
      <c r="H77" s="7"/>
      <c r="I77" s="7"/>
      <c r="J77" s="7"/>
      <c r="K77" s="7"/>
      <c r="L77">
        <v>159</v>
      </c>
      <c r="M77" s="16" t="s">
        <v>23</v>
      </c>
      <c r="N77" s="16"/>
      <c r="O77" s="16" t="s">
        <v>22</v>
      </c>
      <c r="P77" s="7"/>
      <c r="Q77" s="7"/>
      <c r="R77" s="7"/>
      <c r="S77" s="7"/>
      <c r="T77" s="7"/>
      <c r="U77" s="7"/>
      <c r="W77">
        <v>169</v>
      </c>
      <c r="X77" s="16" t="s">
        <v>22</v>
      </c>
      <c r="Y77" s="16"/>
      <c r="Z77" s="16" t="s">
        <v>22</v>
      </c>
      <c r="AA77" s="16"/>
      <c r="AB77" s="16"/>
      <c r="AC77" s="16"/>
      <c r="AD77" s="16"/>
      <c r="AE77" s="16"/>
      <c r="AF77" s="16"/>
    </row>
    <row r="78" spans="1:32" x14ac:dyDescent="0.25">
      <c r="A78">
        <f t="shared" si="0"/>
        <v>139</v>
      </c>
      <c r="B78" s="16" t="s">
        <v>24</v>
      </c>
      <c r="C78" s="16"/>
      <c r="D78" s="16" t="s">
        <v>20</v>
      </c>
      <c r="E78" s="7"/>
      <c r="F78" s="7"/>
      <c r="G78" s="7"/>
      <c r="H78" s="7"/>
      <c r="I78" s="7"/>
      <c r="J78" s="7"/>
      <c r="K78" s="7"/>
      <c r="L78">
        <v>160</v>
      </c>
      <c r="M78" s="16" t="s">
        <v>23</v>
      </c>
      <c r="N78" s="16"/>
      <c r="O78" s="16" t="s">
        <v>20</v>
      </c>
      <c r="P78" s="7"/>
      <c r="Q78" s="7"/>
      <c r="R78" s="7"/>
      <c r="S78" s="7"/>
      <c r="T78" s="7"/>
      <c r="U78" s="7"/>
      <c r="W78">
        <v>170</v>
      </c>
      <c r="X78" s="16" t="s">
        <v>22</v>
      </c>
      <c r="Y78" s="16"/>
      <c r="Z78" s="16" t="s">
        <v>20</v>
      </c>
      <c r="AA78" s="16"/>
      <c r="AB78" s="16"/>
      <c r="AC78" s="16"/>
      <c r="AD78" s="16"/>
      <c r="AE78" s="16"/>
      <c r="AF78" s="16"/>
    </row>
    <row r="79" spans="1:32" x14ac:dyDescent="0.25">
      <c r="A79">
        <f t="shared" si="0"/>
        <v>140</v>
      </c>
      <c r="B79" s="16" t="s">
        <v>24</v>
      </c>
      <c r="C79" s="16"/>
      <c r="D79" s="16" t="s">
        <v>52</v>
      </c>
      <c r="E79" s="16"/>
      <c r="F79" s="16"/>
      <c r="G79" s="16"/>
      <c r="H79" s="16"/>
      <c r="I79" s="16"/>
      <c r="J79" s="16"/>
      <c r="K79" s="7"/>
      <c r="L79">
        <v>161</v>
      </c>
      <c r="M79" s="16" t="s">
        <v>21</v>
      </c>
      <c r="N79" s="16"/>
      <c r="O79" s="16" t="s">
        <v>22</v>
      </c>
      <c r="P79" s="7"/>
      <c r="Q79" s="7"/>
      <c r="R79" s="7"/>
      <c r="S79" s="7"/>
      <c r="T79" s="7"/>
      <c r="U79" s="7"/>
      <c r="V79" s="7"/>
      <c r="W79">
        <f>W78+1</f>
        <v>171</v>
      </c>
      <c r="X79" s="16" t="s">
        <v>20</v>
      </c>
      <c r="Y79" s="16"/>
      <c r="Z79" s="16" t="s">
        <v>20</v>
      </c>
      <c r="AA79" s="16"/>
      <c r="AB79" s="16"/>
      <c r="AC79" s="16"/>
      <c r="AD79" s="16"/>
      <c r="AE79" s="16"/>
      <c r="AF79" s="16"/>
    </row>
    <row r="80" spans="1:32" x14ac:dyDescent="0.25">
      <c r="A80">
        <f t="shared" si="0"/>
        <v>141</v>
      </c>
      <c r="B80" s="16" t="s">
        <v>24</v>
      </c>
      <c r="C80" s="16"/>
      <c r="D80" s="16" t="s">
        <v>8</v>
      </c>
      <c r="E80" s="7"/>
      <c r="F80" s="7"/>
      <c r="G80" s="7"/>
      <c r="H80" s="7"/>
      <c r="I80" s="7"/>
      <c r="J80" s="7"/>
      <c r="K80" s="7"/>
      <c r="L80">
        <v>162</v>
      </c>
      <c r="M80" s="16" t="s">
        <v>21</v>
      </c>
      <c r="N80" s="16"/>
      <c r="O80" s="16" t="s">
        <v>20</v>
      </c>
      <c r="P80" s="7"/>
      <c r="Q80" s="7"/>
      <c r="R80" s="7"/>
      <c r="S80" s="7"/>
      <c r="T80" s="7"/>
      <c r="U80" s="7"/>
      <c r="V80" s="7"/>
      <c r="X80" s="16"/>
      <c r="Y80" s="16"/>
      <c r="Z80" s="16"/>
      <c r="AA80" s="16"/>
      <c r="AB80" s="16"/>
      <c r="AC80" s="16"/>
      <c r="AD80" s="16"/>
      <c r="AE80" s="16"/>
      <c r="AF80" s="16"/>
    </row>
    <row r="81" spans="1:32" x14ac:dyDescent="0.25">
      <c r="A81">
        <f t="shared" si="0"/>
        <v>142</v>
      </c>
      <c r="B81" s="16" t="s">
        <v>23</v>
      </c>
      <c r="C81" s="16"/>
      <c r="D81" s="16" t="s">
        <v>23</v>
      </c>
      <c r="E81" s="7"/>
      <c r="F81" s="7"/>
      <c r="G81" s="7"/>
      <c r="H81" s="7"/>
      <c r="I81" s="7"/>
      <c r="J81" s="7"/>
      <c r="K81" s="7"/>
      <c r="L81">
        <v>163</v>
      </c>
      <c r="M81" s="16" t="s">
        <v>20</v>
      </c>
      <c r="N81" s="16"/>
      <c r="O81" s="16" t="s">
        <v>22</v>
      </c>
      <c r="P81" s="7"/>
      <c r="Q81" s="7"/>
      <c r="R81" s="7"/>
      <c r="S81" s="7"/>
      <c r="T81" s="7"/>
      <c r="U81" s="7"/>
      <c r="V81" s="7"/>
      <c r="X81" s="16"/>
      <c r="Y81" s="16"/>
      <c r="Z81" s="16"/>
      <c r="AA81" s="16"/>
      <c r="AB81" s="16"/>
      <c r="AC81" s="16"/>
      <c r="AD81" s="16"/>
      <c r="AE81" s="16"/>
      <c r="AF81" s="16"/>
    </row>
    <row r="82" spans="1:32" x14ac:dyDescent="0.25">
      <c r="A82">
        <f t="shared" si="0"/>
        <v>143</v>
      </c>
      <c r="B82" s="16" t="s">
        <v>23</v>
      </c>
      <c r="C82" s="16"/>
      <c r="D82" s="16" t="s">
        <v>21</v>
      </c>
      <c r="E82" s="7"/>
      <c r="F82" s="7"/>
      <c r="G82" s="7"/>
      <c r="H82" s="7"/>
      <c r="I82" s="7"/>
      <c r="J82" s="7"/>
      <c r="K82" s="7"/>
      <c r="L82">
        <v>164</v>
      </c>
      <c r="M82" s="16" t="s">
        <v>20</v>
      </c>
      <c r="N82" s="16"/>
      <c r="O82" s="16" t="s">
        <v>20</v>
      </c>
      <c r="P82" s="7"/>
      <c r="Q82" s="7"/>
      <c r="R82" s="7"/>
      <c r="S82" s="7"/>
      <c r="T82" s="7"/>
      <c r="U82" s="7"/>
      <c r="V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x14ac:dyDescent="0.25">
      <c r="A83">
        <f t="shared" si="0"/>
        <v>144</v>
      </c>
      <c r="B83" s="16" t="s">
        <v>23</v>
      </c>
      <c r="C83" s="16"/>
      <c r="D83" s="16" t="s">
        <v>20</v>
      </c>
      <c r="E83" s="7"/>
      <c r="F83" s="7"/>
      <c r="G83" s="7"/>
      <c r="H83" s="7"/>
      <c r="I83" s="7"/>
      <c r="J83" s="7"/>
      <c r="K83" s="7"/>
      <c r="L83">
        <v>165</v>
      </c>
      <c r="M83" s="16" t="s">
        <v>8</v>
      </c>
      <c r="N83" s="16"/>
      <c r="O83" s="16" t="s">
        <v>22</v>
      </c>
      <c r="P83" s="7"/>
      <c r="Q83" s="7"/>
      <c r="R83" s="7"/>
      <c r="S83" s="7"/>
      <c r="T83" s="7"/>
      <c r="U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x14ac:dyDescent="0.25">
      <c r="A84">
        <f t="shared" si="0"/>
        <v>145</v>
      </c>
      <c r="B84" s="16" t="s">
        <v>23</v>
      </c>
      <c r="C84" s="16"/>
      <c r="D84" s="16" t="s">
        <v>8</v>
      </c>
      <c r="E84" s="7"/>
      <c r="F84" s="7"/>
      <c r="G84" s="7"/>
      <c r="H84" s="7"/>
      <c r="I84" s="7"/>
      <c r="J84" s="7"/>
      <c r="K84" s="7"/>
      <c r="L84">
        <v>166</v>
      </c>
      <c r="M84" s="16" t="s">
        <v>8</v>
      </c>
      <c r="N84" s="16"/>
      <c r="O84" s="16" t="s">
        <v>20</v>
      </c>
      <c r="P84" s="7"/>
      <c r="Q84" s="7"/>
      <c r="R84" s="7"/>
      <c r="S84" s="7"/>
      <c r="T84" s="7"/>
      <c r="U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x14ac:dyDescent="0.25">
      <c r="A85">
        <f t="shared" si="0"/>
        <v>146</v>
      </c>
      <c r="B85" s="16" t="s">
        <v>56</v>
      </c>
      <c r="C85" s="16"/>
      <c r="D85" s="16" t="s">
        <v>52</v>
      </c>
      <c r="E85" s="7"/>
      <c r="F85" s="7"/>
      <c r="G85" s="7"/>
      <c r="H85" s="7"/>
      <c r="I85" s="7"/>
      <c r="J85" s="7"/>
      <c r="K85" s="7"/>
      <c r="L85">
        <v>167</v>
      </c>
      <c r="M85" s="16" t="s">
        <v>52</v>
      </c>
      <c r="N85" s="16"/>
      <c r="O85" s="16" t="s">
        <v>57</v>
      </c>
      <c r="X85" s="7"/>
      <c r="Y85" s="7"/>
      <c r="Z85" s="7"/>
      <c r="AA85" s="7"/>
      <c r="AB85" s="7"/>
      <c r="AC85" s="7"/>
      <c r="AD85" s="7"/>
      <c r="AE85" s="7"/>
      <c r="AF85" s="7"/>
    </row>
    <row r="86" spans="1:32" x14ac:dyDescent="0.25">
      <c r="A86">
        <f t="shared" si="0"/>
        <v>147</v>
      </c>
      <c r="B86" s="16" t="s">
        <v>21</v>
      </c>
      <c r="C86" s="16"/>
      <c r="D86" s="16" t="s">
        <v>21</v>
      </c>
      <c r="E86" s="7"/>
      <c r="F86" s="7"/>
      <c r="G86" s="7"/>
      <c r="H86" s="7"/>
      <c r="I86" s="7"/>
      <c r="J86" s="7"/>
      <c r="K86" s="7"/>
      <c r="L86">
        <v>168</v>
      </c>
      <c r="M86" s="16" t="s">
        <v>58</v>
      </c>
      <c r="N86" s="16"/>
      <c r="O86" s="16" t="s">
        <v>59</v>
      </c>
      <c r="X86" s="7"/>
      <c r="Y86" s="7"/>
      <c r="Z86" s="7"/>
      <c r="AA86" s="7"/>
      <c r="AB86" s="7"/>
      <c r="AC86" s="7"/>
      <c r="AD86" s="7"/>
      <c r="AE86" s="7"/>
      <c r="AF86" s="7"/>
    </row>
    <row r="87" spans="1:32" x14ac:dyDescent="0.25">
      <c r="A87">
        <f t="shared" si="0"/>
        <v>148</v>
      </c>
      <c r="B87" s="16" t="s">
        <v>21</v>
      </c>
      <c r="C87" s="16"/>
      <c r="D87" s="16" t="s">
        <v>20</v>
      </c>
      <c r="E87" s="7"/>
      <c r="F87" s="7"/>
      <c r="G87" s="7"/>
      <c r="H87" s="7"/>
      <c r="I87" s="7"/>
      <c r="J87" s="7"/>
      <c r="K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x14ac:dyDescent="0.25">
      <c r="A88">
        <f t="shared" si="0"/>
        <v>149</v>
      </c>
      <c r="B88" s="16" t="s">
        <v>21</v>
      </c>
      <c r="C88" s="16"/>
      <c r="D88" s="16" t="s">
        <v>52</v>
      </c>
      <c r="E88" s="7"/>
      <c r="F88" s="7"/>
      <c r="G88" s="7"/>
      <c r="H88" s="7"/>
      <c r="I88" s="7"/>
      <c r="J88" s="7"/>
      <c r="K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x14ac:dyDescent="0.25">
      <c r="A89">
        <f t="shared" si="0"/>
        <v>150</v>
      </c>
      <c r="B89" s="16" t="s">
        <v>21</v>
      </c>
      <c r="C89" s="16"/>
      <c r="D89" s="16" t="s">
        <v>8</v>
      </c>
      <c r="E89" s="7"/>
      <c r="F89" s="7"/>
      <c r="G89" s="7"/>
      <c r="H89" s="7"/>
      <c r="I89" s="7"/>
      <c r="J89" s="7"/>
      <c r="K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x14ac:dyDescent="0.25">
      <c r="A90">
        <f t="shared" si="0"/>
        <v>151</v>
      </c>
      <c r="B90" s="16" t="s">
        <v>20</v>
      </c>
      <c r="C90" s="16"/>
      <c r="D90" s="16" t="s">
        <v>20</v>
      </c>
      <c r="E90" s="7"/>
      <c r="F90" s="7"/>
      <c r="G90" s="7"/>
      <c r="H90" s="7"/>
      <c r="I90" s="7"/>
      <c r="J90" s="7"/>
      <c r="K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x14ac:dyDescent="0.25">
      <c r="A91">
        <f t="shared" si="0"/>
        <v>152</v>
      </c>
      <c r="B91" s="16" t="s">
        <v>20</v>
      </c>
      <c r="C91" s="16"/>
      <c r="D91" s="16" t="s">
        <v>52</v>
      </c>
      <c r="K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x14ac:dyDescent="0.25">
      <c r="A92">
        <f t="shared" si="0"/>
        <v>153</v>
      </c>
      <c r="B92" s="16" t="s">
        <v>20</v>
      </c>
      <c r="C92" s="16"/>
      <c r="D92" s="16" t="s">
        <v>8</v>
      </c>
      <c r="K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x14ac:dyDescent="0.25">
      <c r="A93">
        <f t="shared" si="0"/>
        <v>154</v>
      </c>
      <c r="B93" s="16" t="s">
        <v>8</v>
      </c>
      <c r="C93" s="16"/>
      <c r="D93" s="16" t="s">
        <v>8</v>
      </c>
      <c r="E93" s="7"/>
      <c r="F93" s="7"/>
      <c r="G93" s="7"/>
      <c r="H93" s="7"/>
      <c r="I93" s="7"/>
      <c r="J93" s="7"/>
      <c r="K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x14ac:dyDescent="0.25">
      <c r="A94">
        <f t="shared" si="0"/>
        <v>155</v>
      </c>
      <c r="B94" s="16" t="s">
        <v>8</v>
      </c>
      <c r="C94" s="16"/>
      <c r="D94" s="16" t="s">
        <v>52</v>
      </c>
      <c r="E94" s="7"/>
      <c r="F94" s="7"/>
      <c r="G94" s="7"/>
      <c r="H94" s="7"/>
      <c r="I94" s="7"/>
      <c r="J94" s="7"/>
      <c r="K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x14ac:dyDescent="0.25">
      <c r="A95">
        <f t="shared" si="0"/>
        <v>156</v>
      </c>
      <c r="B95" s="16" t="s">
        <v>49</v>
      </c>
      <c r="C95" s="16"/>
      <c r="D95" s="16" t="s">
        <v>60</v>
      </c>
      <c r="K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X96" s="7"/>
      <c r="Y96" s="7"/>
      <c r="Z96" s="7"/>
      <c r="AA96" s="7"/>
      <c r="AB96" s="7"/>
      <c r="AC96" s="7"/>
      <c r="AD96" s="7"/>
      <c r="AE96" s="7"/>
      <c r="AF96" s="7"/>
    </row>
    <row r="97" spans="2:32" x14ac:dyDescent="0.25">
      <c r="B97" s="7"/>
      <c r="C97" s="7"/>
      <c r="D97" s="7"/>
      <c r="K97" s="7"/>
      <c r="X97" s="7"/>
      <c r="Y97" s="7"/>
      <c r="Z97" s="7"/>
      <c r="AA97" s="7"/>
      <c r="AB97" s="7"/>
      <c r="AC97" s="7"/>
      <c r="AD97" s="7"/>
      <c r="AE97" s="7"/>
      <c r="AF97" s="7"/>
    </row>
    <row r="98" spans="2:32" x14ac:dyDescent="0.25">
      <c r="E98" s="7"/>
      <c r="F98" s="7"/>
      <c r="G98" s="7"/>
      <c r="H98" s="7"/>
      <c r="I98" s="7"/>
      <c r="J98" s="7"/>
      <c r="K98" s="7"/>
      <c r="X98" s="7"/>
      <c r="Y98" s="7"/>
      <c r="Z98" s="7"/>
      <c r="AA98" s="7"/>
      <c r="AB98" s="7"/>
      <c r="AC98" s="7"/>
      <c r="AD98" s="7"/>
      <c r="AE98" s="7"/>
      <c r="AF98" s="7"/>
    </row>
    <row r="99" spans="2:32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X99" s="7"/>
      <c r="Y99" s="7"/>
      <c r="Z99" s="7"/>
      <c r="AA99" s="7"/>
      <c r="AB99" s="7"/>
      <c r="AC99" s="7"/>
      <c r="AD99" s="7"/>
      <c r="AE99" s="7"/>
      <c r="AF99" s="7"/>
    </row>
    <row r="100" spans="2:32" x14ac:dyDescent="0.25">
      <c r="K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2:32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2:32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2:32" x14ac:dyDescent="0.25">
      <c r="E103" s="7"/>
      <c r="F103" s="7"/>
      <c r="G103" s="7"/>
      <c r="H103" s="7"/>
      <c r="I103" s="7"/>
      <c r="J103" s="7"/>
      <c r="K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2:32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X104" s="7"/>
      <c r="Z104" s="7"/>
      <c r="AA104" s="7"/>
      <c r="AB104" s="7"/>
      <c r="AC104" s="7"/>
      <c r="AD104" s="7"/>
      <c r="AE104" s="7"/>
      <c r="AF104" s="7"/>
    </row>
    <row r="105" spans="2:32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AA105" s="7"/>
      <c r="AB105" s="7"/>
      <c r="AC105" s="7"/>
      <c r="AD105" s="7"/>
      <c r="AE105" s="7"/>
      <c r="AF105" s="7"/>
    </row>
    <row r="106" spans="2:32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AA106" s="7"/>
      <c r="AB106" s="7"/>
      <c r="AC106" s="7"/>
      <c r="AD106" s="7"/>
      <c r="AE106" s="7"/>
      <c r="AF106" s="7"/>
    </row>
    <row r="107" spans="2:32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2:32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2:32" x14ac:dyDescent="0.25">
      <c r="B109" s="7"/>
      <c r="C109" s="7"/>
      <c r="D109" s="7"/>
      <c r="K109" s="7"/>
    </row>
    <row r="110" spans="2:32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V110" s="7"/>
    </row>
    <row r="111" spans="2:32" x14ac:dyDescent="0.25">
      <c r="B111" s="7"/>
      <c r="C111" s="7"/>
      <c r="D111" s="7"/>
      <c r="E111" s="7"/>
      <c r="F111" s="7"/>
      <c r="G111" s="7"/>
      <c r="H111" s="7"/>
      <c r="I111" s="7"/>
      <c r="J111" s="7"/>
    </row>
    <row r="113" spans="2:21" x14ac:dyDescent="0.25">
      <c r="B113" s="7"/>
      <c r="C113" s="7"/>
      <c r="D113" s="7"/>
    </row>
    <row r="114" spans="2:21" x14ac:dyDescent="0.25">
      <c r="B114" s="7"/>
      <c r="C114" s="7"/>
      <c r="D114" s="7"/>
    </row>
    <row r="117" spans="2:21" x14ac:dyDescent="0.25">
      <c r="F117">
        <f>SUM(F75:F112)</f>
        <v>0</v>
      </c>
      <c r="H117">
        <f>SUM(H75:H112)</f>
        <v>0</v>
      </c>
      <c r="J117">
        <f>SUM(J75:J112)</f>
        <v>0</v>
      </c>
    </row>
    <row r="118" spans="2:21" x14ac:dyDescent="0.25">
      <c r="P118" s="7"/>
      <c r="Q118" s="7"/>
      <c r="R118" s="7"/>
      <c r="S118" s="7"/>
      <c r="T118" s="7"/>
      <c r="U118" s="7"/>
    </row>
    <row r="119" spans="2:21" x14ac:dyDescent="0.25">
      <c r="M119" s="7"/>
      <c r="N119" s="7"/>
      <c r="O119" s="7"/>
      <c r="P119" s="7"/>
      <c r="Q119" s="7"/>
      <c r="R119" s="7"/>
      <c r="S119" s="7"/>
      <c r="T119" s="7"/>
      <c r="U119" s="7"/>
    </row>
    <row r="120" spans="2:21" x14ac:dyDescent="0.25">
      <c r="D120" t="s">
        <v>19</v>
      </c>
      <c r="M120" s="7"/>
      <c r="N120" s="7"/>
      <c r="O120" s="7"/>
      <c r="P120" s="7"/>
      <c r="Q120" s="7"/>
      <c r="R120" s="7"/>
      <c r="S120" s="7"/>
      <c r="T120" s="7"/>
      <c r="U120" s="7"/>
    </row>
    <row r="121" spans="2:21" x14ac:dyDescent="0.25">
      <c r="M121" s="7"/>
      <c r="N121" s="7"/>
      <c r="O121" s="7"/>
    </row>
    <row r="123" spans="2:21" x14ac:dyDescent="0.25">
      <c r="E123" t="s">
        <v>16</v>
      </c>
      <c r="P123" s="7"/>
      <c r="Q123" s="7"/>
      <c r="R123" s="7"/>
      <c r="S123" s="7"/>
      <c r="T123" s="7"/>
      <c r="U123" s="7"/>
    </row>
    <row r="124" spans="2:21" x14ac:dyDescent="0.25">
      <c r="M124" s="7"/>
      <c r="N124" s="7"/>
      <c r="O124" s="7"/>
      <c r="P124" s="7"/>
      <c r="Q124" s="7"/>
      <c r="R124" s="7"/>
      <c r="S124" s="7"/>
      <c r="T124" s="7"/>
      <c r="U124" s="7"/>
    </row>
    <row r="125" spans="2:21" x14ac:dyDescent="0.25">
      <c r="E125">
        <f>J64</f>
        <v>0</v>
      </c>
      <c r="M125" s="7"/>
      <c r="N125" s="7"/>
      <c r="O125" s="7"/>
      <c r="P125" s="7"/>
      <c r="Q125" s="7"/>
      <c r="R125" s="7"/>
      <c r="S125" s="7"/>
      <c r="T125" s="7"/>
      <c r="U125" s="7"/>
    </row>
    <row r="126" spans="2:21" x14ac:dyDescent="0.25">
      <c r="C126" t="s">
        <v>18</v>
      </c>
      <c r="D126" t="s">
        <v>17</v>
      </c>
      <c r="E126" t="e">
        <f>#REF!</f>
        <v>#REF!</v>
      </c>
      <c r="M126" s="7"/>
      <c r="N126" s="7"/>
      <c r="O126" s="7"/>
      <c r="P126" s="7"/>
      <c r="Q126" s="7"/>
      <c r="R126" s="7"/>
      <c r="S126" s="7"/>
      <c r="T126" s="7"/>
      <c r="U126" s="7"/>
    </row>
    <row r="127" spans="2:21" x14ac:dyDescent="0.25">
      <c r="E127">
        <f>AF70</f>
        <v>0</v>
      </c>
      <c r="M127" s="7"/>
      <c r="N127" s="7"/>
      <c r="O127" s="7"/>
      <c r="P127" s="7"/>
      <c r="Q127" s="7"/>
      <c r="R127" s="7"/>
      <c r="S127" s="7"/>
      <c r="T127" s="7"/>
      <c r="U127" s="7"/>
    </row>
    <row r="128" spans="2:21" x14ac:dyDescent="0.25">
      <c r="B128" t="s">
        <v>15</v>
      </c>
      <c r="C128">
        <f>F64</f>
        <v>0</v>
      </c>
      <c r="D128">
        <f>H64</f>
        <v>0</v>
      </c>
      <c r="E128">
        <f>J117</f>
        <v>0</v>
      </c>
      <c r="M128" s="7"/>
      <c r="N128" s="7"/>
      <c r="O128" s="7"/>
      <c r="P128" s="7"/>
      <c r="Q128" s="7"/>
      <c r="R128" s="7"/>
      <c r="S128" s="7"/>
      <c r="T128" s="7"/>
      <c r="U128" s="7"/>
    </row>
    <row r="129" spans="2:21" x14ac:dyDescent="0.25">
      <c r="B129" t="s">
        <v>14</v>
      </c>
      <c r="C129" t="e">
        <f>#REF!</f>
        <v>#REF!</v>
      </c>
      <c r="D129" t="e">
        <f>#REF!</f>
        <v>#REF!</v>
      </c>
      <c r="E129">
        <f>U147</f>
        <v>0</v>
      </c>
      <c r="M129" s="7"/>
      <c r="N129" s="7"/>
      <c r="O129" s="7"/>
      <c r="P129" s="7"/>
      <c r="Q129" s="7"/>
      <c r="R129" s="7"/>
      <c r="S129" s="7"/>
      <c r="T129" s="7"/>
      <c r="U129" s="7"/>
    </row>
    <row r="130" spans="2:21" x14ac:dyDescent="0.25">
      <c r="B130" t="s">
        <v>13</v>
      </c>
      <c r="C130">
        <f>AB70</f>
        <v>0</v>
      </c>
      <c r="D130">
        <f>AD70</f>
        <v>0</v>
      </c>
      <c r="E130">
        <f>AF112</f>
        <v>0</v>
      </c>
      <c r="M130" s="7"/>
      <c r="N130" s="7"/>
      <c r="O130" s="7"/>
      <c r="P130" s="7"/>
      <c r="Q130" s="7"/>
      <c r="R130" s="7"/>
      <c r="S130" s="7"/>
      <c r="T130" s="7"/>
      <c r="U130" s="7"/>
    </row>
    <row r="131" spans="2:21" x14ac:dyDescent="0.25">
      <c r="B131" t="s">
        <v>12</v>
      </c>
      <c r="C131">
        <f>F117</f>
        <v>0</v>
      </c>
      <c r="D131">
        <f>H117</f>
        <v>0</v>
      </c>
      <c r="M131" s="7"/>
      <c r="N131" s="7"/>
      <c r="O131" s="7"/>
      <c r="P131" s="7"/>
      <c r="Q131" s="7"/>
      <c r="R131" s="7"/>
      <c r="S131" s="7"/>
      <c r="T131" s="7"/>
      <c r="U131" s="7"/>
    </row>
    <row r="132" spans="2:21" x14ac:dyDescent="0.25">
      <c r="B132" t="s">
        <v>11</v>
      </c>
      <c r="C132">
        <f>Q147</f>
        <v>0</v>
      </c>
      <c r="D132">
        <f>S147</f>
        <v>0</v>
      </c>
      <c r="M132" s="7"/>
      <c r="N132" s="7"/>
      <c r="O132" s="7"/>
      <c r="P132" s="7"/>
      <c r="Q132" s="7"/>
      <c r="R132" s="7"/>
      <c r="S132" s="7"/>
      <c r="T132" s="7"/>
      <c r="U132" s="7"/>
    </row>
    <row r="133" spans="2:21" x14ac:dyDescent="0.25">
      <c r="B133" t="s">
        <v>10</v>
      </c>
      <c r="C133">
        <f>AB112</f>
        <v>0</v>
      </c>
      <c r="D133">
        <f>AD112</f>
        <v>0</v>
      </c>
      <c r="M133" s="7"/>
      <c r="N133" s="7"/>
      <c r="O133" s="7"/>
      <c r="P133" s="7"/>
      <c r="Q133" s="7"/>
      <c r="R133" s="7"/>
      <c r="S133" s="7"/>
      <c r="T133" s="7"/>
      <c r="U133" s="7"/>
    </row>
    <row r="134" spans="2:21" x14ac:dyDescent="0.25">
      <c r="M134" s="7"/>
      <c r="N134" s="7"/>
      <c r="O134" s="7"/>
      <c r="P134" s="7"/>
      <c r="Q134" s="7"/>
      <c r="R134" s="7"/>
      <c r="S134" s="7"/>
      <c r="T134" s="7"/>
      <c r="U134" s="7"/>
    </row>
    <row r="135" spans="2:21" x14ac:dyDescent="0.25">
      <c r="M135" s="7"/>
      <c r="N135" s="7"/>
      <c r="O135" s="7"/>
      <c r="P135" s="7"/>
      <c r="Q135" s="7"/>
      <c r="R135" s="7"/>
      <c r="S135" s="7"/>
      <c r="T135" s="7"/>
      <c r="U135" s="7"/>
    </row>
    <row r="136" spans="2:21" x14ac:dyDescent="0.25">
      <c r="M136" s="7"/>
      <c r="N136" s="7"/>
      <c r="O136" s="7"/>
    </row>
    <row r="138" spans="2:21" x14ac:dyDescent="0.25">
      <c r="P138" s="7"/>
      <c r="Q138" s="7"/>
      <c r="R138" s="7"/>
      <c r="S138" s="7"/>
      <c r="T138" s="7"/>
      <c r="U138" s="7"/>
    </row>
    <row r="139" spans="2:21" x14ac:dyDescent="0.25">
      <c r="M139" s="7"/>
      <c r="N139" s="7"/>
      <c r="O139" s="7"/>
      <c r="P139" s="7"/>
      <c r="Q139" s="7"/>
      <c r="R139" s="7"/>
      <c r="S139" s="7"/>
      <c r="T139" s="7"/>
      <c r="U139" s="7"/>
    </row>
    <row r="140" spans="2:21" x14ac:dyDescent="0.25">
      <c r="M140" s="7"/>
      <c r="N140" s="7"/>
      <c r="O140" s="7"/>
      <c r="P140" s="7"/>
      <c r="Q140" s="7"/>
      <c r="R140" s="7"/>
      <c r="S140" s="7"/>
      <c r="T140" s="7"/>
      <c r="U140" s="7"/>
    </row>
    <row r="141" spans="2:21" x14ac:dyDescent="0.25">
      <c r="M141" s="7"/>
      <c r="N141" s="7"/>
      <c r="O141" s="7"/>
      <c r="P141" s="7"/>
      <c r="Q141" s="7"/>
      <c r="R141" s="7"/>
      <c r="S141" s="7"/>
      <c r="T141" s="7"/>
      <c r="U141" s="7"/>
    </row>
    <row r="142" spans="2:21" x14ac:dyDescent="0.25">
      <c r="M142" s="7"/>
      <c r="N142" s="7"/>
      <c r="O142" s="7"/>
      <c r="Q142" s="7"/>
      <c r="R142" s="7"/>
      <c r="S142" s="7"/>
      <c r="T142" s="7"/>
      <c r="U142" s="7"/>
    </row>
    <row r="143" spans="2:21" x14ac:dyDescent="0.25">
      <c r="M143" s="7"/>
      <c r="O143" s="7"/>
      <c r="Q143" s="7"/>
      <c r="R143" s="7"/>
      <c r="S143" s="7"/>
      <c r="T143" s="7"/>
      <c r="U143" s="7"/>
    </row>
    <row r="144" spans="2:21" x14ac:dyDescent="0.25">
      <c r="M144" s="7"/>
      <c r="O144" s="7"/>
      <c r="Q144" s="7"/>
      <c r="R144" s="7"/>
      <c r="S144" s="7"/>
      <c r="T144" s="7"/>
      <c r="U144" s="7"/>
    </row>
    <row r="145" spans="13:21" x14ac:dyDescent="0.25">
      <c r="M145" s="7"/>
      <c r="O145" s="7"/>
      <c r="Q145" s="7"/>
      <c r="R145" s="7"/>
      <c r="S145" s="7"/>
      <c r="T145" s="7"/>
      <c r="U145" s="7"/>
    </row>
    <row r="146" spans="13:21" x14ac:dyDescent="0.25">
      <c r="M146" s="7"/>
      <c r="O146" s="7"/>
    </row>
    <row r="147" spans="13:21" x14ac:dyDescent="0.25">
      <c r="Q147">
        <f>SUM(Q75:Q145)</f>
        <v>0</v>
      </c>
      <c r="S147">
        <f>SUM(S75:S145)</f>
        <v>0</v>
      </c>
      <c r="U147">
        <f>SUM(U75:U145)</f>
        <v>0</v>
      </c>
    </row>
  </sheetData>
  <mergeCells count="21">
    <mergeCell ref="B8:B17"/>
    <mergeCell ref="B18:B26"/>
    <mergeCell ref="B48:B52"/>
    <mergeCell ref="B53:B56"/>
    <mergeCell ref="B27:B34"/>
    <mergeCell ref="B35:B41"/>
    <mergeCell ref="B42:B47"/>
    <mergeCell ref="B4:J4"/>
    <mergeCell ref="M4:U4"/>
    <mergeCell ref="M5:U5"/>
    <mergeCell ref="X4:AF4"/>
    <mergeCell ref="X5:AF5"/>
    <mergeCell ref="B5:J5"/>
    <mergeCell ref="B57:B59"/>
    <mergeCell ref="B60:B61"/>
    <mergeCell ref="B62:B63"/>
    <mergeCell ref="X74:AF74"/>
    <mergeCell ref="X73:AF73"/>
    <mergeCell ref="B71:J71"/>
    <mergeCell ref="B72:J72"/>
    <mergeCell ref="M72:U7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0119CD0F6A14995C62826C13DC020" ma:contentTypeVersion="0" ma:contentTypeDescription="Create a new document." ma:contentTypeScope="" ma:versionID="5ea41708fa0b0e0aeb340b83a1525b4f">
  <xsd:schema xmlns:xsd="http://www.w3.org/2001/XMLSchema" xmlns:xs="http://www.w3.org/2001/XMLSchema" xmlns:p="http://schemas.microsoft.com/office/2006/metadata/properties" xmlns:ns2="df8d958c-2ec7-435c-a68f-a38d387d43d8" xmlns:ns3="ccea7497-04c1-434e-8b17-e1125b6fd0e3" targetNamespace="http://schemas.microsoft.com/office/2006/metadata/properties" ma:root="true" ma:fieldsID="66c94f577a78858ca1c82b5bd9a6a6fe" ns2:_="" ns3:_="">
    <xsd:import namespace="df8d958c-2ec7-435c-a68f-a38d387d43d8"/>
    <xsd:import namespace="ccea7497-04c1-434e-8b17-e1125b6fd0e3"/>
    <xsd:element name="properties">
      <xsd:complexType>
        <xsd:sequence>
          <xsd:element name="documentManagement">
            <xsd:complexType>
              <xsd:all>
                <xsd:element ref="ns2:Customer_x0020_Name" minOccurs="0"/>
                <xsd:element ref="ns2:Project_x0020_Name" minOccurs="0"/>
                <xsd:element ref="ns2:Template_x0020_Type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d958c-2ec7-435c-a68f-a38d387d43d8" elementFormDefault="qualified">
    <xsd:import namespace="http://schemas.microsoft.com/office/2006/documentManagement/types"/>
    <xsd:import namespace="http://schemas.microsoft.com/office/infopath/2007/PartnerControls"/>
    <xsd:element name="Customer_x0020_Name" ma:index="8" nillable="true" ma:displayName="Customer Name" ma:internalName="Customer_x0020_Name">
      <xsd:simpleType>
        <xsd:restriction base="dms:Text">
          <xsd:maxLength value="255"/>
        </xsd:restriction>
      </xsd:simpleType>
    </xsd:element>
    <xsd:element name="Project_x0020_Name" ma:index="9" nillable="true" ma:displayName="Project Name" ma:internalName="Project_x0020_Name">
      <xsd:simpleType>
        <xsd:restriction base="dms:Text">
          <xsd:maxLength value="255"/>
        </xsd:restriction>
      </xsd:simpleType>
    </xsd:element>
    <xsd:element name="Template_x0020_Type" ma:index="10" nillable="true" ma:displayName="Template Type" ma:internalName="Template_x0020_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a7497-04c1-434e-8b17-e1125b6fd0e3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description="BVM Category" ma:format="Dropdown" ma:indexed="true" ma:internalName="Category">
      <xsd:simpleType>
        <xsd:restriction base="dms:Choice">
          <xsd:enumeration value="Define"/>
          <xsd:enumeration value="Construct"/>
          <xsd:enumeration value="Adop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df8d958c-2ec7-435c-a68f-a38d387d43d8" xsi:nil="true"/>
    <Template_x0020_Type xmlns="df8d958c-2ec7-435c-a68f-a38d387d43d8" xsi:nil="true"/>
    <Category xmlns="ccea7497-04c1-434e-8b17-e1125b6fd0e3" xsi:nil="true"/>
    <Customer_x0020_Name xmlns="df8d958c-2ec7-435c-a68f-a38d387d43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24782-C301-4E04-A146-714305E2E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d958c-2ec7-435c-a68f-a38d387d43d8"/>
    <ds:schemaRef ds:uri="ccea7497-04c1-434e-8b17-e1125b6fd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D5E047-52F8-4023-AE65-682C3F4BA06B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ccea7497-04c1-434e-8b17-e1125b6fd0e3"/>
    <ds:schemaRef ds:uri="df8d958c-2ec7-435c-a68f-a38d387d43d8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B66E06-38D3-4686-897A-117D74D62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Control</vt:lpstr>
      <vt:lpstr>Nomenclatura</vt:lpstr>
      <vt:lpstr>Matriz de interferencias</vt:lpstr>
      <vt:lpstr>Comparacion</vt:lpstr>
      <vt:lpstr>Control!Print_Area</vt:lpstr>
      <vt:lpstr>'Matriz de interferencias'!Print_Area</vt:lpstr>
      <vt:lpstr>Nomenclatura!Print_Area</vt:lpstr>
    </vt:vector>
  </TitlesOfParts>
  <Company>Autodesk,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Mhedi Mouhab</dc:creator>
  <cp:lastModifiedBy>NetGame</cp:lastModifiedBy>
  <cp:lastPrinted>2017-04-28T17:43:54Z</cp:lastPrinted>
  <dcterms:created xsi:type="dcterms:W3CDTF">2012-10-04T12:13:34Z</dcterms:created>
  <dcterms:modified xsi:type="dcterms:W3CDTF">2021-08-23T22:15:16Z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0x01010055F0119CD0F6A14995C62826C13DC020</vt:lpwstr>
  </property>
</Properties>
</file>