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orge\Desktop\INFORME FINAL FASE 2 ENTREGADO JUNIO 3 - CORRECCIONES\"/>
    </mc:Choice>
  </mc:AlternateContent>
  <bookViews>
    <workbookView xWindow="0" yWindow="0" windowWidth="20490" windowHeight="7620" tabRatio="634" activeTab="1"/>
  </bookViews>
  <sheets>
    <sheet name="MR redes eléctricas" sheetId="8" r:id="rId1"/>
    <sheet name="MR redes telecomunic" sheetId="9" r:id="rId2"/>
    <sheet name="Manual" sheetId="5" r:id="rId3"/>
    <sheet name="Grafica - Construcción" sheetId="6" r:id="rId4"/>
  </sheets>
  <externalReferences>
    <externalReference r:id="rId5"/>
    <externalReference r:id="rId6"/>
  </externalReferences>
  <definedNames>
    <definedName name="AFECTACION" localSheetId="0">[1]Grafica!$AH$34:$AH$35</definedName>
    <definedName name="AFECTACION">[2]Grafica!$AH$34:$AH$35</definedName>
    <definedName name="AFECTACIÓN">[1]Grafica!$AH$34:$AH$35</definedName>
    <definedName name="CLASE" localSheetId="0">[1]Grafica!$O$34:$O$35</definedName>
    <definedName name="CLASE">[2]Grafica!$O$34:$O$35</definedName>
    <definedName name="Decision" localSheetId="0">#REF!</definedName>
    <definedName name="Decision">#REF!</definedName>
    <definedName name="ETAPA" localSheetId="0">[1]Grafica!$S$34:$S$37</definedName>
    <definedName name="ETAPA">[2]Grafica!$S$34:$S$37</definedName>
    <definedName name="FUENTE" localSheetId="0">[1]Grafica!$Q$34:$Q$35</definedName>
    <definedName name="FUENTE">[2]Grafica!$Q$34:$Q$35</definedName>
    <definedName name="IMPACTO" localSheetId="0">[1]Grafica!$AA$35:$AA$39</definedName>
    <definedName name="IMPACTO">[2]Grafica!$AA$35:$AA$39</definedName>
    <definedName name="PROBABILIDAD" localSheetId="0">[1]Grafica!$X$35:$X$39</definedName>
    <definedName name="PROBABILIDAD">[2]Grafica!$X$35:$X$39</definedName>
    <definedName name="TIPO" localSheetId="0">[1]Grafica!$U$34:$U$41</definedName>
    <definedName name="TIPO">[2]Grafica!$U$34:$U$41</definedName>
    <definedName name="_xlnm.Print_Titles" localSheetId="0">'MR redes eléctricas'!$1:$7</definedName>
    <definedName name="Valoracion" localSheetId="0">#REF!</definedName>
    <definedName name="Valoracion">#REF!</definedName>
    <definedName name="VALORACIÓN" localSheetId="0">#REF!</definedName>
    <definedName name="VALORACIÓN">#REF!</definedName>
  </definedNames>
  <calcPr calcId="162913"/>
</workbook>
</file>

<file path=xl/calcChain.xml><?xml version="1.0" encoding="utf-8"?>
<calcChain xmlns="http://schemas.openxmlformats.org/spreadsheetml/2006/main">
  <c r="V13" i="9" l="1"/>
  <c r="W13" i="9" s="1"/>
  <c r="J13" i="9"/>
  <c r="K13" i="9" s="1"/>
  <c r="V12" i="9"/>
  <c r="W12" i="9" s="1"/>
  <c r="J12" i="9"/>
  <c r="K12" i="9" s="1"/>
  <c r="V11" i="9"/>
  <c r="W11" i="9" s="1"/>
  <c r="V10" i="9"/>
  <c r="W10" i="9" s="1"/>
  <c r="J10" i="9"/>
  <c r="K10" i="9" s="1"/>
  <c r="V9" i="9"/>
  <c r="W9" i="9" s="1"/>
  <c r="J9" i="9"/>
  <c r="K9" i="9" s="1"/>
  <c r="V8" i="9"/>
  <c r="W8" i="9" s="1"/>
  <c r="J8" i="9"/>
  <c r="K8" i="9" s="1"/>
  <c r="V8" i="8" l="1"/>
  <c r="W8" i="8" s="1"/>
  <c r="J8" i="8"/>
  <c r="K8" i="8" s="1"/>
  <c r="V11" i="8" l="1"/>
  <c r="W11" i="8" s="1"/>
  <c r="V10" i="8"/>
  <c r="W10" i="8" s="1"/>
  <c r="J10" i="8"/>
  <c r="K10" i="8" s="1"/>
  <c r="V13" i="8" l="1"/>
  <c r="W13" i="8" s="1"/>
  <c r="J13" i="8"/>
  <c r="K13" i="8" s="1"/>
  <c r="V12" i="8" l="1"/>
  <c r="W12" i="8" s="1"/>
  <c r="J12" i="8"/>
  <c r="K12" i="8" s="1"/>
  <c r="V9" i="8" l="1"/>
  <c r="W9" i="8" s="1"/>
  <c r="J9" i="8"/>
  <c r="K9" i="8" s="1"/>
</calcChain>
</file>

<file path=xl/sharedStrings.xml><?xml version="1.0" encoding="utf-8"?>
<sst xmlns="http://schemas.openxmlformats.org/spreadsheetml/2006/main" count="452" uniqueCount="239">
  <si>
    <t>FORMATO</t>
  </si>
  <si>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</si>
  <si>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</si>
  <si>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</si>
  <si>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</si>
  <si>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</si>
  <si>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</si>
  <si>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</si>
  <si>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</si>
  <si>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</si>
  <si>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</si>
  <si>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</si>
  <si>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</si>
  <si>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</si>
  <si>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</si>
  <si>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</si>
  <si>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</si>
  <si>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</si>
  <si>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</si>
  <si>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</si>
  <si>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</si>
  <si>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</si>
  <si>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</si>
  <si>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</si>
  <si>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</si>
  <si>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</si>
  <si>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</si>
  <si>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</si>
  <si>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Proponente / Contratista</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</si>
  <si>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</si>
  <si>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</si>
  <si>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</si>
  <si>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</si>
  <si>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</si>
  <si>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</si>
  <si>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</si>
  <si>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</si>
  <si>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</si>
  <si>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</si>
  <si>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</si>
  <si>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Interno</t>
  </si>
  <si>
    <t>X</t>
  </si>
  <si>
    <t>SI</t>
  </si>
  <si>
    <t>Ejecución</t>
  </si>
  <si>
    <t>Contratista</t>
  </si>
  <si>
    <t>Acta de Inicio</t>
  </si>
  <si>
    <t>Acta de Terminación</t>
  </si>
  <si>
    <t>Coordinador / Supervisor</t>
  </si>
  <si>
    <t>Externo</t>
  </si>
  <si>
    <t>Semanal</t>
  </si>
  <si>
    <t>Específico</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</si>
  <si>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</si>
  <si>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</si>
  <si>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</si>
  <si>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</si>
  <si>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</si>
  <si>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</si>
  <si>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</si>
  <si>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</si>
  <si>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</si>
  <si>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</si>
  <si>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</si>
  <si>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</si>
  <si>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</si>
  <si>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</si>
  <si>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</si>
  <si>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</si>
  <si>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</si>
  <si>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</si>
  <si>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</si>
  <si>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</si>
  <si>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</si>
  <si>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</si>
  <si>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</si>
  <si>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</si>
  <si>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</si>
  <si>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</si>
  <si>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</si>
  <si>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</si>
  <si>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</si>
  <si>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</si>
  <si>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</si>
  <si>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</si>
  <si>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</si>
  <si>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</si>
  <si>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</si>
  <si>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</si>
  <si>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</si>
  <si>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</si>
  <si>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</si>
  <si>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</si>
  <si>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</si>
  <si>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</si>
  <si>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</si>
  <si>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</si>
  <si>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</si>
  <si>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</si>
  <si>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</si>
  <si>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</si>
  <si>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</si>
  <si>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</si>
  <si>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</si>
  <si>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</si>
  <si>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</si>
  <si>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</si>
  <si>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</si>
  <si>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</si>
  <si>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</si>
  <si>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</si>
  <si>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</si>
  <si>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</si>
  <si>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</si>
  <si>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</si>
  <si>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</si>
  <si>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</si>
  <si>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</si>
  <si>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</si>
  <si>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</si>
  <si>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</si>
  <si>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</si>
  <si>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</si>
  <si>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</si>
  <si>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</si>
  <si>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</si>
  <si>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</si>
  <si>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</si>
  <si>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</si>
  <si>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</si>
  <si>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</si>
  <si>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</si>
  <si>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</si>
  <si>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</si>
  <si>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</si>
  <si>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</si>
  <si>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</si>
  <si>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</si>
  <si>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</si>
  <si>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</si>
  <si>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</si>
  <si>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</si>
  <si>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</si>
  <si>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</si>
  <si>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</si>
  <si>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</si>
  <si>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</si>
  <si>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</si>
  <si>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</si>
  <si>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</si>
  <si>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</si>
  <si>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</si>
  <si>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</si>
  <si>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</si>
  <si>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</si>
  <si>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</si>
  <si>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</si>
  <si>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</si>
  <si>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</si>
  <si>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</si>
  <si>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</si>
  <si>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</si>
  <si>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</si>
  <si>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</si>
  <si>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</si>
  <si>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</si>
  <si>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</si>
  <si>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</si>
  <si>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</si>
  <si>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</si>
  <si>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</si>
  <si>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</si>
  <si>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</si>
  <si>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</si>
  <si>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</si>
  <si>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</si>
  <si>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</si>
  <si>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</si>
  <si>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</si>
  <si>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</si>
  <si>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</si>
  <si>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</si>
  <si>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</si>
  <si>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</si>
  <si>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</si>
  <si>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</si>
  <si>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</si>
  <si>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</si>
  <si>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Grafica según Estándar AS/NZS ISO 31000</t>
  </si>
  <si>
    <t>ANEXO: MATRIZ DE RIESGOS DEL PROCESO DE CONTRATACIÓN</t>
  </si>
  <si>
    <t>Social/Político</t>
  </si>
  <si>
    <t>Oposición o condicionamiento de la comunidad a la ejecución del proyecto.</t>
  </si>
  <si>
    <t>Financiero</t>
  </si>
  <si>
    <t>Social</t>
  </si>
  <si>
    <t>Constitución del Encargo Fiduciario</t>
  </si>
  <si>
    <t>Finalización de la Amortización del Valor Total del Anticipo</t>
  </si>
  <si>
    <t xml:space="preserve">Suspensión del contrato por oposición de las comunidades o acciones populares, debido a una inadecuada gestión del contratista que las afecte negativamente  </t>
  </si>
  <si>
    <r>
      <t>Siglas</t>
    </r>
    <r>
      <rPr>
        <sz val="8"/>
        <color theme="1"/>
        <rFont val="Arial"/>
        <family val="2"/>
      </rPr>
      <t>:</t>
    </r>
  </si>
  <si>
    <t>-</t>
  </si>
  <si>
    <t xml:space="preserve">Los recursos que se entregan a título de anticipo a la Fiduciaría deberán invertirse únicamente en los fondos de inversión colectivos administrados por la Fiduciaría que cumplan con las condiciones del Artículo 49 del Decreto 1525 de 2008, o en cuentas de ahorro o corrientes. </t>
  </si>
  <si>
    <t>♦ Demoras en el cronograma de la obra.</t>
  </si>
  <si>
    <t>♦ Realizar seguimiento en los comités de obra.</t>
  </si>
  <si>
    <t>Económico</t>
  </si>
  <si>
    <t>♦ Revisar las actas o solicitudes del contratista en los comités de obra</t>
  </si>
  <si>
    <t>♦ Suspensión de las actividades.</t>
  </si>
  <si>
    <t>♦ Socialización previa del Proyecto con la Comunidad
♦ En caso de suspensión, informar inmediatamente a la comunidad, acordando planes de mejoramiento y compromisos mutuos para superar las condiciones que motivaron la protesta</t>
  </si>
  <si>
    <t>♦ Disminución del valor total del anticipo por rendimientos negativos.</t>
  </si>
  <si>
    <t>♦ Asumir la pérdida generada.</t>
  </si>
  <si>
    <t>♦ Seguimiento a los rendimientos generados por la fiducia
♦ Invertir los recursos únicamente en Fondos de Inversión colectivos administrados por la Fiduciaria que cumplan con Art. 49 - Decreto 1525 / 2008</t>
  </si>
  <si>
    <t>Escasez en el suministro o Fluctuación en el costo de cualquier tipo de material para la ejecución de la obra.</t>
  </si>
  <si>
    <t>Regulatorio</t>
  </si>
  <si>
    <t>Supervisor / Contratista e Interventor</t>
  </si>
  <si>
    <t xml:space="preserve">Demora en el trámite de permisos y/o autorizaciones, por parte de las ESP y Entidades Distritales (SDA, SDM, SDP y otras) involucradas en el proyecto </t>
  </si>
  <si>
    <t>En caso de materializarse el riesgo, cada una de las partes lo asumirá por partes iguales</t>
  </si>
  <si>
    <t>♦ Verificar la realización de los trámites requeridos, según los protocolos y procedimientos establecidos.</t>
  </si>
  <si>
    <t>Contratista / Coordinador / Supervisor</t>
  </si>
  <si>
    <t>♦ Retraso en la iniciación del contrato de obra
♦ Afectación al cronograma de ejecución del contrato</t>
  </si>
  <si>
    <t>♦ Sobrecostos en los materiales
♦ Atraso en el cronograma de la obra hasta disponer de los materiales</t>
  </si>
  <si>
    <t>PROCESO: CONTRATACION CONSTRUCCIÓN</t>
  </si>
  <si>
    <r>
      <t xml:space="preserve">♦ </t>
    </r>
    <r>
      <rPr>
        <b/>
        <sz val="8"/>
        <color theme="1"/>
        <rFont val="Arial"/>
        <family val="2"/>
      </rPr>
      <t xml:space="preserve">Contratista: </t>
    </r>
    <r>
      <rPr>
        <sz val="8"/>
        <color theme="1"/>
        <rFont val="Arial"/>
        <family val="2"/>
      </rPr>
      <t xml:space="preserve">Establecer de un cronograma de tiempos y resultados aplicables a esta gestión, teniendo en cuenta los protocolos y procedimientos establecidos por las ESP y Entidades.
♦ </t>
    </r>
    <r>
      <rPr>
        <b/>
        <sz val="8"/>
        <color theme="1"/>
        <rFont val="Arial"/>
        <family val="2"/>
      </rPr>
      <t xml:space="preserve">IDU: </t>
    </r>
    <r>
      <rPr>
        <sz val="8"/>
        <color theme="1"/>
        <rFont val="Arial"/>
        <family val="2"/>
      </rPr>
      <t>como apoyo, realizar una adecuada y oportuna gestión interinstitucional.</t>
    </r>
    <r>
      <rPr>
        <b/>
        <sz val="8"/>
        <color theme="1"/>
        <rFont val="Arial"/>
        <family val="2"/>
      </rPr>
      <t xml:space="preserve"> </t>
    </r>
    <r>
      <rPr>
        <b/>
        <sz val="9"/>
        <color theme="1"/>
        <rFont val="Arial"/>
        <family val="2"/>
      </rPr>
      <t>(1)</t>
    </r>
  </si>
  <si>
    <t>(1)</t>
  </si>
  <si>
    <r>
      <t>♦ Comités sociales de seguimiento.
♦ Reuniones extraordinarias con la comunidad
♦ Recorridos conjuntos: contratista, interventoría e IDU
♦ Apoyo por la Gestión Social IDU</t>
    </r>
    <r>
      <rPr>
        <b/>
        <sz val="9"/>
        <color theme="1"/>
        <rFont val="Arial"/>
        <family val="2"/>
      </rPr>
      <t xml:space="preserve"> (1)</t>
    </r>
  </si>
  <si>
    <t>(3)</t>
  </si>
  <si>
    <t>El IDU estrictamente asumirá la suma en lo que exceda el 0.5 % del POE, por lo que el contratista en todos los casos asumirá la cifra hasta un 0.5 del POE.</t>
  </si>
  <si>
    <t>(2)</t>
  </si>
  <si>
    <r>
      <t>Generación de rendimientos negativos en razón a la utilización de la fiducia para el valor del anticipo.</t>
    </r>
    <r>
      <rPr>
        <b/>
        <sz val="9"/>
        <color theme="1"/>
        <rFont val="Arial"/>
        <family val="2"/>
      </rPr>
      <t xml:space="preserve"> (3)</t>
    </r>
  </si>
  <si>
    <r>
      <rPr>
        <b/>
        <sz val="8"/>
        <color theme="1"/>
        <rFont val="Arial"/>
        <family val="2"/>
      </rPr>
      <t>ESP</t>
    </r>
    <r>
      <rPr>
        <sz val="8"/>
        <color theme="1"/>
        <rFont val="Arial"/>
        <family val="2"/>
      </rPr>
      <t xml:space="preserve"> - Empresas de Servicios Públicos</t>
    </r>
  </si>
  <si>
    <r>
      <rPr>
        <b/>
        <sz val="8"/>
        <color theme="1"/>
        <rFont val="Arial"/>
        <family val="2"/>
      </rPr>
      <t>SDM</t>
    </r>
    <r>
      <rPr>
        <sz val="8"/>
        <color theme="1"/>
        <rFont val="Arial"/>
        <family val="2"/>
      </rPr>
      <t xml:space="preserve"> - Secretaría Distrital de Movilidad</t>
    </r>
  </si>
  <si>
    <r>
      <rPr>
        <b/>
        <sz val="8"/>
        <color theme="1"/>
        <rFont val="Arial"/>
        <family val="2"/>
      </rPr>
      <t>POE</t>
    </r>
    <r>
      <rPr>
        <sz val="8"/>
        <color theme="1"/>
        <rFont val="Arial"/>
        <family val="2"/>
      </rPr>
      <t xml:space="preserve"> - Presupuesto Oficial Estimado</t>
    </r>
  </si>
  <si>
    <r>
      <rPr>
        <b/>
        <sz val="8"/>
        <color theme="1"/>
        <rFont val="Arial"/>
        <family val="2"/>
      </rPr>
      <t>SDP</t>
    </r>
    <r>
      <rPr>
        <sz val="8"/>
        <color theme="1"/>
        <rFont val="Arial"/>
        <family val="2"/>
      </rPr>
      <t xml:space="preserve"> - Secretaría Distrital de Planeación</t>
    </r>
  </si>
  <si>
    <r>
      <rPr>
        <b/>
        <sz val="8"/>
        <color theme="1"/>
        <rFont val="Arial"/>
        <family val="2"/>
      </rPr>
      <t>PDC</t>
    </r>
    <r>
      <rPr>
        <sz val="8"/>
        <color theme="1"/>
        <rFont val="Arial"/>
        <family val="2"/>
      </rPr>
      <t xml:space="preserve"> - Pliego de Condiciones</t>
    </r>
  </si>
  <si>
    <r>
      <rPr>
        <b/>
        <sz val="8"/>
        <color theme="1"/>
        <rFont val="Arial"/>
        <family val="2"/>
      </rPr>
      <t>TM</t>
    </r>
    <r>
      <rPr>
        <sz val="8"/>
        <color theme="1"/>
        <rFont val="Arial"/>
        <family val="2"/>
      </rPr>
      <t xml:space="preserve"> - TransMilenio</t>
    </r>
  </si>
  <si>
    <r>
      <rPr>
        <b/>
        <sz val="8"/>
        <color theme="1"/>
        <rFont val="Arial"/>
        <family val="2"/>
      </rPr>
      <t>SDA</t>
    </r>
    <r>
      <rPr>
        <sz val="8"/>
        <color theme="1"/>
        <rFont val="Arial"/>
        <family val="2"/>
      </rPr>
      <t xml:space="preserve"> - Secretaría Distrital de Ambiente</t>
    </r>
  </si>
  <si>
    <t>Iinicio del Contrato y Cuando se requiera el trámite.</t>
  </si>
  <si>
    <t>♦ Revisar las actas o solicitudes del contratista en los comites de obra. De lo demostrado por el contratista y aprobado por la interventoria, para concertar los ajustes presupuestales del caso, según revisión legal y contractual.</t>
  </si>
  <si>
    <t>♦ Presentar actas o solicitudes en los comites de obra para demostrar a la interventoria la escasez o sobrecostos de los materiales para someter a revisión jurídica y contractual.</t>
  </si>
  <si>
    <t>♦ Evaluar la recepción de opiniones o comentarios de la comunidad. Con seguimiento del componente social del Contratista.</t>
  </si>
  <si>
    <t>Diario</t>
  </si>
  <si>
    <t>Coordinador / Supervisor/Contratista</t>
  </si>
  <si>
    <t>Descripción: MATRIZ DE RIESGOS CONTRATACION REDES ELECTRICAS ALTERNATIVA SELECCIONADA PROYECTO CABLE AÉREO SAN CRISTOBAL</t>
  </si>
  <si>
    <t>Descripción: MATRIZ DE RIESGOS CONTRATACION REDES TELECOMUNICACIONES ALTERNATIVA SELECCIONADA PROYECTO CABLE AÉREO SAN CRISTOBAL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</si>
</sst>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5"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u/>
      <sz val="8"/>
      <color theme="1"/>
      <name val="Arial"/>
      <family val="2"/>
    </font>
    <font>
      <b/>
      <sz val="8"/>
      <color theme="1"/>
      <name val="Arial"/>
      <family val="2"/>
    </font>
    <font>
      <b/>
      <sz val="9"/>
      <color theme="1"/>
      <name val="Arial"/>
      <family val="2"/>
    </font>
  </fonts>
  <fills count="6">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s>
  <cellStyleXfs count="2">
    <xf numFmtId="0" fontId="0" fillId="0" borderId="0"/>
    <xf numFmtId="0" fontId="6" fillId="0" borderId="0"/>
  </cellStyleXfs>
  <cellXfs count="111">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4" fillId="3" borderId="12" xfId="0" applyFont="1" applyFill="1" applyBorder="1" applyAlignment="1">
      <alignment horizontal="center" vertical="center" textRotation="90" wrapText="1"/>
    </xf>
    <xf numFmtId="0" fontId="3" fillId="0" borderId="12"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2" xfId="0" applyFont="1" applyFill="1" applyBorder="1" applyAlignment="1">
      <alignment horizontal="center" vertical="center" textRotation="90" wrapText="1"/>
    </xf>
    <xf numFmtId="15" fontId="3" fillId="4" borderId="12" xfId="0" applyNumberFormat="1" applyFont="1" applyFill="1" applyBorder="1" applyAlignment="1">
      <alignment horizontal="center" vertical="center" textRotation="90" wrapText="1"/>
    </xf>
    <xf numFmtId="0" fontId="3" fillId="4" borderId="12" xfId="0" applyFont="1" applyFill="1" applyBorder="1"/>
    <xf numFmtId="0" fontId="3" fillId="0" borderId="17" xfId="0" applyFont="1" applyBorder="1" applyAlignment="1">
      <alignment vertical="center"/>
    </xf>
    <xf numFmtId="0" fontId="3" fillId="0" borderId="19" xfId="0" applyFont="1" applyBorder="1" applyAlignment="1">
      <alignment vertical="center"/>
    </xf>
    <xf numFmtId="0" fontId="3" fillId="0" borderId="21" xfId="0" applyFont="1" applyBorder="1" applyAlignment="1">
      <alignment vertical="center"/>
    </xf>
    <xf numFmtId="0" fontId="3" fillId="0" borderId="23" xfId="0" applyFont="1" applyBorder="1" applyAlignment="1">
      <alignment horizontal="center" vertical="center"/>
    </xf>
    <xf numFmtId="0" fontId="12" fillId="0" borderId="0" xfId="0" applyFont="1"/>
    <xf numFmtId="0" fontId="3" fillId="0" borderId="17" xfId="0" applyFont="1" applyBorder="1" applyAlignment="1">
      <alignment horizontal="center" vertical="center"/>
    </xf>
    <xf numFmtId="0" fontId="3" fillId="0" borderId="21" xfId="0" applyFont="1" applyBorder="1" applyAlignment="1">
      <alignment horizontal="center" vertical="center"/>
    </xf>
    <xf numFmtId="0" fontId="3" fillId="0" borderId="19"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7" xfId="0" applyFont="1" applyFill="1" applyBorder="1" applyAlignment="1">
      <alignment horizontal="left" vertical="center" wrapText="1"/>
    </xf>
    <xf numFmtId="49" fontId="3" fillId="0" borderId="0" xfId="0" applyNumberFormat="1" applyFont="1" applyAlignment="1">
      <alignment horizontal="center" vertical="top"/>
    </xf>
    <xf numFmtId="49" fontId="14" fillId="0" borderId="0" xfId="0" applyNumberFormat="1" applyFont="1" applyAlignment="1">
      <alignment vertical="top"/>
    </xf>
    <xf numFmtId="0" fontId="4" fillId="3" borderId="12" xfId="0" applyFont="1" applyFill="1" applyBorder="1" applyAlignment="1">
      <alignment horizontal="center" vertical="center" textRotation="90" wrapText="1"/>
    </xf>
    <xf numFmtId="0" fontId="3" fillId="0" borderId="21" xfId="0" applyFont="1" applyBorder="1" applyAlignment="1">
      <alignment horizontal="center" vertical="center"/>
    </xf>
    <xf numFmtId="0" fontId="3" fillId="0" borderId="17" xfId="0" applyFont="1" applyBorder="1" applyAlignment="1">
      <alignment horizontal="center" vertical="center"/>
    </xf>
    <xf numFmtId="0" fontId="8" fillId="5" borderId="0" xfId="0" applyFont="1" applyFill="1" applyAlignment="1">
      <alignment horizontal="justify" wrapText="1"/>
    </xf>
    <xf numFmtId="0" fontId="8" fillId="5" borderId="0" xfId="0" applyFont="1" applyFill="1" applyAlignment="1">
      <alignment horizontal="justify"/>
    </xf>
    <xf numFmtId="0" fontId="3" fillId="0" borderId="12" xfId="0" applyFont="1" applyFill="1" applyBorder="1" applyAlignment="1">
      <alignment horizontal="center" vertical="center" textRotation="90"/>
    </xf>
    <xf numFmtId="0" fontId="3" fillId="0" borderId="19"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4" fillId="2" borderId="12" xfId="0"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164" fontId="2" fillId="0" borderId="9" xfId="0" applyNumberFormat="1" applyFont="1" applyFill="1" applyBorder="1" applyAlignment="1">
      <alignment horizontal="center" vertical="center" wrapText="1"/>
    </xf>
    <xf numFmtId="0" fontId="3" fillId="0" borderId="16"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0" xfId="0" applyFont="1" applyAlignment="1">
      <alignment horizontal="left" vertical="top"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textRotation="90"/>
    </xf>
    <xf numFmtId="0" fontId="3" fillId="3" borderId="23" xfId="0" applyFont="1" applyFill="1" applyBorder="1" applyAlignment="1">
      <alignment horizontal="center" vertical="center" textRotation="90"/>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1" fillId="0" borderId="4" xfId="0" applyFont="1" applyFill="1" applyBorder="1" applyAlignment="1">
      <alignment vertical="center"/>
    </xf>
    <xf numFmtId="0" fontId="1" fillId="0" borderId="5" xfId="0" applyFont="1" applyFill="1" applyBorder="1" applyAlignment="1">
      <alignment vertical="center"/>
    </xf>
    <xf numFmtId="0" fontId="1" fillId="0" borderId="6" xfId="0" applyFont="1" applyFill="1" applyBorder="1" applyAlignment="1">
      <alignment vertical="center"/>
    </xf>
    <xf numFmtId="0" fontId="4" fillId="3" borderId="12" xfId="0" applyFont="1" applyFill="1" applyBorder="1" applyAlignment="1">
      <alignment horizontal="center" vertical="center" textRotation="90" wrapText="1"/>
    </xf>
    <xf numFmtId="0" fontId="1" fillId="0" borderId="1" xfId="0" applyFont="1" applyFill="1" applyBorder="1" applyAlignment="1">
      <alignment horizontal="left" vertical="top" wrapText="1"/>
    </xf>
    <xf numFmtId="0" fontId="1" fillId="0" borderId="2"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10"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0" borderId="7" xfId="0" applyFont="1" applyFill="1" applyBorder="1" applyAlignment="1">
      <alignment horizontal="left" vertical="top" wrapText="1"/>
    </xf>
    <xf numFmtId="0" fontId="1" fillId="0" borderId="8" xfId="0" applyFont="1" applyFill="1" applyBorder="1" applyAlignment="1">
      <alignment horizontal="left" vertical="top" wrapText="1"/>
    </xf>
    <xf numFmtId="0" fontId="1" fillId="0" borderId="9" xfId="0" applyFont="1" applyFill="1" applyBorder="1" applyAlignment="1">
      <alignment horizontal="left" vertical="top" wrapText="1"/>
    </xf>
    <xf numFmtId="0" fontId="7" fillId="0" borderId="0" xfId="0" applyFont="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15</xdr:col>
      <xdr:colOff>5255</xdr:colOff>
      <xdr:row>0</xdr:row>
      <xdr:rowOff>14450</xdr:rowOff>
    </xdr:from>
    <xdr:to>
      <xdr:col>17</xdr:col>
      <xdr:colOff>95250</xdr:colOff>
      <xdr:row>3</xdr:row>
      <xdr:rowOff>136181</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6880" y="14450"/>
          <a:ext cx="632920" cy="57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5255</xdr:colOff>
      <xdr:row>0</xdr:row>
      <xdr:rowOff>14450</xdr:rowOff>
    </xdr:from>
    <xdr:to>
      <xdr:col>17</xdr:col>
      <xdr:colOff>95250</xdr:colOff>
      <xdr:row>3</xdr:row>
      <xdr:rowOff>136181</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6880" y="14450"/>
          <a:ext cx="632920" cy="57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22</xdr:row>
      <xdr:rowOff>123825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67" t="19464" r="32457" b="10123"/>
        <a:stretch>
          <a:fillRect/>
        </a:stretch>
      </xdr:blipFill>
      <xdr:spPr bwMode="auto">
        <a:xfrm>
          <a:off x="762000" y="190500"/>
          <a:ext cx="5334000" cy="4124325"/>
        </a:xfrm>
        <a:prstGeom prst="rect">
          <a:avLst/>
        </a:prstGeom>
        <a:noFill/>
        <a:ln w="635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ccgomezh1\AppData\Local\Microsoft\Windows\Temporary%20Internet%20Files\Content.Outlook\UFSH8SYV\MATRIZ%20DE%20RIESGOS%20MANTENIMIEN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
  <sheetViews>
    <sheetView topLeftCell="B13" workbookViewId="0">
      <selection activeCell="F13" sqref="F13"/>
    </sheetView>
  </sheetViews>
  <sheetFormatPr baseColWidth="10" defaultRowHeight="11.25" x14ac:dyDescent="0.2"/>
  <cols>
    <col min="1" max="1" width="3.28515625" style="2" bestFit="1" customWidth="1"/>
    <col min="2" max="5" width="3" style="2" bestFit="1" customWidth="1"/>
    <col min="6" max="6" width="20.5703125" style="2" customWidth="1"/>
    <col min="7" max="7" width="16.42578125" style="2" customWidth="1"/>
    <col min="8" max="11" width="3" style="2" customWidth="1"/>
    <col min="12" max="12" width="4.85546875" style="2" customWidth="1"/>
    <col min="13" max="13" width="5.5703125" style="2" customWidth="1"/>
    <col min="14" max="16" width="3" style="2" customWidth="1"/>
    <col min="17" max="18" width="5.140625" style="2" customWidth="1"/>
    <col min="19" max="19" width="26.5703125" style="2" customWidth="1"/>
    <col min="20" max="23" width="3" style="2" customWidth="1"/>
    <col min="24" max="27" width="7.7109375" style="2" customWidth="1"/>
    <col min="28" max="28" width="18.140625" style="2" customWidth="1"/>
    <col min="29" max="29" width="7.7109375" style="2" customWidth="1"/>
    <col min="30" max="16384" width="11.42578125" style="2"/>
  </cols>
  <sheetData>
    <row r="1" spans="1:29" s="1" customFormat="1" ht="13.5" customHeight="1" x14ac:dyDescent="0.2">
      <c r="A1" s="65" t="s">
        <v>0</v>
      </c>
      <c r="B1" s="66"/>
      <c r="C1" s="66"/>
      <c r="D1" s="66"/>
      <c r="E1" s="66"/>
      <c r="F1" s="66"/>
      <c r="G1" s="66"/>
      <c r="H1" s="66"/>
      <c r="I1" s="66"/>
      <c r="J1" s="66"/>
      <c r="K1" s="66"/>
      <c r="L1" s="66"/>
      <c r="M1" s="66"/>
      <c r="N1" s="67"/>
      <c r="O1" s="65"/>
      <c r="P1" s="66"/>
      <c r="Q1" s="66"/>
      <c r="R1" s="67"/>
      <c r="T1" s="97" t="s">
        <v>216</v>
      </c>
      <c r="U1" s="98"/>
      <c r="V1" s="98"/>
      <c r="W1" s="98"/>
      <c r="X1" s="98"/>
      <c r="Y1" s="98"/>
      <c r="Z1" s="98"/>
      <c r="AA1" s="98"/>
      <c r="AB1" s="98"/>
      <c r="AC1" s="99"/>
    </row>
    <row r="2" spans="1:29" s="1" customFormat="1" ht="11.25" customHeight="1" x14ac:dyDescent="0.2">
      <c r="A2" s="74" t="s">
        <v>187</v>
      </c>
      <c r="B2" s="75"/>
      <c r="C2" s="75"/>
      <c r="D2" s="75"/>
      <c r="E2" s="75"/>
      <c r="F2" s="75"/>
      <c r="G2" s="75"/>
      <c r="H2" s="75"/>
      <c r="I2" s="75"/>
      <c r="J2" s="75"/>
      <c r="K2" s="75"/>
      <c r="L2" s="75"/>
      <c r="M2" s="75"/>
      <c r="N2" s="76"/>
      <c r="O2" s="68"/>
      <c r="P2" s="69"/>
      <c r="Q2" s="69"/>
      <c r="R2" s="70"/>
      <c r="T2" s="101" t="s">
        <v>237</v>
      </c>
      <c r="U2" s="102"/>
      <c r="V2" s="102"/>
      <c r="W2" s="102"/>
      <c r="X2" s="102"/>
      <c r="Y2" s="102"/>
      <c r="Z2" s="102"/>
      <c r="AA2" s="102"/>
      <c r="AB2" s="102"/>
      <c r="AC2" s="103"/>
    </row>
    <row r="3" spans="1:29" s="1" customFormat="1" ht="11.25" customHeight="1" x14ac:dyDescent="0.2">
      <c r="A3" s="65" t="s">
        <v>1</v>
      </c>
      <c r="B3" s="66"/>
      <c r="C3" s="66"/>
      <c r="D3" s="66"/>
      <c r="E3" s="67"/>
      <c r="F3" s="65" t="s">
        <v>2</v>
      </c>
      <c r="G3" s="66"/>
      <c r="H3" s="66"/>
      <c r="I3" s="66"/>
      <c r="J3" s="66"/>
      <c r="K3" s="67"/>
      <c r="L3" s="65" t="s">
        <v>3</v>
      </c>
      <c r="M3" s="66"/>
      <c r="N3" s="67"/>
      <c r="O3" s="68"/>
      <c r="P3" s="69"/>
      <c r="Q3" s="69"/>
      <c r="R3" s="70"/>
      <c r="T3" s="104"/>
      <c r="U3" s="105"/>
      <c r="V3" s="105"/>
      <c r="W3" s="105"/>
      <c r="X3" s="105"/>
      <c r="Y3" s="105"/>
      <c r="Z3" s="105"/>
      <c r="AA3" s="105"/>
      <c r="AB3" s="105"/>
      <c r="AC3" s="106"/>
    </row>
    <row r="4" spans="1:29" s="1" customFormat="1" x14ac:dyDescent="0.2">
      <c r="A4" s="94" t="s">
        <v>4</v>
      </c>
      <c r="B4" s="95"/>
      <c r="C4" s="95"/>
      <c r="D4" s="95"/>
      <c r="E4" s="96"/>
      <c r="F4" s="94" t="s">
        <v>5</v>
      </c>
      <c r="G4" s="95"/>
      <c r="H4" s="95"/>
      <c r="I4" s="95"/>
      <c r="J4" s="95"/>
      <c r="K4" s="96"/>
      <c r="L4" s="78" t="s">
        <v>6</v>
      </c>
      <c r="M4" s="79"/>
      <c r="N4" s="80"/>
      <c r="O4" s="71"/>
      <c r="P4" s="72"/>
      <c r="Q4" s="72"/>
      <c r="R4" s="73"/>
      <c r="T4" s="107"/>
      <c r="U4" s="108"/>
      <c r="V4" s="108"/>
      <c r="W4" s="108"/>
      <c r="X4" s="108"/>
      <c r="Y4" s="108"/>
      <c r="Z4" s="108"/>
      <c r="AA4" s="108"/>
      <c r="AB4" s="108"/>
      <c r="AC4" s="109"/>
    </row>
    <row r="5" spans="1:29" ht="2.25" customHeight="1" x14ac:dyDescent="0.2"/>
    <row r="6" spans="1:29" s="3" customFormat="1" ht="21" customHeight="1" x14ac:dyDescent="0.2">
      <c r="A6" s="77" t="s">
        <v>7</v>
      </c>
      <c r="B6" s="77"/>
      <c r="C6" s="77"/>
      <c r="D6" s="77"/>
      <c r="E6" s="77"/>
      <c r="F6" s="77"/>
      <c r="G6" s="77"/>
      <c r="H6" s="77" t="s">
        <v>8</v>
      </c>
      <c r="I6" s="77"/>
      <c r="J6" s="77"/>
      <c r="K6" s="77"/>
      <c r="L6" s="77" t="s">
        <v>9</v>
      </c>
      <c r="M6" s="77"/>
      <c r="N6" s="77" t="s">
        <v>10</v>
      </c>
      <c r="O6" s="77"/>
      <c r="P6" s="77"/>
      <c r="Q6" s="77"/>
      <c r="R6" s="77"/>
      <c r="S6" s="77"/>
      <c r="T6" s="77" t="s">
        <v>11</v>
      </c>
      <c r="U6" s="77"/>
      <c r="V6" s="77"/>
      <c r="W6" s="77"/>
      <c r="X6" s="100" t="s">
        <v>12</v>
      </c>
      <c r="Y6" s="100" t="s">
        <v>13</v>
      </c>
      <c r="Z6" s="77" t="s">
        <v>14</v>
      </c>
      <c r="AA6" s="77"/>
      <c r="AB6" s="77" t="s">
        <v>15</v>
      </c>
      <c r="AC6" s="77"/>
    </row>
    <row r="7" spans="1:29" s="3" customFormat="1" ht="64.5" customHeight="1" x14ac:dyDescent="0.2">
      <c r="A7" s="4" t="s">
        <v>16</v>
      </c>
      <c r="B7" s="5" t="s">
        <v>17</v>
      </c>
      <c r="C7" s="5" t="s">
        <v>18</v>
      </c>
      <c r="D7" s="5" t="s">
        <v>19</v>
      </c>
      <c r="E7" s="5" t="s">
        <v>20</v>
      </c>
      <c r="F7" s="6" t="s">
        <v>21</v>
      </c>
      <c r="G7" s="6" t="s">
        <v>22</v>
      </c>
      <c r="H7" s="7" t="s">
        <v>23</v>
      </c>
      <c r="I7" s="8" t="s">
        <v>24</v>
      </c>
      <c r="J7" s="8" t="s">
        <v>25</v>
      </c>
      <c r="K7" s="9" t="s">
        <v>26</v>
      </c>
      <c r="L7" s="35" t="s">
        <v>27</v>
      </c>
      <c r="M7" s="35" t="s">
        <v>28</v>
      </c>
      <c r="N7" s="7" t="s">
        <v>29</v>
      </c>
      <c r="O7" s="10" t="s">
        <v>30</v>
      </c>
      <c r="P7" s="10" t="s">
        <v>31</v>
      </c>
      <c r="Q7" s="10" t="s">
        <v>32</v>
      </c>
      <c r="R7" s="9" t="s">
        <v>33</v>
      </c>
      <c r="S7" s="6" t="s">
        <v>34</v>
      </c>
      <c r="T7" s="11" t="s">
        <v>23</v>
      </c>
      <c r="U7" s="10" t="s">
        <v>24</v>
      </c>
      <c r="V7" s="8" t="s">
        <v>25</v>
      </c>
      <c r="W7" s="9" t="s">
        <v>26</v>
      </c>
      <c r="X7" s="100"/>
      <c r="Y7" s="100"/>
      <c r="Z7" s="35" t="s">
        <v>35</v>
      </c>
      <c r="AA7" s="35" t="s">
        <v>36</v>
      </c>
      <c r="AB7" s="6" t="s">
        <v>37</v>
      </c>
      <c r="AC7" s="35" t="s">
        <v>38</v>
      </c>
    </row>
    <row r="8" spans="1:29" s="3" customFormat="1" ht="107.25" customHeight="1" x14ac:dyDescent="0.2">
      <c r="A8" s="17">
        <v>1</v>
      </c>
      <c r="B8" s="26" t="s">
        <v>39</v>
      </c>
      <c r="C8" s="60" t="s">
        <v>48</v>
      </c>
      <c r="D8" s="26" t="s">
        <v>43</v>
      </c>
      <c r="E8" s="26" t="s">
        <v>208</v>
      </c>
      <c r="F8" s="19" t="s">
        <v>210</v>
      </c>
      <c r="G8" s="12" t="s">
        <v>214</v>
      </c>
      <c r="H8" s="13">
        <v>4</v>
      </c>
      <c r="I8" s="14">
        <v>4</v>
      </c>
      <c r="J8" s="15">
        <f t="shared" ref="J8" si="0">H8+I8</f>
        <v>8</v>
      </c>
      <c r="K8" s="16" t="str">
        <f t="shared" ref="K8" si="1">IF(J8&lt;=4,"Bajo",IF(J8=5,"Medio",IF(J8=6,"Alto",IF(J8=7,"Alto",IF(J8&gt;=8,"Extremo")))))</f>
        <v>Extremo</v>
      </c>
      <c r="L8" s="17" t="s">
        <v>41</v>
      </c>
      <c r="M8" s="17" t="s">
        <v>41</v>
      </c>
      <c r="N8" s="13"/>
      <c r="O8" s="14"/>
      <c r="P8" s="14"/>
      <c r="Q8" s="14" t="s">
        <v>41</v>
      </c>
      <c r="R8" s="18" t="s">
        <v>41</v>
      </c>
      <c r="S8" s="19" t="s">
        <v>217</v>
      </c>
      <c r="T8" s="20">
        <v>2</v>
      </c>
      <c r="U8" s="21">
        <v>3</v>
      </c>
      <c r="V8" s="15">
        <f t="shared" ref="V8" si="2">T8+U8</f>
        <v>5</v>
      </c>
      <c r="W8" s="16" t="str">
        <f t="shared" ref="W8" si="3">IF(V8&lt;=4,"Bajo",IF(V8=5,"Medio",IF(V8=6,"Alto",IF(V8=7,"Alto",IF(V8&gt;=8,"Extremo")))))</f>
        <v>Medio</v>
      </c>
      <c r="X8" s="22" t="s">
        <v>42</v>
      </c>
      <c r="Y8" s="24" t="s">
        <v>209</v>
      </c>
      <c r="Z8" s="23" t="s">
        <v>45</v>
      </c>
      <c r="AA8" s="23" t="s">
        <v>46</v>
      </c>
      <c r="AB8" s="19" t="s">
        <v>212</v>
      </c>
      <c r="AC8" s="25" t="s">
        <v>231</v>
      </c>
    </row>
    <row r="9" spans="1:29" s="3" customFormat="1" ht="75.75" customHeight="1" x14ac:dyDescent="0.2">
      <c r="A9" s="17">
        <v>2</v>
      </c>
      <c r="B9" s="26" t="s">
        <v>50</v>
      </c>
      <c r="C9" s="60" t="s">
        <v>48</v>
      </c>
      <c r="D9" s="26" t="s">
        <v>43</v>
      </c>
      <c r="E9" s="26" t="s">
        <v>188</v>
      </c>
      <c r="F9" s="12" t="s">
        <v>189</v>
      </c>
      <c r="G9" s="19" t="s">
        <v>198</v>
      </c>
      <c r="H9" s="20">
        <v>3</v>
      </c>
      <c r="I9" s="21">
        <v>3</v>
      </c>
      <c r="J9" s="15">
        <f>H9+I9</f>
        <v>6</v>
      </c>
      <c r="K9" s="16" t="str">
        <f>IF(J9&lt;=4,"Bajo",IF(J9=5,"Medio",IF(J9=6,"Alto",IF(J9=7,"Alto",IF(J9&gt;=8,"Extremo")))))</f>
        <v>Alto</v>
      </c>
      <c r="L9" s="17" t="s">
        <v>41</v>
      </c>
      <c r="M9" s="17" t="s">
        <v>41</v>
      </c>
      <c r="N9" s="13"/>
      <c r="O9" s="14"/>
      <c r="P9" s="14"/>
      <c r="Q9" s="14" t="s">
        <v>41</v>
      </c>
      <c r="R9" s="18"/>
      <c r="S9" s="19" t="s">
        <v>219</v>
      </c>
      <c r="T9" s="20">
        <v>1</v>
      </c>
      <c r="U9" s="21">
        <v>1</v>
      </c>
      <c r="V9" s="15">
        <f t="shared" ref="V9:V10" si="4">T9+U9</f>
        <v>2</v>
      </c>
      <c r="W9" s="16" t="str">
        <f t="shared" ref="W9:W10" si="5">IF(V9&lt;=4,"Bajo",IF(V9=5,"Medio",IF(V9=6,"Alto",IF(V9=7,"Alto",IF(V9&gt;=8,"Extremo")))))</f>
        <v>Bajo</v>
      </c>
      <c r="X9" s="22" t="s">
        <v>42</v>
      </c>
      <c r="Y9" s="24" t="s">
        <v>213</v>
      </c>
      <c r="Z9" s="23" t="s">
        <v>45</v>
      </c>
      <c r="AA9" s="23" t="s">
        <v>46</v>
      </c>
      <c r="AB9" s="19" t="s">
        <v>199</v>
      </c>
      <c r="AC9" s="24" t="s">
        <v>49</v>
      </c>
    </row>
    <row r="10" spans="1:29" ht="78.75" customHeight="1" x14ac:dyDescent="0.2">
      <c r="A10" s="63">
        <v>3</v>
      </c>
      <c r="B10" s="81" t="s">
        <v>39</v>
      </c>
      <c r="C10" s="81" t="s">
        <v>48</v>
      </c>
      <c r="D10" s="81" t="s">
        <v>43</v>
      </c>
      <c r="E10" s="81" t="s">
        <v>200</v>
      </c>
      <c r="F10" s="84" t="s">
        <v>207</v>
      </c>
      <c r="G10" s="84" t="s">
        <v>215</v>
      </c>
      <c r="H10" s="86">
        <v>3</v>
      </c>
      <c r="I10" s="88">
        <v>4</v>
      </c>
      <c r="J10" s="90">
        <f>H10+I10</f>
        <v>7</v>
      </c>
      <c r="K10" s="92" t="str">
        <f>IF(J10&lt;=4,"Bajo",IF(J10=5,"Medio",IF(J10=6,"Alto",IF(J10=7,"Alto",IF(J10&gt;=8,"Extremo")))))</f>
        <v>Alto</v>
      </c>
      <c r="L10" s="48"/>
      <c r="M10" s="62" t="s">
        <v>41</v>
      </c>
      <c r="N10" s="44"/>
      <c r="O10" s="45"/>
      <c r="P10" s="45"/>
      <c r="Q10" s="49"/>
      <c r="R10" s="46" t="s">
        <v>41</v>
      </c>
      <c r="S10" s="52" t="s">
        <v>233</v>
      </c>
      <c r="T10" s="50">
        <v>1</v>
      </c>
      <c r="U10" s="51">
        <v>2</v>
      </c>
      <c r="V10" s="15">
        <f t="shared" si="4"/>
        <v>3</v>
      </c>
      <c r="W10" s="16" t="str">
        <f t="shared" si="5"/>
        <v>Bajo</v>
      </c>
      <c r="X10" s="22" t="s">
        <v>42</v>
      </c>
      <c r="Y10" s="24" t="s">
        <v>44</v>
      </c>
      <c r="Z10" s="23" t="s">
        <v>45</v>
      </c>
      <c r="AA10" s="23" t="s">
        <v>46</v>
      </c>
      <c r="AB10" s="19" t="s">
        <v>201</v>
      </c>
      <c r="AC10" s="25" t="s">
        <v>49</v>
      </c>
    </row>
    <row r="11" spans="1:29" ht="80.25" customHeight="1" x14ac:dyDescent="0.2">
      <c r="A11" s="64"/>
      <c r="B11" s="82"/>
      <c r="C11" s="82"/>
      <c r="D11" s="82"/>
      <c r="E11" s="82"/>
      <c r="F11" s="85"/>
      <c r="G11" s="85"/>
      <c r="H11" s="87"/>
      <c r="I11" s="89"/>
      <c r="J11" s="91"/>
      <c r="K11" s="93"/>
      <c r="L11" s="62" t="s">
        <v>41</v>
      </c>
      <c r="M11" s="43"/>
      <c r="N11" s="44"/>
      <c r="O11" s="45"/>
      <c r="P11" s="45"/>
      <c r="Q11" s="45"/>
      <c r="R11" s="46" t="s">
        <v>41</v>
      </c>
      <c r="S11" s="52" t="s">
        <v>232</v>
      </c>
      <c r="T11" s="50">
        <v>1</v>
      </c>
      <c r="U11" s="51">
        <v>2</v>
      </c>
      <c r="V11" s="15">
        <f t="shared" ref="V11" si="6">T11+U11</f>
        <v>3</v>
      </c>
      <c r="W11" s="16" t="str">
        <f t="shared" ref="W11" si="7">IF(V11&lt;=4,"Bajo",IF(V11=5,"Medio",IF(V11=6,"Alto",IF(V11=7,"Alto",IF(V11&gt;=8,"Extremo")))))</f>
        <v>Bajo</v>
      </c>
      <c r="X11" s="22" t="s">
        <v>42</v>
      </c>
      <c r="Y11" s="24" t="s">
        <v>47</v>
      </c>
      <c r="Z11" s="23" t="s">
        <v>45</v>
      </c>
      <c r="AA11" s="23" t="s">
        <v>46</v>
      </c>
      <c r="AB11" s="19" t="s">
        <v>201</v>
      </c>
      <c r="AC11" s="25" t="s">
        <v>49</v>
      </c>
    </row>
    <row r="12" spans="1:29" ht="95.25" customHeight="1" x14ac:dyDescent="0.2">
      <c r="A12" s="36">
        <v>4</v>
      </c>
      <c r="B12" s="26" t="s">
        <v>39</v>
      </c>
      <c r="C12" s="26" t="s">
        <v>40</v>
      </c>
      <c r="D12" s="26" t="s">
        <v>43</v>
      </c>
      <c r="E12" s="26" t="s">
        <v>191</v>
      </c>
      <c r="F12" s="12" t="s">
        <v>194</v>
      </c>
      <c r="G12" s="12" t="s">
        <v>202</v>
      </c>
      <c r="H12" s="13">
        <v>2</v>
      </c>
      <c r="I12" s="14">
        <v>3</v>
      </c>
      <c r="J12" s="15">
        <f>H12+I12</f>
        <v>5</v>
      </c>
      <c r="K12" s="16" t="str">
        <f>IF(J12&lt;=4,"Bajo",IF(J12=5,"Medio",IF(J12=6,"Alto",IF(J12=7,"Alto",IF(J12&gt;=8,"Extremo")))))</f>
        <v>Medio</v>
      </c>
      <c r="L12" s="17"/>
      <c r="M12" s="17" t="s">
        <v>41</v>
      </c>
      <c r="N12" s="13"/>
      <c r="O12" s="14"/>
      <c r="P12" s="14"/>
      <c r="Q12" s="14" t="s">
        <v>41</v>
      </c>
      <c r="R12" s="18" t="s">
        <v>41</v>
      </c>
      <c r="S12" s="19" t="s">
        <v>203</v>
      </c>
      <c r="T12" s="20">
        <v>1</v>
      </c>
      <c r="U12" s="21">
        <v>2</v>
      </c>
      <c r="V12" s="15">
        <f t="shared" ref="V12" si="8">T12+U12</f>
        <v>3</v>
      </c>
      <c r="W12" s="16" t="str">
        <f t="shared" ref="W12" si="9">IF(V12&lt;=4,"Bajo",IF(V12=5,"Medio",IF(V12=6,"Alto",IF(V12=7,"Alto",IF(V12&gt;=8,"Extremo")))))</f>
        <v>Bajo</v>
      </c>
      <c r="X12" s="22" t="s">
        <v>42</v>
      </c>
      <c r="Y12" s="24" t="s">
        <v>44</v>
      </c>
      <c r="Z12" s="23" t="s">
        <v>45</v>
      </c>
      <c r="AA12" s="23" t="s">
        <v>46</v>
      </c>
      <c r="AB12" s="19" t="s">
        <v>234</v>
      </c>
      <c r="AC12" s="24" t="s">
        <v>49</v>
      </c>
    </row>
    <row r="13" spans="1:29" ht="112.5" customHeight="1" x14ac:dyDescent="0.2">
      <c r="A13" s="36">
        <v>5</v>
      </c>
      <c r="B13" s="26" t="s">
        <v>39</v>
      </c>
      <c r="C13" s="26" t="s">
        <v>48</v>
      </c>
      <c r="D13" s="26" t="s">
        <v>43</v>
      </c>
      <c r="E13" s="26" t="s">
        <v>190</v>
      </c>
      <c r="F13" s="12" t="s">
        <v>223</v>
      </c>
      <c r="G13" s="12" t="s">
        <v>204</v>
      </c>
      <c r="H13" s="37">
        <v>2</v>
      </c>
      <c r="I13" s="21">
        <v>2</v>
      </c>
      <c r="J13" s="15">
        <f t="shared" ref="J13" si="10">H13+I13</f>
        <v>4</v>
      </c>
      <c r="K13" s="16" t="str">
        <f t="shared" ref="K13" si="11">IF(J13&lt;=4,"Bajo",IF(J13=5,"Medio",IF(J13=6,"Alto",IF(J13=7,"Alto",IF(J13&gt;=8,"Extremo")))))</f>
        <v>Bajo</v>
      </c>
      <c r="L13" s="39" t="s">
        <v>41</v>
      </c>
      <c r="M13" s="42"/>
      <c r="N13" s="37"/>
      <c r="O13" s="38"/>
      <c r="P13" s="38" t="s">
        <v>41</v>
      </c>
      <c r="Q13" s="21" t="s">
        <v>41</v>
      </c>
      <c r="R13" s="18"/>
      <c r="S13" s="19" t="s">
        <v>205</v>
      </c>
      <c r="T13" s="20">
        <v>1</v>
      </c>
      <c r="U13" s="21">
        <v>1</v>
      </c>
      <c r="V13" s="15">
        <f>T13+U13</f>
        <v>2</v>
      </c>
      <c r="W13" s="16" t="str">
        <f>IF(V13&lt;=4,"Bajo",IF(V13=5,"Medio",IF(V13=6,"Alto",IF(V13=7,"Alto",IF(V13&gt;=8,"Extremo")))))</f>
        <v>Bajo</v>
      </c>
      <c r="X13" s="22" t="s">
        <v>42</v>
      </c>
      <c r="Y13" s="40" t="s">
        <v>236</v>
      </c>
      <c r="Z13" s="41" t="s">
        <v>192</v>
      </c>
      <c r="AA13" s="41" t="s">
        <v>193</v>
      </c>
      <c r="AB13" s="19" t="s">
        <v>206</v>
      </c>
      <c r="AC13" s="24" t="s">
        <v>235</v>
      </c>
    </row>
    <row r="14" spans="1:29" ht="6" customHeight="1" x14ac:dyDescent="0.2"/>
    <row r="15" spans="1:29" ht="14.25" customHeight="1" x14ac:dyDescent="0.2">
      <c r="D15" s="54" t="s">
        <v>218</v>
      </c>
      <c r="E15" s="53" t="s">
        <v>196</v>
      </c>
      <c r="F15" s="83" t="s">
        <v>211</v>
      </c>
      <c r="G15" s="83"/>
      <c r="H15" s="83"/>
      <c r="I15" s="83"/>
      <c r="J15" s="83"/>
      <c r="K15" s="83"/>
      <c r="L15" s="83"/>
      <c r="M15" s="83"/>
      <c r="N15" s="83"/>
      <c r="O15" s="83"/>
      <c r="P15" s="83"/>
      <c r="Q15" s="83"/>
      <c r="R15" s="83"/>
      <c r="S15" s="83"/>
    </row>
    <row r="16" spans="1:29" ht="14.25" customHeight="1" x14ac:dyDescent="0.2">
      <c r="D16" s="54" t="s">
        <v>222</v>
      </c>
      <c r="E16" s="53" t="s">
        <v>196</v>
      </c>
      <c r="F16" s="83" t="s">
        <v>221</v>
      </c>
      <c r="G16" s="83"/>
      <c r="H16" s="83"/>
      <c r="I16" s="83"/>
      <c r="J16" s="83"/>
      <c r="K16" s="83"/>
      <c r="L16" s="83"/>
      <c r="M16" s="83"/>
      <c r="N16" s="83"/>
      <c r="O16" s="83"/>
      <c r="P16" s="83"/>
      <c r="Q16" s="83"/>
      <c r="R16" s="83"/>
      <c r="S16" s="83"/>
      <c r="T16" s="83"/>
      <c r="U16" s="83"/>
      <c r="V16" s="83"/>
      <c r="W16" s="83"/>
      <c r="X16" s="83"/>
      <c r="Y16" s="83"/>
      <c r="Z16" s="83"/>
      <c r="AA16" s="83"/>
      <c r="AB16" s="83"/>
      <c r="AC16" s="83"/>
    </row>
    <row r="17" spans="3:19" ht="24.75" customHeight="1" x14ac:dyDescent="0.2">
      <c r="D17" s="54" t="s">
        <v>220</v>
      </c>
      <c r="E17" s="53" t="s">
        <v>196</v>
      </c>
      <c r="F17" s="83" t="s">
        <v>197</v>
      </c>
      <c r="G17" s="83"/>
      <c r="H17" s="83"/>
      <c r="I17" s="83"/>
      <c r="J17" s="83"/>
      <c r="K17" s="83"/>
      <c r="L17" s="83"/>
      <c r="M17" s="83"/>
      <c r="N17" s="83"/>
      <c r="O17" s="83"/>
      <c r="P17" s="83"/>
      <c r="Q17" s="83"/>
      <c r="R17" s="83"/>
      <c r="S17" s="83"/>
    </row>
    <row r="18" spans="3:19" ht="7.5" customHeight="1" x14ac:dyDescent="0.2"/>
    <row r="19" spans="3:19" x14ac:dyDescent="0.2">
      <c r="C19" s="47" t="s">
        <v>195</v>
      </c>
      <c r="E19" s="2" t="s">
        <v>224</v>
      </c>
      <c r="I19" s="2" t="s">
        <v>225</v>
      </c>
    </row>
    <row r="20" spans="3:19" x14ac:dyDescent="0.2">
      <c r="E20" s="2" t="s">
        <v>226</v>
      </c>
      <c r="I20" s="2" t="s">
        <v>227</v>
      </c>
    </row>
    <row r="21" spans="3:19" x14ac:dyDescent="0.2">
      <c r="E21" s="2" t="s">
        <v>228</v>
      </c>
      <c r="I21" s="2" t="s">
        <v>229</v>
      </c>
    </row>
    <row r="22" spans="3:19" x14ac:dyDescent="0.2">
      <c r="E22" s="2" t="s">
        <v>230</v>
      </c>
    </row>
  </sheetData>
  <mergeCells count="34">
    <mergeCell ref="A4:E4"/>
    <mergeCell ref="F4:K4"/>
    <mergeCell ref="T1:AC1"/>
    <mergeCell ref="Y6:Y7"/>
    <mergeCell ref="Z6:AA6"/>
    <mergeCell ref="AB6:AC6"/>
    <mergeCell ref="T6:W6"/>
    <mergeCell ref="X6:X7"/>
    <mergeCell ref="T2:AC4"/>
    <mergeCell ref="F17:S17"/>
    <mergeCell ref="F10:F11"/>
    <mergeCell ref="G10:G11"/>
    <mergeCell ref="F15:S15"/>
    <mergeCell ref="H10:H11"/>
    <mergeCell ref="I10:I11"/>
    <mergeCell ref="J10:J11"/>
    <mergeCell ref="K10:K11"/>
    <mergeCell ref="F16:AC16"/>
    <mergeCell ref="A10:A11"/>
    <mergeCell ref="A1:N1"/>
    <mergeCell ref="O1:R4"/>
    <mergeCell ref="A2:N2"/>
    <mergeCell ref="A6:G6"/>
    <mergeCell ref="H6:K6"/>
    <mergeCell ref="L6:M6"/>
    <mergeCell ref="N6:S6"/>
    <mergeCell ref="L4:N4"/>
    <mergeCell ref="B10:B11"/>
    <mergeCell ref="C10:C11"/>
    <mergeCell ref="D10:D11"/>
    <mergeCell ref="E10:E11"/>
    <mergeCell ref="A3:E3"/>
    <mergeCell ref="F3:K3"/>
    <mergeCell ref="L3:N3"/>
  </mergeCells>
  <dataValidations count="7">
    <dataValidation type="list" allowBlank="1" showInputMessage="1" showErrorMessage="1" sqref="I8:I9 U8:U9">
      <formula1>IMPACTO</formula1>
    </dataValidation>
    <dataValidation type="list" allowBlank="1" showInputMessage="1" showErrorMessage="1" sqref="H8:H9 T8:T9">
      <formula1>PROBABILIDAD</formula1>
    </dataValidation>
    <dataValidation type="list" allowBlank="1" showInputMessage="1" showErrorMessage="1" sqref="D8:D9">
      <formula1>ETAPA</formula1>
    </dataValidation>
    <dataValidation type="list" allowBlank="1" showInputMessage="1" showErrorMessage="1" sqref="C8:C9">
      <formula1>FUENTE</formula1>
    </dataValidation>
    <dataValidation type="list" allowBlank="1" showInputMessage="1" showErrorMessage="1" sqref="B8:B9">
      <formula1>CLASE</formula1>
    </dataValidation>
    <dataValidation type="list" allowBlank="1" showInputMessage="1" showErrorMessage="1" sqref="E8:E9">
      <formula1>TIPO</formula1>
    </dataValidation>
    <dataValidation type="list" allowBlank="1" showInputMessage="1" showErrorMessage="1" sqref="X10:X11 X8">
      <formula1>AFECTACION</formula1>
    </dataValidation>
  </dataValidations>
  <printOptions horizontalCentered="1"/>
  <pageMargins left="0.17" right="0.17" top="0.65" bottom="0.39370078740157483" header="0.27559055118110237" footer="0.27559055118110237"/>
  <pageSetup scale="70" fitToHeight="0" orientation="landscape" r:id="rId1"/>
  <headerFooter>
    <oddFooter>&amp;L&amp;"Arial,Normal"&amp;8Formato: FO-MC-179 Versión: 2 - &amp;F / &amp;A&amp;RHoja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
  <sheetViews>
    <sheetView tabSelected="1" workbookViewId="0">
      <selection sqref="A1:AC22"/>
    </sheetView>
  </sheetViews>
  <sheetFormatPr baseColWidth="10" defaultRowHeight="11.25" x14ac:dyDescent="0.2"/>
  <cols>
    <col min="1" max="1" width="3.28515625" style="2" bestFit="1" customWidth="1"/>
    <col min="2" max="5" width="3" style="2" bestFit="1" customWidth="1"/>
    <col min="6" max="6" width="20.5703125" style="2" customWidth="1"/>
    <col min="7" max="7" width="16.42578125" style="2" customWidth="1"/>
    <col min="8" max="11" width="3" style="2" customWidth="1"/>
    <col min="12" max="12" width="4.85546875" style="2" customWidth="1"/>
    <col min="13" max="13" width="5.5703125" style="2" customWidth="1"/>
    <col min="14" max="16" width="3" style="2" customWidth="1"/>
    <col min="17" max="18" width="5.140625" style="2" customWidth="1"/>
    <col min="19" max="19" width="26.5703125" style="2" customWidth="1"/>
    <col min="20" max="23" width="3" style="2" customWidth="1"/>
    <col min="24" max="27" width="7.7109375" style="2" customWidth="1"/>
    <col min="28" max="28" width="18.140625" style="2" customWidth="1"/>
    <col min="29" max="29" width="7.7109375" style="2" customWidth="1"/>
    <col min="30" max="16384" width="11.42578125" style="2"/>
  </cols>
  <sheetData>
    <row r="1" spans="1:29" s="1" customFormat="1" ht="13.5" customHeight="1" x14ac:dyDescent="0.2">
      <c r="A1" s="65" t="s">
        <v>0</v>
      </c>
      <c r="B1" s="66"/>
      <c r="C1" s="66"/>
      <c r="D1" s="66"/>
      <c r="E1" s="66"/>
      <c r="F1" s="66"/>
      <c r="G1" s="66"/>
      <c r="H1" s="66"/>
      <c r="I1" s="66"/>
      <c r="J1" s="66"/>
      <c r="K1" s="66"/>
      <c r="L1" s="66"/>
      <c r="M1" s="66"/>
      <c r="N1" s="67"/>
      <c r="O1" s="65"/>
      <c r="P1" s="66"/>
      <c r="Q1" s="66"/>
      <c r="R1" s="67"/>
      <c r="T1" s="97" t="s">
        <v>216</v>
      </c>
      <c r="U1" s="98"/>
      <c r="V1" s="98"/>
      <c r="W1" s="98"/>
      <c r="X1" s="98"/>
      <c r="Y1" s="98"/>
      <c r="Z1" s="98"/>
      <c r="AA1" s="98"/>
      <c r="AB1" s="98"/>
      <c r="AC1" s="99"/>
    </row>
    <row r="2" spans="1:29" s="1" customFormat="1" ht="11.25" customHeight="1" x14ac:dyDescent="0.2">
      <c r="A2" s="74" t="s">
        <v>187</v>
      </c>
      <c r="B2" s="75"/>
      <c r="C2" s="75"/>
      <c r="D2" s="75"/>
      <c r="E2" s="75"/>
      <c r="F2" s="75"/>
      <c r="G2" s="75"/>
      <c r="H2" s="75"/>
      <c r="I2" s="75"/>
      <c r="J2" s="75"/>
      <c r="K2" s="75"/>
      <c r="L2" s="75"/>
      <c r="M2" s="75"/>
      <c r="N2" s="76"/>
      <c r="O2" s="68"/>
      <c r="P2" s="69"/>
      <c r="Q2" s="69"/>
      <c r="R2" s="70"/>
      <c r="T2" s="101" t="s">
        <v>238</v>
      </c>
      <c r="U2" s="102"/>
      <c r="V2" s="102"/>
      <c r="W2" s="102"/>
      <c r="X2" s="102"/>
      <c r="Y2" s="102"/>
      <c r="Z2" s="102"/>
      <c r="AA2" s="102"/>
      <c r="AB2" s="102"/>
      <c r="AC2" s="103"/>
    </row>
    <row r="3" spans="1:29" s="1" customFormat="1" ht="11.25" customHeight="1" x14ac:dyDescent="0.2">
      <c r="A3" s="65" t="s">
        <v>1</v>
      </c>
      <c r="B3" s="66"/>
      <c r="C3" s="66"/>
      <c r="D3" s="66"/>
      <c r="E3" s="67"/>
      <c r="F3" s="65" t="s">
        <v>2</v>
      </c>
      <c r="G3" s="66"/>
      <c r="H3" s="66"/>
      <c r="I3" s="66"/>
      <c r="J3" s="66"/>
      <c r="K3" s="67"/>
      <c r="L3" s="65" t="s">
        <v>3</v>
      </c>
      <c r="M3" s="66"/>
      <c r="N3" s="67"/>
      <c r="O3" s="68"/>
      <c r="P3" s="69"/>
      <c r="Q3" s="69"/>
      <c r="R3" s="70"/>
      <c r="T3" s="104"/>
      <c r="U3" s="105"/>
      <c r="V3" s="105"/>
      <c r="W3" s="105"/>
      <c r="X3" s="105"/>
      <c r="Y3" s="105"/>
      <c r="Z3" s="105"/>
      <c r="AA3" s="105"/>
      <c r="AB3" s="105"/>
      <c r="AC3" s="106"/>
    </row>
    <row r="4" spans="1:29" s="1" customFormat="1" x14ac:dyDescent="0.2">
      <c r="A4" s="94" t="s">
        <v>4</v>
      </c>
      <c r="B4" s="95"/>
      <c r="C4" s="95"/>
      <c r="D4" s="95"/>
      <c r="E4" s="96"/>
      <c r="F4" s="94" t="s">
        <v>5</v>
      </c>
      <c r="G4" s="95"/>
      <c r="H4" s="95"/>
      <c r="I4" s="95"/>
      <c r="J4" s="95"/>
      <c r="K4" s="96"/>
      <c r="L4" s="78" t="s">
        <v>6</v>
      </c>
      <c r="M4" s="79"/>
      <c r="N4" s="80"/>
      <c r="O4" s="71"/>
      <c r="P4" s="72"/>
      <c r="Q4" s="72"/>
      <c r="R4" s="73"/>
      <c r="T4" s="107"/>
      <c r="U4" s="108"/>
      <c r="V4" s="108"/>
      <c r="W4" s="108"/>
      <c r="X4" s="108"/>
      <c r="Y4" s="108"/>
      <c r="Z4" s="108"/>
      <c r="AA4" s="108"/>
      <c r="AB4" s="108"/>
      <c r="AC4" s="109"/>
    </row>
    <row r="5" spans="1:29" ht="2.25" customHeight="1" x14ac:dyDescent="0.2"/>
    <row r="6" spans="1:29" s="3" customFormat="1" ht="21" customHeight="1" x14ac:dyDescent="0.2">
      <c r="A6" s="77" t="s">
        <v>7</v>
      </c>
      <c r="B6" s="77"/>
      <c r="C6" s="77"/>
      <c r="D6" s="77"/>
      <c r="E6" s="77"/>
      <c r="F6" s="77"/>
      <c r="G6" s="77"/>
      <c r="H6" s="77" t="s">
        <v>8</v>
      </c>
      <c r="I6" s="77"/>
      <c r="J6" s="77"/>
      <c r="K6" s="77"/>
      <c r="L6" s="77" t="s">
        <v>9</v>
      </c>
      <c r="M6" s="77"/>
      <c r="N6" s="77" t="s">
        <v>10</v>
      </c>
      <c r="O6" s="77"/>
      <c r="P6" s="77"/>
      <c r="Q6" s="77"/>
      <c r="R6" s="77"/>
      <c r="S6" s="77"/>
      <c r="T6" s="77" t="s">
        <v>11</v>
      </c>
      <c r="U6" s="77"/>
      <c r="V6" s="77"/>
      <c r="W6" s="77"/>
      <c r="X6" s="100" t="s">
        <v>12</v>
      </c>
      <c r="Y6" s="100" t="s">
        <v>13</v>
      </c>
      <c r="Z6" s="77" t="s">
        <v>14</v>
      </c>
      <c r="AA6" s="77"/>
      <c r="AB6" s="77" t="s">
        <v>15</v>
      </c>
      <c r="AC6" s="77"/>
    </row>
    <row r="7" spans="1:29" s="3" customFormat="1" ht="64.5" customHeight="1" x14ac:dyDescent="0.2">
      <c r="A7" s="4" t="s">
        <v>16</v>
      </c>
      <c r="B7" s="5" t="s">
        <v>17</v>
      </c>
      <c r="C7" s="5" t="s">
        <v>18</v>
      </c>
      <c r="D7" s="5" t="s">
        <v>19</v>
      </c>
      <c r="E7" s="5" t="s">
        <v>20</v>
      </c>
      <c r="F7" s="6" t="s">
        <v>21</v>
      </c>
      <c r="G7" s="6" t="s">
        <v>22</v>
      </c>
      <c r="H7" s="7" t="s">
        <v>23</v>
      </c>
      <c r="I7" s="8" t="s">
        <v>24</v>
      </c>
      <c r="J7" s="8" t="s">
        <v>25</v>
      </c>
      <c r="K7" s="9" t="s">
        <v>26</v>
      </c>
      <c r="L7" s="55" t="s">
        <v>27</v>
      </c>
      <c r="M7" s="55" t="s">
        <v>28</v>
      </c>
      <c r="N7" s="7" t="s">
        <v>29</v>
      </c>
      <c r="O7" s="10" t="s">
        <v>30</v>
      </c>
      <c r="P7" s="10" t="s">
        <v>31</v>
      </c>
      <c r="Q7" s="10" t="s">
        <v>32</v>
      </c>
      <c r="R7" s="9" t="s">
        <v>33</v>
      </c>
      <c r="S7" s="6" t="s">
        <v>34</v>
      </c>
      <c r="T7" s="11" t="s">
        <v>23</v>
      </c>
      <c r="U7" s="10" t="s">
        <v>24</v>
      </c>
      <c r="V7" s="8" t="s">
        <v>25</v>
      </c>
      <c r="W7" s="9" t="s">
        <v>26</v>
      </c>
      <c r="X7" s="100"/>
      <c r="Y7" s="100"/>
      <c r="Z7" s="55" t="s">
        <v>35</v>
      </c>
      <c r="AA7" s="55" t="s">
        <v>36</v>
      </c>
      <c r="AB7" s="6" t="s">
        <v>37</v>
      </c>
      <c r="AC7" s="55" t="s">
        <v>38</v>
      </c>
    </row>
    <row r="8" spans="1:29" s="3" customFormat="1" ht="107.25" customHeight="1" x14ac:dyDescent="0.2">
      <c r="A8" s="17">
        <v>1</v>
      </c>
      <c r="B8" s="26" t="s">
        <v>39</v>
      </c>
      <c r="C8" s="60" t="s">
        <v>48</v>
      </c>
      <c r="D8" s="26" t="s">
        <v>43</v>
      </c>
      <c r="E8" s="26" t="s">
        <v>208</v>
      </c>
      <c r="F8" s="19" t="s">
        <v>210</v>
      </c>
      <c r="G8" s="12" t="s">
        <v>214</v>
      </c>
      <c r="H8" s="13">
        <v>4</v>
      </c>
      <c r="I8" s="14">
        <v>4</v>
      </c>
      <c r="J8" s="15">
        <f t="shared" ref="J8" si="0">H8+I8</f>
        <v>8</v>
      </c>
      <c r="K8" s="16" t="str">
        <f t="shared" ref="K8" si="1">IF(J8&lt;=4,"Bajo",IF(J8=5,"Medio",IF(J8=6,"Alto",IF(J8=7,"Alto",IF(J8&gt;=8,"Extremo")))))</f>
        <v>Extremo</v>
      </c>
      <c r="L8" s="17" t="s">
        <v>41</v>
      </c>
      <c r="M8" s="17" t="s">
        <v>41</v>
      </c>
      <c r="N8" s="13"/>
      <c r="O8" s="14"/>
      <c r="P8" s="14"/>
      <c r="Q8" s="14" t="s">
        <v>41</v>
      </c>
      <c r="R8" s="18" t="s">
        <v>41</v>
      </c>
      <c r="S8" s="19" t="s">
        <v>217</v>
      </c>
      <c r="T8" s="20">
        <v>2</v>
      </c>
      <c r="U8" s="21">
        <v>3</v>
      </c>
      <c r="V8" s="15">
        <f t="shared" ref="V8:V12" si="2">T8+U8</f>
        <v>5</v>
      </c>
      <c r="W8" s="16" t="str">
        <f t="shared" ref="W8:W12" si="3">IF(V8&lt;=4,"Bajo",IF(V8=5,"Medio",IF(V8=6,"Alto",IF(V8=7,"Alto",IF(V8&gt;=8,"Extremo")))))</f>
        <v>Medio</v>
      </c>
      <c r="X8" s="22" t="s">
        <v>42</v>
      </c>
      <c r="Y8" s="24" t="s">
        <v>209</v>
      </c>
      <c r="Z8" s="23" t="s">
        <v>45</v>
      </c>
      <c r="AA8" s="23" t="s">
        <v>46</v>
      </c>
      <c r="AB8" s="19" t="s">
        <v>212</v>
      </c>
      <c r="AC8" s="25" t="s">
        <v>231</v>
      </c>
    </row>
    <row r="9" spans="1:29" s="3" customFormat="1" ht="75.75" customHeight="1" x14ac:dyDescent="0.2">
      <c r="A9" s="17">
        <v>2</v>
      </c>
      <c r="B9" s="26" t="s">
        <v>50</v>
      </c>
      <c r="C9" s="60" t="s">
        <v>48</v>
      </c>
      <c r="D9" s="26" t="s">
        <v>43</v>
      </c>
      <c r="E9" s="26" t="s">
        <v>188</v>
      </c>
      <c r="F9" s="12" t="s">
        <v>189</v>
      </c>
      <c r="G9" s="19" t="s">
        <v>198</v>
      </c>
      <c r="H9" s="20">
        <v>3</v>
      </c>
      <c r="I9" s="21">
        <v>3</v>
      </c>
      <c r="J9" s="15">
        <f>H9+I9</f>
        <v>6</v>
      </c>
      <c r="K9" s="16" t="str">
        <f>IF(J9&lt;=4,"Bajo",IF(J9=5,"Medio",IF(J9=6,"Alto",IF(J9=7,"Alto",IF(J9&gt;=8,"Extremo")))))</f>
        <v>Alto</v>
      </c>
      <c r="L9" s="17" t="s">
        <v>41</v>
      </c>
      <c r="M9" s="17" t="s">
        <v>41</v>
      </c>
      <c r="N9" s="13"/>
      <c r="O9" s="14"/>
      <c r="P9" s="14"/>
      <c r="Q9" s="14" t="s">
        <v>41</v>
      </c>
      <c r="R9" s="18"/>
      <c r="S9" s="19" t="s">
        <v>219</v>
      </c>
      <c r="T9" s="20">
        <v>1</v>
      </c>
      <c r="U9" s="21">
        <v>1</v>
      </c>
      <c r="V9" s="15">
        <f t="shared" si="2"/>
        <v>2</v>
      </c>
      <c r="W9" s="16" t="str">
        <f t="shared" si="3"/>
        <v>Bajo</v>
      </c>
      <c r="X9" s="22" t="s">
        <v>42</v>
      </c>
      <c r="Y9" s="24" t="s">
        <v>213</v>
      </c>
      <c r="Z9" s="23" t="s">
        <v>45</v>
      </c>
      <c r="AA9" s="23" t="s">
        <v>46</v>
      </c>
      <c r="AB9" s="19" t="s">
        <v>199</v>
      </c>
      <c r="AC9" s="24" t="s">
        <v>49</v>
      </c>
    </row>
    <row r="10" spans="1:29" ht="78.75" customHeight="1" x14ac:dyDescent="0.2">
      <c r="A10" s="63">
        <v>3</v>
      </c>
      <c r="B10" s="81" t="s">
        <v>39</v>
      </c>
      <c r="C10" s="81" t="s">
        <v>48</v>
      </c>
      <c r="D10" s="81" t="s">
        <v>43</v>
      </c>
      <c r="E10" s="81" t="s">
        <v>200</v>
      </c>
      <c r="F10" s="84" t="s">
        <v>207</v>
      </c>
      <c r="G10" s="84" t="s">
        <v>215</v>
      </c>
      <c r="H10" s="86">
        <v>3</v>
      </c>
      <c r="I10" s="88">
        <v>4</v>
      </c>
      <c r="J10" s="90">
        <f>H10+I10</f>
        <v>7</v>
      </c>
      <c r="K10" s="92" t="str">
        <f>IF(J10&lt;=4,"Bajo",IF(J10=5,"Medio",IF(J10=6,"Alto",IF(J10=7,"Alto",IF(J10&gt;=8,"Extremo")))))</f>
        <v>Alto</v>
      </c>
      <c r="L10" s="57"/>
      <c r="M10" s="62" t="s">
        <v>41</v>
      </c>
      <c r="N10" s="44"/>
      <c r="O10" s="45"/>
      <c r="P10" s="45"/>
      <c r="Q10" s="56"/>
      <c r="R10" s="46" t="s">
        <v>41</v>
      </c>
      <c r="S10" s="52" t="s">
        <v>233</v>
      </c>
      <c r="T10" s="61">
        <v>1</v>
      </c>
      <c r="U10" s="51">
        <v>2</v>
      </c>
      <c r="V10" s="15">
        <f t="shared" si="2"/>
        <v>3</v>
      </c>
      <c r="W10" s="16" t="str">
        <f t="shared" si="3"/>
        <v>Bajo</v>
      </c>
      <c r="X10" s="22" t="s">
        <v>42</v>
      </c>
      <c r="Y10" s="24" t="s">
        <v>44</v>
      </c>
      <c r="Z10" s="23" t="s">
        <v>45</v>
      </c>
      <c r="AA10" s="23" t="s">
        <v>46</v>
      </c>
      <c r="AB10" s="19" t="s">
        <v>201</v>
      </c>
      <c r="AC10" s="25" t="s">
        <v>49</v>
      </c>
    </row>
    <row r="11" spans="1:29" ht="80.25" customHeight="1" x14ac:dyDescent="0.2">
      <c r="A11" s="64"/>
      <c r="B11" s="82"/>
      <c r="C11" s="82"/>
      <c r="D11" s="82"/>
      <c r="E11" s="82"/>
      <c r="F11" s="85"/>
      <c r="G11" s="85"/>
      <c r="H11" s="87"/>
      <c r="I11" s="89"/>
      <c r="J11" s="91"/>
      <c r="K11" s="93"/>
      <c r="L11" s="62" t="s">
        <v>41</v>
      </c>
      <c r="M11" s="43"/>
      <c r="N11" s="44"/>
      <c r="O11" s="45"/>
      <c r="P11" s="45"/>
      <c r="Q11" s="45"/>
      <c r="R11" s="46" t="s">
        <v>41</v>
      </c>
      <c r="S11" s="52" t="s">
        <v>232</v>
      </c>
      <c r="T11" s="61">
        <v>1</v>
      </c>
      <c r="U11" s="51">
        <v>2</v>
      </c>
      <c r="V11" s="15">
        <f t="shared" si="2"/>
        <v>3</v>
      </c>
      <c r="W11" s="16" t="str">
        <f t="shared" si="3"/>
        <v>Bajo</v>
      </c>
      <c r="X11" s="22" t="s">
        <v>42</v>
      </c>
      <c r="Y11" s="24" t="s">
        <v>47</v>
      </c>
      <c r="Z11" s="23" t="s">
        <v>45</v>
      </c>
      <c r="AA11" s="23" t="s">
        <v>46</v>
      </c>
      <c r="AB11" s="19" t="s">
        <v>201</v>
      </c>
      <c r="AC11" s="25" t="s">
        <v>49</v>
      </c>
    </row>
    <row r="12" spans="1:29" ht="95.25" customHeight="1" x14ac:dyDescent="0.2">
      <c r="A12" s="36">
        <v>4</v>
      </c>
      <c r="B12" s="26" t="s">
        <v>39</v>
      </c>
      <c r="C12" s="26" t="s">
        <v>40</v>
      </c>
      <c r="D12" s="26" t="s">
        <v>43</v>
      </c>
      <c r="E12" s="26" t="s">
        <v>191</v>
      </c>
      <c r="F12" s="12" t="s">
        <v>194</v>
      </c>
      <c r="G12" s="12" t="s">
        <v>202</v>
      </c>
      <c r="H12" s="13">
        <v>2</v>
      </c>
      <c r="I12" s="14">
        <v>3</v>
      </c>
      <c r="J12" s="15">
        <f>H12+I12</f>
        <v>5</v>
      </c>
      <c r="K12" s="16" t="str">
        <f>IF(J12&lt;=4,"Bajo",IF(J12=5,"Medio",IF(J12=6,"Alto",IF(J12=7,"Alto",IF(J12&gt;=8,"Extremo")))))</f>
        <v>Medio</v>
      </c>
      <c r="L12" s="17"/>
      <c r="M12" s="17" t="s">
        <v>41</v>
      </c>
      <c r="N12" s="13"/>
      <c r="O12" s="14"/>
      <c r="P12" s="14"/>
      <c r="Q12" s="14" t="s">
        <v>41</v>
      </c>
      <c r="R12" s="18" t="s">
        <v>41</v>
      </c>
      <c r="S12" s="19" t="s">
        <v>203</v>
      </c>
      <c r="T12" s="20">
        <v>1</v>
      </c>
      <c r="U12" s="21">
        <v>2</v>
      </c>
      <c r="V12" s="15">
        <f t="shared" si="2"/>
        <v>3</v>
      </c>
      <c r="W12" s="16" t="str">
        <f t="shared" si="3"/>
        <v>Bajo</v>
      </c>
      <c r="X12" s="22" t="s">
        <v>42</v>
      </c>
      <c r="Y12" s="24" t="s">
        <v>44</v>
      </c>
      <c r="Z12" s="23" t="s">
        <v>45</v>
      </c>
      <c r="AA12" s="23" t="s">
        <v>46</v>
      </c>
      <c r="AB12" s="19" t="s">
        <v>234</v>
      </c>
      <c r="AC12" s="24" t="s">
        <v>49</v>
      </c>
    </row>
    <row r="13" spans="1:29" ht="112.5" customHeight="1" x14ac:dyDescent="0.2">
      <c r="A13" s="36">
        <v>5</v>
      </c>
      <c r="B13" s="26" t="s">
        <v>39</v>
      </c>
      <c r="C13" s="26" t="s">
        <v>48</v>
      </c>
      <c r="D13" s="26" t="s">
        <v>43</v>
      </c>
      <c r="E13" s="26" t="s">
        <v>190</v>
      </c>
      <c r="F13" s="12" t="s">
        <v>223</v>
      </c>
      <c r="G13" s="12" t="s">
        <v>204</v>
      </c>
      <c r="H13" s="37">
        <v>2</v>
      </c>
      <c r="I13" s="21">
        <v>2</v>
      </c>
      <c r="J13" s="15">
        <f t="shared" ref="J13" si="4">H13+I13</f>
        <v>4</v>
      </c>
      <c r="K13" s="16" t="str">
        <f t="shared" ref="K13" si="5">IF(J13&lt;=4,"Bajo",IF(J13=5,"Medio",IF(J13=6,"Alto",IF(J13=7,"Alto",IF(J13&gt;=8,"Extremo")))))</f>
        <v>Bajo</v>
      </c>
      <c r="L13" s="39" t="s">
        <v>41</v>
      </c>
      <c r="M13" s="42"/>
      <c r="N13" s="37"/>
      <c r="O13" s="38"/>
      <c r="P13" s="38" t="s">
        <v>41</v>
      </c>
      <c r="Q13" s="21" t="s">
        <v>41</v>
      </c>
      <c r="R13" s="18"/>
      <c r="S13" s="19" t="s">
        <v>205</v>
      </c>
      <c r="T13" s="20">
        <v>1</v>
      </c>
      <c r="U13" s="21">
        <v>1</v>
      </c>
      <c r="V13" s="15">
        <f>T13+U13</f>
        <v>2</v>
      </c>
      <c r="W13" s="16" t="str">
        <f>IF(V13&lt;=4,"Bajo",IF(V13=5,"Medio",IF(V13=6,"Alto",IF(V13=7,"Alto",IF(V13&gt;=8,"Extremo")))))</f>
        <v>Bajo</v>
      </c>
      <c r="X13" s="22" t="s">
        <v>42</v>
      </c>
      <c r="Y13" s="40" t="s">
        <v>236</v>
      </c>
      <c r="Z13" s="41" t="s">
        <v>192</v>
      </c>
      <c r="AA13" s="41" t="s">
        <v>193</v>
      </c>
      <c r="AB13" s="19" t="s">
        <v>206</v>
      </c>
      <c r="AC13" s="24" t="s">
        <v>235</v>
      </c>
    </row>
    <row r="14" spans="1:29" ht="6" customHeight="1" x14ac:dyDescent="0.2"/>
    <row r="15" spans="1:29" ht="14.25" customHeight="1" x14ac:dyDescent="0.2">
      <c r="D15" s="54" t="s">
        <v>218</v>
      </c>
      <c r="E15" s="53" t="s">
        <v>196</v>
      </c>
      <c r="F15" s="83" t="s">
        <v>211</v>
      </c>
      <c r="G15" s="83"/>
      <c r="H15" s="83"/>
      <c r="I15" s="83"/>
      <c r="J15" s="83"/>
      <c r="K15" s="83"/>
      <c r="L15" s="83"/>
      <c r="M15" s="83"/>
      <c r="N15" s="83"/>
      <c r="O15" s="83"/>
      <c r="P15" s="83"/>
      <c r="Q15" s="83"/>
      <c r="R15" s="83"/>
      <c r="S15" s="83"/>
    </row>
    <row r="16" spans="1:29" ht="14.25" customHeight="1" x14ac:dyDescent="0.2">
      <c r="D16" s="54" t="s">
        <v>222</v>
      </c>
      <c r="E16" s="53" t="s">
        <v>196</v>
      </c>
      <c r="F16" s="83" t="s">
        <v>221</v>
      </c>
      <c r="G16" s="83"/>
      <c r="H16" s="83"/>
      <c r="I16" s="83"/>
      <c r="J16" s="83"/>
      <c r="K16" s="83"/>
      <c r="L16" s="83"/>
      <c r="M16" s="83"/>
      <c r="N16" s="83"/>
      <c r="O16" s="83"/>
      <c r="P16" s="83"/>
      <c r="Q16" s="83"/>
      <c r="R16" s="83"/>
      <c r="S16" s="83"/>
      <c r="T16" s="83"/>
      <c r="U16" s="83"/>
      <c r="V16" s="83"/>
      <c r="W16" s="83"/>
      <c r="X16" s="83"/>
      <c r="Y16" s="83"/>
      <c r="Z16" s="83"/>
      <c r="AA16" s="83"/>
      <c r="AB16" s="83"/>
      <c r="AC16" s="83"/>
    </row>
    <row r="17" spans="3:19" ht="24.75" customHeight="1" x14ac:dyDescent="0.2">
      <c r="D17" s="54" t="s">
        <v>220</v>
      </c>
      <c r="E17" s="53" t="s">
        <v>196</v>
      </c>
      <c r="F17" s="83" t="s">
        <v>197</v>
      </c>
      <c r="G17" s="83"/>
      <c r="H17" s="83"/>
      <c r="I17" s="83"/>
      <c r="J17" s="83"/>
      <c r="K17" s="83"/>
      <c r="L17" s="83"/>
      <c r="M17" s="83"/>
      <c r="N17" s="83"/>
      <c r="O17" s="83"/>
      <c r="P17" s="83"/>
      <c r="Q17" s="83"/>
      <c r="R17" s="83"/>
      <c r="S17" s="83"/>
    </row>
    <row r="18" spans="3:19" ht="7.5" customHeight="1" x14ac:dyDescent="0.2"/>
    <row r="19" spans="3:19" x14ac:dyDescent="0.2">
      <c r="C19" s="47" t="s">
        <v>195</v>
      </c>
      <c r="E19" s="2" t="s">
        <v>224</v>
      </c>
      <c r="I19" s="2" t="s">
        <v>225</v>
      </c>
    </row>
    <row r="20" spans="3:19" x14ac:dyDescent="0.2">
      <c r="E20" s="2" t="s">
        <v>226</v>
      </c>
      <c r="I20" s="2" t="s">
        <v>227</v>
      </c>
    </row>
    <row r="21" spans="3:19" x14ac:dyDescent="0.2">
      <c r="E21" s="2" t="s">
        <v>228</v>
      </c>
      <c r="I21" s="2" t="s">
        <v>229</v>
      </c>
    </row>
    <row r="22" spans="3:19" x14ac:dyDescent="0.2">
      <c r="E22" s="2" t="s">
        <v>230</v>
      </c>
    </row>
  </sheetData>
  <mergeCells count="34">
    <mergeCell ref="F16:AC16"/>
    <mergeCell ref="F17:S17"/>
    <mergeCell ref="G10:G11"/>
    <mergeCell ref="H10:H11"/>
    <mergeCell ref="I10:I11"/>
    <mergeCell ref="J10:J11"/>
    <mergeCell ref="K10:K11"/>
    <mergeCell ref="F15:S15"/>
    <mergeCell ref="X6:X7"/>
    <mergeCell ref="Y6:Y7"/>
    <mergeCell ref="Z6:AA6"/>
    <mergeCell ref="AB6:AC6"/>
    <mergeCell ref="A10:A11"/>
    <mergeCell ref="B10:B11"/>
    <mergeCell ref="C10:C11"/>
    <mergeCell ref="D10:D11"/>
    <mergeCell ref="E10:E11"/>
    <mergeCell ref="F10:F11"/>
    <mergeCell ref="L4:N4"/>
    <mergeCell ref="A6:G6"/>
    <mergeCell ref="H6:K6"/>
    <mergeCell ref="L6:M6"/>
    <mergeCell ref="N6:S6"/>
    <mergeCell ref="T6:W6"/>
    <mergeCell ref="A1:N1"/>
    <mergeCell ref="O1:R4"/>
    <mergeCell ref="T1:AC1"/>
    <mergeCell ref="A2:N2"/>
    <mergeCell ref="T2:AC4"/>
    <mergeCell ref="A3:E3"/>
    <mergeCell ref="F3:K3"/>
    <mergeCell ref="L3:N3"/>
    <mergeCell ref="A4:E4"/>
    <mergeCell ref="F4:K4"/>
  </mergeCells>
  <dataValidations disablePrompts="1" count="7">
    <dataValidation type="list" allowBlank="1" showInputMessage="1" showErrorMessage="1" sqref="X10:X11 X8">
      <formula1>AFECTACIÓN</formula1>
    </dataValidation>
    <dataValidation type="list" allowBlank="1" showInputMessage="1" showErrorMessage="1" sqref="E8:E9">
      <formula1>TIPO</formula1>
    </dataValidation>
    <dataValidation type="list" allowBlank="1" showInputMessage="1" showErrorMessage="1" sqref="B8:B9">
      <formula1>CLASE</formula1>
    </dataValidation>
    <dataValidation type="list" allowBlank="1" showInputMessage="1" showErrorMessage="1" sqref="C8:C9">
      <formula1>FUENTE</formula1>
    </dataValidation>
    <dataValidation type="list" allowBlank="1" showInputMessage="1" showErrorMessage="1" sqref="D8:D9">
      <formula1>ETAPA</formula1>
    </dataValidation>
    <dataValidation type="list" allowBlank="1" showInputMessage="1" showErrorMessage="1" sqref="H8:H9 T8:T9">
      <formula1>PROBABILIDAD</formula1>
    </dataValidation>
    <dataValidation type="list" allowBlank="1" showInputMessage="1" showErrorMessage="1" sqref="I8:I9 U8:U9">
      <formula1>IMPACTO</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opLeftCell="A130" zoomScale="120" zoomScaleNormal="120" workbookViewId="0">
      <selection activeCell="B110" sqref="B110"/>
    </sheetView>
  </sheetViews>
  <sheetFormatPr baseColWidth="10" defaultRowHeight="15" x14ac:dyDescent="0.25"/>
  <cols>
    <col min="1" max="1" width="5.7109375" bestFit="1" customWidth="1"/>
    <col min="2" max="2" width="103.28515625" customWidth="1"/>
    <col min="257" max="257" width="5.7109375" bestFit="1" customWidth="1"/>
    <col min="258" max="258" width="103.28515625" customWidth="1"/>
    <col min="513" max="513" width="5.7109375" bestFit="1" customWidth="1"/>
    <col min="514" max="514" width="103.28515625" customWidth="1"/>
    <col min="769" max="769" width="5.7109375" bestFit="1" customWidth="1"/>
    <col min="770" max="770" width="103.28515625" customWidth="1"/>
    <col min="1025" max="1025" width="5.7109375" bestFit="1" customWidth="1"/>
    <col min="1026" max="1026" width="103.28515625" customWidth="1"/>
    <col min="1281" max="1281" width="5.7109375" bestFit="1" customWidth="1"/>
    <col min="1282" max="1282" width="103.28515625" customWidth="1"/>
    <col min="1537" max="1537" width="5.7109375" bestFit="1" customWidth="1"/>
    <col min="1538" max="1538" width="103.28515625" customWidth="1"/>
    <col min="1793" max="1793" width="5.7109375" bestFit="1" customWidth="1"/>
    <col min="1794" max="1794" width="103.28515625" customWidth="1"/>
    <col min="2049" max="2049" width="5.7109375" bestFit="1" customWidth="1"/>
    <col min="2050" max="2050" width="103.28515625" customWidth="1"/>
    <col min="2305" max="2305" width="5.7109375" bestFit="1" customWidth="1"/>
    <col min="2306" max="2306" width="103.28515625" customWidth="1"/>
    <col min="2561" max="2561" width="5.7109375" bestFit="1" customWidth="1"/>
    <col min="2562" max="2562" width="103.28515625" customWidth="1"/>
    <col min="2817" max="2817" width="5.7109375" bestFit="1" customWidth="1"/>
    <col min="2818" max="2818" width="103.28515625" customWidth="1"/>
    <col min="3073" max="3073" width="5.7109375" bestFit="1" customWidth="1"/>
    <col min="3074" max="3074" width="103.28515625" customWidth="1"/>
    <col min="3329" max="3329" width="5.7109375" bestFit="1" customWidth="1"/>
    <col min="3330" max="3330" width="103.28515625" customWidth="1"/>
    <col min="3585" max="3585" width="5.7109375" bestFit="1" customWidth="1"/>
    <col min="3586" max="3586" width="103.28515625" customWidth="1"/>
    <col min="3841" max="3841" width="5.7109375" bestFit="1" customWidth="1"/>
    <col min="3842" max="3842" width="103.28515625" customWidth="1"/>
    <col min="4097" max="4097" width="5.7109375" bestFit="1" customWidth="1"/>
    <col min="4098" max="4098" width="103.28515625" customWidth="1"/>
    <col min="4353" max="4353" width="5.7109375" bestFit="1" customWidth="1"/>
    <col min="4354" max="4354" width="103.28515625" customWidth="1"/>
    <col min="4609" max="4609" width="5.7109375" bestFit="1" customWidth="1"/>
    <col min="4610" max="4610" width="103.28515625" customWidth="1"/>
    <col min="4865" max="4865" width="5.7109375" bestFit="1" customWidth="1"/>
    <col min="4866" max="4866" width="103.28515625" customWidth="1"/>
    <col min="5121" max="5121" width="5.7109375" bestFit="1" customWidth="1"/>
    <col min="5122" max="5122" width="103.28515625" customWidth="1"/>
    <col min="5377" max="5377" width="5.7109375" bestFit="1" customWidth="1"/>
    <col min="5378" max="5378" width="103.28515625" customWidth="1"/>
    <col min="5633" max="5633" width="5.7109375" bestFit="1" customWidth="1"/>
    <col min="5634" max="5634" width="103.28515625" customWidth="1"/>
    <col min="5889" max="5889" width="5.7109375" bestFit="1" customWidth="1"/>
    <col min="5890" max="5890" width="103.28515625" customWidth="1"/>
    <col min="6145" max="6145" width="5.7109375" bestFit="1" customWidth="1"/>
    <col min="6146" max="6146" width="103.28515625" customWidth="1"/>
    <col min="6401" max="6401" width="5.7109375" bestFit="1" customWidth="1"/>
    <col min="6402" max="6402" width="103.28515625" customWidth="1"/>
    <col min="6657" max="6657" width="5.7109375" bestFit="1" customWidth="1"/>
    <col min="6658" max="6658" width="103.28515625" customWidth="1"/>
    <col min="6913" max="6913" width="5.7109375" bestFit="1" customWidth="1"/>
    <col min="6914" max="6914" width="103.28515625" customWidth="1"/>
    <col min="7169" max="7169" width="5.7109375" bestFit="1" customWidth="1"/>
    <col min="7170" max="7170" width="103.28515625" customWidth="1"/>
    <col min="7425" max="7425" width="5.7109375" bestFit="1" customWidth="1"/>
    <col min="7426" max="7426" width="103.28515625" customWidth="1"/>
    <col min="7681" max="7681" width="5.7109375" bestFit="1" customWidth="1"/>
    <col min="7682" max="7682" width="103.28515625" customWidth="1"/>
    <col min="7937" max="7937" width="5.7109375" bestFit="1" customWidth="1"/>
    <col min="7938" max="7938" width="103.28515625" customWidth="1"/>
    <col min="8193" max="8193" width="5.7109375" bestFit="1" customWidth="1"/>
    <col min="8194" max="8194" width="103.28515625" customWidth="1"/>
    <col min="8449" max="8449" width="5.7109375" bestFit="1" customWidth="1"/>
    <col min="8450" max="8450" width="103.28515625" customWidth="1"/>
    <col min="8705" max="8705" width="5.7109375" bestFit="1" customWidth="1"/>
    <col min="8706" max="8706" width="103.28515625" customWidth="1"/>
    <col min="8961" max="8961" width="5.7109375" bestFit="1" customWidth="1"/>
    <col min="8962" max="8962" width="103.28515625" customWidth="1"/>
    <col min="9217" max="9217" width="5.7109375" bestFit="1" customWidth="1"/>
    <col min="9218" max="9218" width="103.28515625" customWidth="1"/>
    <col min="9473" max="9473" width="5.7109375" bestFit="1" customWidth="1"/>
    <col min="9474" max="9474" width="103.28515625" customWidth="1"/>
    <col min="9729" max="9729" width="5.7109375" bestFit="1" customWidth="1"/>
    <col min="9730" max="9730" width="103.28515625" customWidth="1"/>
    <col min="9985" max="9985" width="5.7109375" bestFit="1" customWidth="1"/>
    <col min="9986" max="9986" width="103.28515625" customWidth="1"/>
    <col min="10241" max="10241" width="5.7109375" bestFit="1" customWidth="1"/>
    <col min="10242" max="10242" width="103.28515625" customWidth="1"/>
    <col min="10497" max="10497" width="5.7109375" bestFit="1" customWidth="1"/>
    <col min="10498" max="10498" width="103.28515625" customWidth="1"/>
    <col min="10753" max="10753" width="5.7109375" bestFit="1" customWidth="1"/>
    <col min="10754" max="10754" width="103.28515625" customWidth="1"/>
    <col min="11009" max="11009" width="5.7109375" bestFit="1" customWidth="1"/>
    <col min="11010" max="11010" width="103.28515625" customWidth="1"/>
    <col min="11265" max="11265" width="5.7109375" bestFit="1" customWidth="1"/>
    <col min="11266" max="11266" width="103.28515625" customWidth="1"/>
    <col min="11521" max="11521" width="5.7109375" bestFit="1" customWidth="1"/>
    <col min="11522" max="11522" width="103.28515625" customWidth="1"/>
    <col min="11777" max="11777" width="5.7109375" bestFit="1" customWidth="1"/>
    <col min="11778" max="11778" width="103.28515625" customWidth="1"/>
    <col min="12033" max="12033" width="5.7109375" bestFit="1" customWidth="1"/>
    <col min="12034" max="12034" width="103.28515625" customWidth="1"/>
    <col min="12289" max="12289" width="5.7109375" bestFit="1" customWidth="1"/>
    <col min="12290" max="12290" width="103.28515625" customWidth="1"/>
    <col min="12545" max="12545" width="5.7109375" bestFit="1" customWidth="1"/>
    <col min="12546" max="12546" width="103.28515625" customWidth="1"/>
    <col min="12801" max="12801" width="5.7109375" bestFit="1" customWidth="1"/>
    <col min="12802" max="12802" width="103.28515625" customWidth="1"/>
    <col min="13057" max="13057" width="5.7109375" bestFit="1" customWidth="1"/>
    <col min="13058" max="13058" width="103.28515625" customWidth="1"/>
    <col min="13313" max="13313" width="5.7109375" bestFit="1" customWidth="1"/>
    <col min="13314" max="13314" width="103.28515625" customWidth="1"/>
    <col min="13569" max="13569" width="5.7109375" bestFit="1" customWidth="1"/>
    <col min="13570" max="13570" width="103.28515625" customWidth="1"/>
    <col min="13825" max="13825" width="5.7109375" bestFit="1" customWidth="1"/>
    <col min="13826" max="13826" width="103.28515625" customWidth="1"/>
    <col min="14081" max="14081" width="5.7109375" bestFit="1" customWidth="1"/>
    <col min="14082" max="14082" width="103.28515625" customWidth="1"/>
    <col min="14337" max="14337" width="5.7109375" bestFit="1" customWidth="1"/>
    <col min="14338" max="14338" width="103.28515625" customWidth="1"/>
    <col min="14593" max="14593" width="5.7109375" bestFit="1" customWidth="1"/>
    <col min="14594" max="14594" width="103.28515625" customWidth="1"/>
    <col min="14849" max="14849" width="5.7109375" bestFit="1" customWidth="1"/>
    <col min="14850" max="14850" width="103.28515625" customWidth="1"/>
    <col min="15105" max="15105" width="5.7109375" bestFit="1" customWidth="1"/>
    <col min="15106" max="15106" width="103.28515625" customWidth="1"/>
    <col min="15361" max="15361" width="5.7109375" bestFit="1" customWidth="1"/>
    <col min="15362" max="15362" width="103.28515625" customWidth="1"/>
    <col min="15617" max="15617" width="5.7109375" bestFit="1" customWidth="1"/>
    <col min="15618" max="15618" width="103.28515625" customWidth="1"/>
    <col min="15873" max="15873" width="5.7109375" bestFit="1" customWidth="1"/>
    <col min="15874" max="15874" width="103.28515625" customWidth="1"/>
    <col min="16129" max="16129" width="5.7109375" bestFit="1" customWidth="1"/>
    <col min="16130" max="16130" width="103.28515625" customWidth="1"/>
  </cols>
  <sheetData>
    <row r="1" spans="1:2" x14ac:dyDescent="0.25">
      <c r="A1" s="110" t="s">
        <v>51</v>
      </c>
      <c r="B1" s="110"/>
    </row>
    <row r="2" spans="1:2" x14ac:dyDescent="0.25">
      <c r="A2" s="110"/>
      <c r="B2" s="110"/>
    </row>
    <row r="3" spans="1:2" x14ac:dyDescent="0.25">
      <c r="A3" s="27"/>
      <c r="B3" s="27"/>
    </row>
    <row r="4" spans="1:2" x14ac:dyDescent="0.25">
      <c r="A4" s="28" t="s">
        <v>52</v>
      </c>
      <c r="B4" s="29" t="s">
        <v>53</v>
      </c>
    </row>
    <row r="5" spans="1:2" x14ac:dyDescent="0.25">
      <c r="A5" s="30" t="s">
        <v>54</v>
      </c>
      <c r="B5" s="31" t="s">
        <v>55</v>
      </c>
    </row>
    <row r="6" spans="1:2" x14ac:dyDescent="0.25">
      <c r="A6" s="30" t="s">
        <v>56</v>
      </c>
      <c r="B6" s="31" t="s">
        <v>57</v>
      </c>
    </row>
    <row r="7" spans="1:2" x14ac:dyDescent="0.25">
      <c r="A7" s="30" t="s">
        <v>58</v>
      </c>
      <c r="B7" s="31" t="s">
        <v>59</v>
      </c>
    </row>
    <row r="8" spans="1:2" ht="26.25" x14ac:dyDescent="0.25">
      <c r="A8" s="30" t="s">
        <v>60</v>
      </c>
      <c r="B8" s="31" t="s">
        <v>61</v>
      </c>
    </row>
    <row r="9" spans="1:2" x14ac:dyDescent="0.25">
      <c r="A9" s="30" t="s">
        <v>62</v>
      </c>
      <c r="B9" s="31" t="s">
        <v>63</v>
      </c>
    </row>
    <row r="10" spans="1:2" x14ac:dyDescent="0.25">
      <c r="A10" s="30"/>
      <c r="B10" s="31"/>
    </row>
    <row r="11" spans="1:2" x14ac:dyDescent="0.25">
      <c r="A11" s="28" t="s">
        <v>64</v>
      </c>
      <c r="B11" s="29" t="s">
        <v>65</v>
      </c>
    </row>
    <row r="12" spans="1:2" x14ac:dyDescent="0.25">
      <c r="A12" s="30" t="s">
        <v>54</v>
      </c>
      <c r="B12" s="31" t="s">
        <v>66</v>
      </c>
    </row>
    <row r="13" spans="1:2" x14ac:dyDescent="0.25">
      <c r="A13" s="30" t="s">
        <v>56</v>
      </c>
      <c r="B13" s="31" t="s">
        <v>67</v>
      </c>
    </row>
    <row r="14" spans="1:2" x14ac:dyDescent="0.25">
      <c r="A14" s="30" t="s">
        <v>58</v>
      </c>
      <c r="B14" s="31" t="s">
        <v>68</v>
      </c>
    </row>
    <row r="15" spans="1:2" x14ac:dyDescent="0.25">
      <c r="A15" s="30" t="s">
        <v>60</v>
      </c>
      <c r="B15" s="31" t="s">
        <v>69</v>
      </c>
    </row>
    <row r="16" spans="1:2" x14ac:dyDescent="0.25">
      <c r="A16" s="30" t="s">
        <v>62</v>
      </c>
      <c r="B16" s="31" t="s">
        <v>70</v>
      </c>
    </row>
    <row r="17" spans="1:2" x14ac:dyDescent="0.25">
      <c r="A17" s="30"/>
      <c r="B17" s="32"/>
    </row>
    <row r="18" spans="1:2" x14ac:dyDescent="0.25">
      <c r="A18" s="28" t="s">
        <v>71</v>
      </c>
      <c r="B18" s="33" t="s">
        <v>186</v>
      </c>
    </row>
    <row r="19" spans="1:2" x14ac:dyDescent="0.25">
      <c r="A19" s="30"/>
      <c r="B19" s="32"/>
    </row>
    <row r="20" spans="1:2" x14ac:dyDescent="0.25">
      <c r="A20" s="30"/>
      <c r="B20" s="32"/>
    </row>
    <row r="21" spans="1:2" x14ac:dyDescent="0.25">
      <c r="A21" s="30"/>
      <c r="B21" s="32"/>
    </row>
    <row r="22" spans="1:2" x14ac:dyDescent="0.25">
      <c r="A22" s="30"/>
      <c r="B22" s="32"/>
    </row>
    <row r="23" spans="1:2" x14ac:dyDescent="0.25">
      <c r="A23" s="30"/>
      <c r="B23" s="32"/>
    </row>
    <row r="24" spans="1:2" x14ac:dyDescent="0.25">
      <c r="A24" s="30"/>
      <c r="B24" s="32"/>
    </row>
    <row r="25" spans="1:2" x14ac:dyDescent="0.25">
      <c r="A25" s="30"/>
      <c r="B25" s="32"/>
    </row>
    <row r="26" spans="1:2" x14ac:dyDescent="0.25">
      <c r="A26" s="30"/>
      <c r="B26" s="32"/>
    </row>
    <row r="27" spans="1:2" x14ac:dyDescent="0.25">
      <c r="A27" s="30"/>
      <c r="B27" s="32"/>
    </row>
    <row r="28" spans="1:2" x14ac:dyDescent="0.25">
      <c r="A28" s="30"/>
      <c r="B28" s="32"/>
    </row>
    <row r="29" spans="1:2" x14ac:dyDescent="0.25">
      <c r="A29" s="30"/>
      <c r="B29" s="32"/>
    </row>
    <row r="30" spans="1:2" x14ac:dyDescent="0.25">
      <c r="A30" s="30"/>
      <c r="B30" s="32"/>
    </row>
    <row r="31" spans="1:2" x14ac:dyDescent="0.25">
      <c r="A31" s="30"/>
      <c r="B31" s="32"/>
    </row>
    <row r="32" spans="1:2" x14ac:dyDescent="0.25">
      <c r="A32" s="30"/>
      <c r="B32" s="32"/>
    </row>
    <row r="33" spans="1:2" x14ac:dyDescent="0.25">
      <c r="A33" s="28" t="s">
        <v>72</v>
      </c>
      <c r="B33" s="33" t="s">
        <v>73</v>
      </c>
    </row>
    <row r="34" spans="1:2" x14ac:dyDescent="0.25">
      <c r="A34" s="28" t="s">
        <v>54</v>
      </c>
      <c r="B34" s="33" t="s">
        <v>74</v>
      </c>
    </row>
    <row r="35" spans="1:2" x14ac:dyDescent="0.25">
      <c r="A35" s="30"/>
      <c r="B35" s="32" t="s">
        <v>75</v>
      </c>
    </row>
    <row r="36" spans="1:2" x14ac:dyDescent="0.25">
      <c r="A36" s="30"/>
      <c r="B36" s="32" t="s">
        <v>76</v>
      </c>
    </row>
    <row r="37" spans="1:2" x14ac:dyDescent="0.25">
      <c r="A37" s="30"/>
      <c r="B37" s="32" t="s">
        <v>77</v>
      </c>
    </row>
    <row r="38" spans="1:2" x14ac:dyDescent="0.25">
      <c r="A38" s="30"/>
      <c r="B38" s="32" t="s">
        <v>78</v>
      </c>
    </row>
    <row r="39" spans="1:2" x14ac:dyDescent="0.25">
      <c r="A39" s="30"/>
      <c r="B39" s="31" t="s">
        <v>79</v>
      </c>
    </row>
    <row r="40" spans="1:2" x14ac:dyDescent="0.25">
      <c r="A40" s="30"/>
      <c r="B40" s="31" t="s">
        <v>80</v>
      </c>
    </row>
    <row r="41" spans="1:2" x14ac:dyDescent="0.25">
      <c r="A41" s="30"/>
      <c r="B41" s="31" t="s">
        <v>81</v>
      </c>
    </row>
    <row r="42" spans="1:2" x14ac:dyDescent="0.25">
      <c r="A42" s="30"/>
      <c r="B42" s="31" t="s">
        <v>82</v>
      </c>
    </row>
    <row r="43" spans="1:2" x14ac:dyDescent="0.25">
      <c r="A43" s="30"/>
      <c r="B43" s="31" t="s">
        <v>83</v>
      </c>
    </row>
    <row r="44" spans="1:2" x14ac:dyDescent="0.25">
      <c r="A44" s="30"/>
      <c r="B44" s="31" t="s">
        <v>84</v>
      </c>
    </row>
    <row r="45" spans="1:2" x14ac:dyDescent="0.25">
      <c r="A45" s="30"/>
      <c r="B45" s="31" t="s">
        <v>85</v>
      </c>
    </row>
    <row r="46" spans="1:2" x14ac:dyDescent="0.25">
      <c r="A46" s="30"/>
      <c r="B46" s="32" t="s">
        <v>86</v>
      </c>
    </row>
    <row r="47" spans="1:2" x14ac:dyDescent="0.25">
      <c r="A47" s="30"/>
      <c r="B47" s="32" t="s">
        <v>87</v>
      </c>
    </row>
    <row r="48" spans="1:2" x14ac:dyDescent="0.25">
      <c r="A48" s="30"/>
      <c r="B48" s="32" t="s">
        <v>88</v>
      </c>
    </row>
    <row r="49" spans="1:2" x14ac:dyDescent="0.25">
      <c r="A49" s="30"/>
      <c r="B49" s="32" t="s">
        <v>89</v>
      </c>
    </row>
    <row r="50" spans="1:2" x14ac:dyDescent="0.25">
      <c r="A50" s="30"/>
      <c r="B50" s="32" t="s">
        <v>90</v>
      </c>
    </row>
    <row r="51" spans="1:2" x14ac:dyDescent="0.25">
      <c r="A51" s="30"/>
      <c r="B51" s="32" t="s">
        <v>91</v>
      </c>
    </row>
    <row r="52" spans="1:2" x14ac:dyDescent="0.25">
      <c r="A52" s="30"/>
      <c r="B52" s="32"/>
    </row>
    <row r="53" spans="1:2" x14ac:dyDescent="0.25">
      <c r="A53" s="28" t="s">
        <v>92</v>
      </c>
      <c r="B53" s="33" t="s">
        <v>93</v>
      </c>
    </row>
    <row r="54" spans="1:2" x14ac:dyDescent="0.25">
      <c r="A54" s="30"/>
      <c r="B54" s="32" t="s">
        <v>94</v>
      </c>
    </row>
    <row r="55" spans="1:2" ht="39" x14ac:dyDescent="0.25">
      <c r="A55" s="30"/>
      <c r="B55" s="34" t="s">
        <v>95</v>
      </c>
    </row>
    <row r="56" spans="1:2" x14ac:dyDescent="0.25">
      <c r="A56" s="28" t="s">
        <v>96</v>
      </c>
      <c r="B56" s="33" t="s">
        <v>17</v>
      </c>
    </row>
    <row r="57" spans="1:2" ht="26.25" x14ac:dyDescent="0.25">
      <c r="A57" s="30" t="s">
        <v>97</v>
      </c>
      <c r="B57" s="31" t="s">
        <v>98</v>
      </c>
    </row>
    <row r="58" spans="1:2" x14ac:dyDescent="0.25">
      <c r="A58" s="30" t="s">
        <v>99</v>
      </c>
      <c r="B58" s="32" t="s">
        <v>100</v>
      </c>
    </row>
    <row r="59" spans="1:2" x14ac:dyDescent="0.25">
      <c r="A59" s="28" t="s">
        <v>101</v>
      </c>
      <c r="B59" s="33" t="s">
        <v>18</v>
      </c>
    </row>
    <row r="60" spans="1:2" x14ac:dyDescent="0.25">
      <c r="A60" s="30" t="s">
        <v>102</v>
      </c>
      <c r="B60" s="31" t="s">
        <v>103</v>
      </c>
    </row>
    <row r="61" spans="1:2" ht="26.25" x14ac:dyDescent="0.25">
      <c r="A61" s="30" t="s">
        <v>104</v>
      </c>
      <c r="B61" s="31" t="s">
        <v>105</v>
      </c>
    </row>
    <row r="62" spans="1:2" x14ac:dyDescent="0.25">
      <c r="A62" s="28" t="s">
        <v>106</v>
      </c>
      <c r="B62" s="29" t="s">
        <v>19</v>
      </c>
    </row>
    <row r="63" spans="1:2" ht="51.75" x14ac:dyDescent="0.25">
      <c r="A63" s="30" t="s">
        <v>107</v>
      </c>
      <c r="B63" s="58" t="s">
        <v>108</v>
      </c>
    </row>
    <row r="64" spans="1:2" x14ac:dyDescent="0.25">
      <c r="A64" s="30"/>
      <c r="B64" s="59" t="s">
        <v>109</v>
      </c>
    </row>
    <row r="65" spans="1:2" ht="39" x14ac:dyDescent="0.25">
      <c r="A65" s="30"/>
      <c r="B65" s="58" t="s">
        <v>110</v>
      </c>
    </row>
    <row r="66" spans="1:2" x14ac:dyDescent="0.25">
      <c r="A66" s="30"/>
      <c r="B66" s="59" t="s">
        <v>111</v>
      </c>
    </row>
    <row r="67" spans="1:2" x14ac:dyDescent="0.25">
      <c r="A67" s="30"/>
      <c r="B67" s="59" t="s">
        <v>112</v>
      </c>
    </row>
    <row r="68" spans="1:2" ht="26.25" x14ac:dyDescent="0.25">
      <c r="A68" s="30"/>
      <c r="B68" s="58" t="s">
        <v>113</v>
      </c>
    </row>
    <row r="69" spans="1:2" x14ac:dyDescent="0.25">
      <c r="A69" s="30"/>
      <c r="B69" s="59" t="s">
        <v>114</v>
      </c>
    </row>
    <row r="70" spans="1:2" ht="26.25" x14ac:dyDescent="0.25">
      <c r="A70" s="30"/>
      <c r="B70" s="58" t="s">
        <v>115</v>
      </c>
    </row>
    <row r="71" spans="1:2" ht="39" x14ac:dyDescent="0.25">
      <c r="A71" s="30" t="s">
        <v>116</v>
      </c>
      <c r="B71" s="31" t="s">
        <v>117</v>
      </c>
    </row>
    <row r="72" spans="1:2" ht="39" x14ac:dyDescent="0.25">
      <c r="A72" s="30"/>
      <c r="B72" s="31" t="s">
        <v>118</v>
      </c>
    </row>
    <row r="73" spans="1:2" x14ac:dyDescent="0.25">
      <c r="A73" s="30"/>
      <c r="B73" s="32" t="s">
        <v>119</v>
      </c>
    </row>
    <row r="74" spans="1:2" x14ac:dyDescent="0.25">
      <c r="A74" s="30"/>
      <c r="B74" s="32" t="s">
        <v>120</v>
      </c>
    </row>
    <row r="75" spans="1:2" ht="51.75" x14ac:dyDescent="0.25">
      <c r="A75" s="30" t="s">
        <v>121</v>
      </c>
      <c r="B75" s="31" t="s">
        <v>122</v>
      </c>
    </row>
    <row r="76" spans="1:2" x14ac:dyDescent="0.25">
      <c r="A76" s="30"/>
      <c r="B76" s="31" t="s">
        <v>123</v>
      </c>
    </row>
    <row r="77" spans="1:2" ht="26.25" x14ac:dyDescent="0.25">
      <c r="A77" s="30"/>
      <c r="B77" s="31" t="s">
        <v>124</v>
      </c>
    </row>
    <row r="78" spans="1:2" x14ac:dyDescent="0.25">
      <c r="A78" s="30"/>
      <c r="B78" s="31" t="s">
        <v>125</v>
      </c>
    </row>
    <row r="79" spans="1:2" ht="26.25" x14ac:dyDescent="0.25">
      <c r="A79" s="30"/>
      <c r="B79" s="31" t="s">
        <v>126</v>
      </c>
    </row>
    <row r="80" spans="1:2" ht="102.75" x14ac:dyDescent="0.25">
      <c r="A80" s="30" t="s">
        <v>127</v>
      </c>
      <c r="B80" s="31" t="s">
        <v>128</v>
      </c>
    </row>
    <row r="81" spans="1:2" x14ac:dyDescent="0.25">
      <c r="A81" s="28" t="s">
        <v>129</v>
      </c>
      <c r="B81" s="29" t="s">
        <v>130</v>
      </c>
    </row>
    <row r="82" spans="1:2" ht="26.25" x14ac:dyDescent="0.25">
      <c r="A82" s="30" t="s">
        <v>131</v>
      </c>
      <c r="B82" s="31" t="s">
        <v>132</v>
      </c>
    </row>
    <row r="83" spans="1:2" ht="26.25" x14ac:dyDescent="0.25">
      <c r="A83" s="30" t="s">
        <v>133</v>
      </c>
      <c r="B83" s="31" t="s">
        <v>134</v>
      </c>
    </row>
    <row r="84" spans="1:2" ht="39" x14ac:dyDescent="0.25">
      <c r="A84" s="30" t="s">
        <v>135</v>
      </c>
      <c r="B84" s="31" t="s">
        <v>136</v>
      </c>
    </row>
    <row r="85" spans="1:2" ht="39" x14ac:dyDescent="0.25">
      <c r="A85" s="30" t="s">
        <v>137</v>
      </c>
      <c r="B85" s="31" t="s">
        <v>138</v>
      </c>
    </row>
    <row r="86" spans="1:2" ht="26.25" x14ac:dyDescent="0.25">
      <c r="A86" s="30" t="s">
        <v>139</v>
      </c>
      <c r="B86" s="31" t="s">
        <v>140</v>
      </c>
    </row>
    <row r="87" spans="1:2" ht="26.25" x14ac:dyDescent="0.25">
      <c r="A87" s="30" t="s">
        <v>141</v>
      </c>
      <c r="B87" s="31" t="s">
        <v>142</v>
      </c>
    </row>
    <row r="88" spans="1:2" ht="39" x14ac:dyDescent="0.25">
      <c r="A88" s="30" t="s">
        <v>143</v>
      </c>
      <c r="B88" s="31" t="s">
        <v>144</v>
      </c>
    </row>
    <row r="89" spans="1:2" ht="39" x14ac:dyDescent="0.25">
      <c r="A89" s="30" t="s">
        <v>145</v>
      </c>
      <c r="B89" s="31" t="s">
        <v>146</v>
      </c>
    </row>
    <row r="90" spans="1:2" x14ac:dyDescent="0.25">
      <c r="A90" s="30"/>
      <c r="B90" s="31"/>
    </row>
    <row r="91" spans="1:2" x14ac:dyDescent="0.25">
      <c r="A91" s="28" t="s">
        <v>58</v>
      </c>
      <c r="B91" s="29" t="s">
        <v>147</v>
      </c>
    </row>
    <row r="92" spans="1:2" ht="64.5" x14ac:dyDescent="0.25">
      <c r="A92" s="30"/>
      <c r="B92" s="31" t="s">
        <v>148</v>
      </c>
    </row>
    <row r="93" spans="1:2" x14ac:dyDescent="0.25">
      <c r="A93" s="30"/>
      <c r="B93" s="31" t="s">
        <v>149</v>
      </c>
    </row>
    <row r="94" spans="1:2" x14ac:dyDescent="0.25">
      <c r="A94" s="30"/>
      <c r="B94" s="31" t="s">
        <v>150</v>
      </c>
    </row>
    <row r="95" spans="1:2" x14ac:dyDescent="0.25">
      <c r="A95" s="30"/>
      <c r="B95" s="31" t="s">
        <v>151</v>
      </c>
    </row>
    <row r="96" spans="1:2" x14ac:dyDescent="0.25">
      <c r="A96" s="30"/>
      <c r="B96" s="31" t="s">
        <v>152</v>
      </c>
    </row>
    <row r="97" spans="1:2" x14ac:dyDescent="0.25">
      <c r="A97" s="30"/>
      <c r="B97" s="31" t="s">
        <v>153</v>
      </c>
    </row>
    <row r="98" spans="1:2" x14ac:dyDescent="0.25">
      <c r="A98" s="30"/>
      <c r="B98" s="31" t="s">
        <v>154</v>
      </c>
    </row>
    <row r="99" spans="1:2" x14ac:dyDescent="0.25">
      <c r="A99" s="30"/>
      <c r="B99" s="31"/>
    </row>
    <row r="100" spans="1:2" x14ac:dyDescent="0.25">
      <c r="A100" s="30"/>
      <c r="B100" s="31" t="s">
        <v>155</v>
      </c>
    </row>
    <row r="101" spans="1:2" ht="51.75" x14ac:dyDescent="0.25">
      <c r="A101" s="30"/>
      <c r="B101" s="58" t="s">
        <v>156</v>
      </c>
    </row>
    <row r="102" spans="1:2" x14ac:dyDescent="0.25">
      <c r="A102" s="30"/>
      <c r="B102" s="31"/>
    </row>
    <row r="103" spans="1:2" x14ac:dyDescent="0.25">
      <c r="A103" s="30"/>
      <c r="B103" s="29" t="s">
        <v>157</v>
      </c>
    </row>
    <row r="104" spans="1:2" x14ac:dyDescent="0.25">
      <c r="A104" s="30"/>
      <c r="B104" s="31" t="s">
        <v>158</v>
      </c>
    </row>
    <row r="105" spans="1:2" x14ac:dyDescent="0.25">
      <c r="A105" s="30"/>
      <c r="B105" s="31"/>
    </row>
    <row r="106" spans="1:2" x14ac:dyDescent="0.25">
      <c r="A106" s="30"/>
      <c r="B106" s="31"/>
    </row>
    <row r="107" spans="1:2" x14ac:dyDescent="0.25">
      <c r="A107" s="30"/>
      <c r="B107" s="31"/>
    </row>
    <row r="108" spans="1:2" x14ac:dyDescent="0.25">
      <c r="A108" s="30"/>
      <c r="B108" s="31"/>
    </row>
    <row r="109" spans="1:2" x14ac:dyDescent="0.25">
      <c r="A109" s="30"/>
      <c r="B109" s="31"/>
    </row>
    <row r="110" spans="1:2" x14ac:dyDescent="0.25">
      <c r="A110" s="30"/>
      <c r="B110" s="31"/>
    </row>
    <row r="111" spans="1:2" x14ac:dyDescent="0.25">
      <c r="A111" s="30"/>
      <c r="B111" s="31"/>
    </row>
    <row r="112" spans="1:2" x14ac:dyDescent="0.25">
      <c r="A112" s="30"/>
      <c r="B112" s="31"/>
    </row>
    <row r="113" spans="1:2" x14ac:dyDescent="0.25">
      <c r="A113" s="30"/>
      <c r="B113" s="31"/>
    </row>
    <row r="114" spans="1:2" ht="51.75" x14ac:dyDescent="0.25">
      <c r="A114" s="30"/>
      <c r="B114" s="58" t="s">
        <v>159</v>
      </c>
    </row>
    <row r="115" spans="1:2" x14ac:dyDescent="0.25">
      <c r="A115" s="30"/>
      <c r="B115" s="31"/>
    </row>
    <row r="116" spans="1:2" x14ac:dyDescent="0.25">
      <c r="A116" s="30"/>
      <c r="B116" s="29" t="s">
        <v>160</v>
      </c>
    </row>
    <row r="117" spans="1:2" x14ac:dyDescent="0.25">
      <c r="A117" s="30"/>
      <c r="B117" s="31"/>
    </row>
    <row r="118" spans="1:2" x14ac:dyDescent="0.25">
      <c r="A118" s="30"/>
      <c r="B118" s="31"/>
    </row>
    <row r="119" spans="1:2" x14ac:dyDescent="0.25">
      <c r="A119" s="30"/>
      <c r="B119" s="31"/>
    </row>
    <row r="120" spans="1:2" x14ac:dyDescent="0.25">
      <c r="A120" s="30"/>
      <c r="B120" s="31"/>
    </row>
    <row r="121" spans="1:2" x14ac:dyDescent="0.25">
      <c r="A121" s="30"/>
      <c r="B121" s="31"/>
    </row>
    <row r="122" spans="1:2" x14ac:dyDescent="0.25">
      <c r="A122" s="30"/>
      <c r="B122" s="31"/>
    </row>
    <row r="123" spans="1:2" x14ac:dyDescent="0.25">
      <c r="A123" s="30"/>
      <c r="B123" s="31"/>
    </row>
    <row r="124" spans="1:2" x14ac:dyDescent="0.25">
      <c r="A124" s="30"/>
      <c r="B124" s="31"/>
    </row>
    <row r="125" spans="1:2" x14ac:dyDescent="0.25">
      <c r="A125" s="30"/>
      <c r="B125" s="31"/>
    </row>
    <row r="126" spans="1:2" x14ac:dyDescent="0.25">
      <c r="A126" s="30"/>
      <c r="B126" s="32"/>
    </row>
    <row r="127" spans="1:2" x14ac:dyDescent="0.25">
      <c r="A127" s="30"/>
      <c r="B127" s="31"/>
    </row>
    <row r="128" spans="1:2" ht="26.25" x14ac:dyDescent="0.25">
      <c r="A128" s="30"/>
      <c r="B128" s="31" t="s">
        <v>161</v>
      </c>
    </row>
    <row r="129" spans="1:2" x14ac:dyDescent="0.25">
      <c r="A129" s="30"/>
      <c r="B129" s="31"/>
    </row>
    <row r="130" spans="1:2" x14ac:dyDescent="0.25">
      <c r="A130" s="30"/>
      <c r="B130" s="29" t="s">
        <v>162</v>
      </c>
    </row>
    <row r="131" spans="1:2" x14ac:dyDescent="0.25">
      <c r="A131" s="30"/>
      <c r="B131" s="31"/>
    </row>
    <row r="132" spans="1:2" x14ac:dyDescent="0.25">
      <c r="A132" s="30"/>
      <c r="B132" s="31"/>
    </row>
    <row r="133" spans="1:2" x14ac:dyDescent="0.25">
      <c r="A133" s="30"/>
      <c r="B133" s="31"/>
    </row>
    <row r="134" spans="1:2" x14ac:dyDescent="0.25">
      <c r="A134" s="30"/>
      <c r="B134" s="31"/>
    </row>
    <row r="135" spans="1:2" x14ac:dyDescent="0.25">
      <c r="A135" s="30"/>
      <c r="B135" s="31"/>
    </row>
    <row r="136" spans="1:2" x14ac:dyDescent="0.25">
      <c r="A136" s="30"/>
      <c r="B136" s="31"/>
    </row>
    <row r="137" spans="1:2" x14ac:dyDescent="0.25">
      <c r="A137" s="30"/>
      <c r="B137" s="31"/>
    </row>
    <row r="138" spans="1:2" x14ac:dyDescent="0.25">
      <c r="A138" s="30"/>
      <c r="B138" s="31"/>
    </row>
    <row r="139" spans="1:2" x14ac:dyDescent="0.25">
      <c r="A139" s="30"/>
      <c r="B139" s="31"/>
    </row>
    <row r="140" spans="1:2" x14ac:dyDescent="0.25">
      <c r="A140" s="30"/>
      <c r="B140" s="31"/>
    </row>
    <row r="141" spans="1:2" x14ac:dyDescent="0.25">
      <c r="A141" s="30"/>
      <c r="B141" s="31"/>
    </row>
    <row r="142" spans="1:2" x14ac:dyDescent="0.25">
      <c r="A142" s="30"/>
      <c r="B142" s="31"/>
    </row>
    <row r="143" spans="1:2" x14ac:dyDescent="0.25">
      <c r="A143" s="30"/>
      <c r="B143" s="31"/>
    </row>
    <row r="144" spans="1:2" x14ac:dyDescent="0.25">
      <c r="A144" s="30"/>
      <c r="B144" s="31"/>
    </row>
    <row r="145" spans="1:2" x14ac:dyDescent="0.25">
      <c r="A145" s="30"/>
      <c r="B145" s="31"/>
    </row>
    <row r="146" spans="1:2" x14ac:dyDescent="0.25">
      <c r="A146" s="30"/>
      <c r="B146" s="31"/>
    </row>
    <row r="147" spans="1:2" x14ac:dyDescent="0.25">
      <c r="A147" s="30"/>
      <c r="B147" s="31"/>
    </row>
    <row r="148" spans="1:2" x14ac:dyDescent="0.25">
      <c r="A148" s="30"/>
      <c r="B148" s="31"/>
    </row>
    <row r="149" spans="1:2" x14ac:dyDescent="0.25">
      <c r="A149" s="30"/>
      <c r="B149" s="31"/>
    </row>
    <row r="150" spans="1:2" ht="26.25" x14ac:dyDescent="0.25">
      <c r="A150" s="30"/>
      <c r="B150" s="31" t="s">
        <v>163</v>
      </c>
    </row>
    <row r="151" spans="1:2" x14ac:dyDescent="0.25">
      <c r="A151" s="30"/>
      <c r="B151" s="31"/>
    </row>
    <row r="152" spans="1:2" x14ac:dyDescent="0.25">
      <c r="A152" s="30"/>
      <c r="B152" s="29" t="s">
        <v>164</v>
      </c>
    </row>
    <row r="153" spans="1:2" x14ac:dyDescent="0.25">
      <c r="A153" s="30"/>
      <c r="B153" s="31"/>
    </row>
    <row r="154" spans="1:2" x14ac:dyDescent="0.25">
      <c r="A154" s="30"/>
      <c r="B154" s="31"/>
    </row>
    <row r="155" spans="1:2" x14ac:dyDescent="0.25">
      <c r="A155" s="30"/>
      <c r="B155" s="31"/>
    </row>
    <row r="156" spans="1:2" x14ac:dyDescent="0.25">
      <c r="A156" s="30"/>
      <c r="B156" s="31"/>
    </row>
    <row r="157" spans="1:2" x14ac:dyDescent="0.25">
      <c r="A157" s="30"/>
      <c r="B157" s="31"/>
    </row>
    <row r="158" spans="1:2" x14ac:dyDescent="0.25">
      <c r="A158" s="30"/>
      <c r="B158" s="31"/>
    </row>
    <row r="159" spans="1:2" x14ac:dyDescent="0.25">
      <c r="A159" s="30"/>
      <c r="B159" s="31"/>
    </row>
    <row r="160" spans="1:2" x14ac:dyDescent="0.25">
      <c r="A160" s="30"/>
      <c r="B160" s="31"/>
    </row>
    <row r="161" spans="1:2" x14ac:dyDescent="0.25">
      <c r="A161" s="30"/>
      <c r="B161" s="31"/>
    </row>
    <row r="162" spans="1:2" x14ac:dyDescent="0.25">
      <c r="A162" s="28" t="s">
        <v>60</v>
      </c>
      <c r="B162" s="29" t="s">
        <v>165</v>
      </c>
    </row>
    <row r="163" spans="1:2" ht="26.25" x14ac:dyDescent="0.25">
      <c r="A163" s="30"/>
      <c r="B163" s="31" t="s">
        <v>166</v>
      </c>
    </row>
    <row r="164" spans="1:2" ht="26.25" x14ac:dyDescent="0.25">
      <c r="A164" s="30"/>
      <c r="B164" s="31" t="s">
        <v>167</v>
      </c>
    </row>
    <row r="165" spans="1:2" ht="64.5" x14ac:dyDescent="0.25">
      <c r="A165" s="30"/>
      <c r="B165" s="31" t="s">
        <v>168</v>
      </c>
    </row>
    <row r="166" spans="1:2" ht="26.25" x14ac:dyDescent="0.25">
      <c r="A166" s="30"/>
      <c r="B166" s="31" t="s">
        <v>169</v>
      </c>
    </row>
    <row r="167" spans="1:2" ht="64.5" x14ac:dyDescent="0.25">
      <c r="A167" s="30"/>
      <c r="B167" s="31" t="s">
        <v>170</v>
      </c>
    </row>
    <row r="168" spans="1:2" ht="39" x14ac:dyDescent="0.25">
      <c r="A168" s="30"/>
      <c r="B168" s="31" t="s">
        <v>171</v>
      </c>
    </row>
    <row r="169" spans="1:2" ht="39" x14ac:dyDescent="0.25">
      <c r="A169" s="30"/>
      <c r="B169" s="31" t="s">
        <v>172</v>
      </c>
    </row>
    <row r="170" spans="1:2" ht="51.75" x14ac:dyDescent="0.25">
      <c r="A170" s="30"/>
      <c r="B170" s="31" t="s">
        <v>173</v>
      </c>
    </row>
    <row r="171" spans="1:2" ht="39" x14ac:dyDescent="0.25">
      <c r="A171" s="30"/>
      <c r="B171" s="31" t="s">
        <v>174</v>
      </c>
    </row>
    <row r="172" spans="1:2" x14ac:dyDescent="0.25">
      <c r="A172" s="30"/>
      <c r="B172" s="31"/>
    </row>
    <row r="173" spans="1:2" x14ac:dyDescent="0.25">
      <c r="A173" s="28" t="s">
        <v>62</v>
      </c>
      <c r="B173" s="29" t="s">
        <v>175</v>
      </c>
    </row>
    <row r="174" spans="1:2" ht="39" x14ac:dyDescent="0.25">
      <c r="A174" s="30"/>
      <c r="B174" s="31" t="s">
        <v>176</v>
      </c>
    </row>
    <row r="175" spans="1:2" x14ac:dyDescent="0.25">
      <c r="A175" s="30"/>
      <c r="B175" s="31" t="s">
        <v>177</v>
      </c>
    </row>
    <row r="176" spans="1:2" x14ac:dyDescent="0.25">
      <c r="A176" s="30"/>
      <c r="B176" s="31" t="s">
        <v>178</v>
      </c>
    </row>
    <row r="177" spans="1:2" x14ac:dyDescent="0.25">
      <c r="A177" s="30"/>
      <c r="B177" s="31" t="s">
        <v>179</v>
      </c>
    </row>
    <row r="178" spans="1:2" x14ac:dyDescent="0.25">
      <c r="A178" s="30"/>
      <c r="B178" s="31" t="s">
        <v>180</v>
      </c>
    </row>
    <row r="179" spans="1:2" ht="26.25" x14ac:dyDescent="0.25">
      <c r="A179" s="30"/>
      <c r="B179" s="31" t="s">
        <v>181</v>
      </c>
    </row>
    <row r="180" spans="1:2" x14ac:dyDescent="0.25">
      <c r="A180" s="30"/>
      <c r="B180" s="31" t="s">
        <v>182</v>
      </c>
    </row>
    <row r="181" spans="1:2" ht="51.75" x14ac:dyDescent="0.25">
      <c r="A181" s="30"/>
      <c r="B181" s="31" t="s">
        <v>183</v>
      </c>
    </row>
    <row r="182" spans="1:2" x14ac:dyDescent="0.25">
      <c r="A182" s="30"/>
      <c r="B182" s="31"/>
    </row>
    <row r="183" spans="1:2" x14ac:dyDescent="0.25">
      <c r="A183" s="30"/>
      <c r="B183" s="29" t="s">
        <v>184</v>
      </c>
    </row>
    <row r="184" spans="1:2" ht="90" x14ac:dyDescent="0.25">
      <c r="A184" s="30"/>
      <c r="B184" s="31" t="s">
        <v>185</v>
      </c>
    </row>
  </sheetData>
  <mergeCells count="1">
    <mergeCell ref="A1:B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130" zoomScaleNormal="130" workbookViewId="0"/>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MR redes eléctricas</vt:lpstr>
      <vt:lpstr>MR redes telecomunic</vt:lpstr>
      <vt:lpstr>Manual</vt:lpstr>
      <vt:lpstr>Grafica - Construcción</vt:lpstr>
      <vt:lpstr>'MR redes eléctricas'!Títulos_a_imprimir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Jorge</cp:lastModifiedBy>
  <cp:lastPrinted>2017-04-21T16:08:22Z</cp:lastPrinted>
  <dcterms:created xsi:type="dcterms:W3CDTF">2014-02-10T23:33:59Z</dcterms:created>
  <dcterms:modified xsi:type="dcterms:W3CDTF">2021-06-16T00:56:47Z</dcterms:modified>
</cp:coreProperties>
</file>