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julie\Desktop\IDU\2021\MIPG-SIG\Seguimiento_trim_II\"/>
    </mc:Choice>
  </mc:AlternateContent>
  <xr:revisionPtr revIDLastSave="0" documentId="13_ncr:1_{342CCB4D-82D2-42C3-B6B3-7C24F317DD61}" xr6:coauthVersionLast="47" xr6:coauthVersionMax="47" xr10:uidLastSave="{00000000-0000-0000-0000-000000000000}"/>
  <bookViews>
    <workbookView xWindow="-120" yWindow="-120" windowWidth="20730" windowHeight="11160" xr2:uid="{00000000-000D-0000-FFFF-FFFF00000000}"/>
  </bookViews>
  <sheets>
    <sheet name="ACCION POLITICAS" sheetId="2" r:id="rId1"/>
  </sheets>
  <externalReferences>
    <externalReference r:id="rId2"/>
  </externalReferences>
  <definedNames>
    <definedName name="_xlnm._FilterDatabase" localSheetId="0" hidden="1">'ACCION POLITICAS'!$B$14:$U$110</definedName>
    <definedName name="_xlnm.Print_Area" localSheetId="0">'ACCION POLITICAS'!$B$12:$P$109</definedName>
    <definedName name="consol" localSheetId="0">#REF!</definedName>
    <definedName name="consol">#REF!</definedName>
    <definedName name="dato" localSheetId="0">'ACCION POLITICAS'!#REF!</definedName>
    <definedName name="fecha">[1]parametros!$B$6:$B$17</definedName>
    <definedName name="fecha1">[1]parametros!$B$6:$C$17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0" i="2" l="1"/>
  <c r="M9" i="2"/>
  <c r="J9" i="2"/>
  <c r="M7" i="2"/>
</calcChain>
</file>

<file path=xl/sharedStrings.xml><?xml version="1.0" encoding="utf-8"?>
<sst xmlns="http://schemas.openxmlformats.org/spreadsheetml/2006/main" count="719" uniqueCount="441">
  <si>
    <t>PROCESO</t>
  </si>
  <si>
    <t>VERSIÓN</t>
  </si>
  <si>
    <t>GESTIÓN AMBIENTAL, CALIDAD Y SST</t>
  </si>
  <si>
    <t>FECHA DE Elaboración</t>
  </si>
  <si>
    <t>FECHA SEGUIMIENTO:</t>
  </si>
  <si>
    <t>Nivel de cumplimiento</t>
  </si>
  <si>
    <t>PLAN DE ADECUACIÓN Y SOSTENIBILIDAD
DEL MODELO INTEGRADO DE PLANEACIÓN Y GESTIÓN -
 MIPG-SIG 2021</t>
  </si>
  <si>
    <t xml:space="preserve"> POLÍTICA / COMPONENTE</t>
  </si>
  <si>
    <t>No.</t>
  </si>
  <si>
    <t>ACTIVIDAD</t>
  </si>
  <si>
    <t>FECHA DE INICIO</t>
  </si>
  <si>
    <t>FECHA DE 
FIN</t>
  </si>
  <si>
    <t>ÁREA</t>
  </si>
  <si>
    <t>PRODUCTO</t>
  </si>
  <si>
    <t>RECURSOS</t>
  </si>
  <si>
    <t>FACILITADOR
OAP</t>
  </si>
  <si>
    <t>%
AVANCE
MARZO</t>
  </si>
  <si>
    <t>OBSERVACIONES / EVIDENCIAS</t>
  </si>
  <si>
    <t>SOLICITUD</t>
  </si>
  <si>
    <t>%
AVANCE
JUNIO</t>
  </si>
  <si>
    <t>%
AVANCE
SEPTIEMBRE</t>
  </si>
  <si>
    <t>%
AVANCE
DICIEMBRE</t>
  </si>
  <si>
    <t>1.1. TALENTO HUMANO</t>
  </si>
  <si>
    <t>Desarrollar una herramienta que permita identificar los servidores pertenecientes a grupos étnicos o en condición de discapacidad.</t>
  </si>
  <si>
    <t>STRH</t>
  </si>
  <si>
    <t>Herramienta que permita identificar los servidores pertenecientes a grupos étnicos o en condición de discapacidad.</t>
  </si>
  <si>
    <t>STRH 
Humanos / Tecnológicos</t>
  </si>
  <si>
    <t>Se definió que la herramienta a diseñar e implementar será una encuesta - se programó reunión para el mes de abril con las profesionales del equipo SST, con el fin de definir lo relacionado con la población en situación de discapacidad.</t>
  </si>
  <si>
    <t>No fue necesario aplicar encuesta, sino que se solicitó al DASCD un reporte de l@s servidor@s registrad@s como pertenecientes a una etnia o con discapacidad, dado que esta información hace parte de la hv del SIDEAP .El 13 de mayo el IDU recibió el reporte</t>
  </si>
  <si>
    <t>Realizar un reconocimiento a los servidores que se desvinculan de la Entidad.</t>
  </si>
  <si>
    <t>Reconocimiento a los servidores que se desvinculan de la Entidad implementado.</t>
  </si>
  <si>
    <t>STRH 
Humanos / Financieros</t>
  </si>
  <si>
    <t>Se definió que el reconocimiento a realizarse será simbólico y se surtirá a través de la cuenta de correo electrónico del Subsistema efr: vivemejor@idu.gov.co - En marzo se definió la inclusión del tema en la agenda de la reunión de abril del equipo efr.</t>
  </si>
  <si>
    <t>El equipo efr definió realizar el reconocimiento a través de una carta, y en el caso de l@s pensionad@s una reunión con la participación de directiv@s. Entre abril y junio se realizó reconocimiento a Martha Corredor y Luis Cárdenas, quienes se pensionaron</t>
  </si>
  <si>
    <t>Complementar el protocolo antiacoso laboral con un componente específico de prevención de acoso sexual laboral.</t>
  </si>
  <si>
    <t>Documento del proceso de Gestión del Talento Humano adoptado en el SIG-MIPG que incorpore la temática de protocolo de "prevención del acoso sexual laboral" (término utilizado por la Secretaría Distrital de la Mujer en el documento/cartilla "Acoso Laboral y Sexual Laboral Protocolo de Prevención y Atención").</t>
  </si>
  <si>
    <t>STRH
Humanos</t>
  </si>
  <si>
    <t>Se remitió al Comité de Convivencia la cartilla de prevención de acoso laboral y acoso sexual laboral de la Sec. General y la Sec. de la Mujer y el Protocolo Antiacoso Laboral del IDU, señalando la necesidad de actualizarlo y complementarlo con la STRH.</t>
  </si>
  <si>
    <t>Durante el mes de junio se revisó el Protocolo Antiacoso Laboral adoptado por el IDU, de cara a su actualización y está previsto realizar la actualización entre el mes de julio y agosto de manera articulada con el Comité de Convivencia Laboral y la OTC</t>
  </si>
  <si>
    <t>Radicar ante el Departamento Administrativo del Servicio Civil Distrital - DASCD el estudio técnico, que soporte el fortalecimiento organizacional del Instituto,  consiste en la modificación de la estructura organizacional a través de la creación de 4 dependencias y la transformación de otras. Así como, la ampliación de la planta de personal en 104 cargos con ocasión de la modificación aludida.</t>
  </si>
  <si>
    <t>SGGC</t>
  </si>
  <si>
    <t>Estudio Técnico para el fortalecimiento organizacional de la Entidad radicado</t>
  </si>
  <si>
    <t>SGGC, DTAF, STRH
 Humanos</t>
  </si>
  <si>
    <t>N.A.</t>
  </si>
  <si>
    <t>El 19-04-21 se radicó el "Estudio técnico del Fortalecimiento Organizacional del IDU" ante el DASCD (Oficio 20215050589911 del 15-04-21). Se recibieron sugerencias y observaciones. Estas fueron respondidas con oficio 20215050889761 del 16-06-21.</t>
  </si>
  <si>
    <t>Complementar el formato de entrevista de retiro, con el fin de que se incluyan aspectos relacionados con los temas y pautas más importantes a tener en cuenta en el marco de las labores desarrolladas por el servidor que se retira del Instituto, de tal forma que resguarde la memoria institucional.</t>
  </si>
  <si>
    <t>Formato de entrevista de retiro actualizado</t>
  </si>
  <si>
    <t>STRH
Humanos, tecnológicos</t>
  </si>
  <si>
    <t>1.2. INTEGRIDAD</t>
  </si>
  <si>
    <t>Divulgar los valores de integridad a través de Podcast.</t>
  </si>
  <si>
    <t>Divulgación de los valores de integridad realizada a través de podcast.</t>
  </si>
  <si>
    <t>STRH
Humanos / Tecnológicos</t>
  </si>
  <si>
    <t>Entre el mes de febrero y marzo se han remitido a través Comunicaciones IDU cinco (5) Podcast a través de los cuales se divulgan y evidencia la vivencia de los Valores de Integridad de la Gente IDU.</t>
  </si>
  <si>
    <t>Entre el mes de abril y junio se han remitido a través Comunicaciones IDU ocho (8) Podcast a través de los cuales se divulgan y evidencia la vivencia de los Valores de Integridad de la Gente IDU.</t>
  </si>
  <si>
    <t>Analizar los resultados de la encuesta de percepción de integridad.</t>
  </si>
  <si>
    <t>Análisis de los resultados de la encuesta de percepción de integridad realizado.</t>
  </si>
  <si>
    <t xml:space="preserve">La Encuesta se aplicó entre el abril y mayo. Entre mayo y junio se realizó el análisis de los resultados y se construyó una presentación así: Objetivo-Participación y Cobertura-Resultados Generales-Conclusiones y Recomendaciones-Plan Gestión Integridad   </t>
  </si>
  <si>
    <t>En los casos de nombramiento ordinario y en provisionalidad, revisar durante el trámite de vinculación, si dentro de las personas registradas como parientes en el "formato de publicación proactiva de Bienes y Rentas y registro de conflicto de intereses", a través del aplicativo del SIGEP (DAFP), hay alguna coincidencia con los servidores de la planta de personal del Instituto.</t>
  </si>
  <si>
    <t>Revisión realizada (pantallazo de la parte del ítem alusivo a conflicto de intereses SIGEP)</t>
  </si>
  <si>
    <t>2.1. PLANEACIÓN INSTITUCIONAL</t>
  </si>
  <si>
    <t>Ejecución del plan de acción para mejora de la política de Planeación Institucional en los componentes de: contexto estratégico, calidad de la planeación y liderazgo estratégico.</t>
  </si>
  <si>
    <t>OAP</t>
  </si>
  <si>
    <t>Plan de Acción Política Planeación Institucional ejecutada.</t>
  </si>
  <si>
    <t>OAP
Consultoría
Humanos - apoyo áreas IDU</t>
  </si>
  <si>
    <t>La planeación fue actualizada en 2021 cumpliendo la totalidad del plan definido.</t>
  </si>
  <si>
    <t>La planeación fue actualizada en 2021 cumpliendo la totalidad del plan definido</t>
  </si>
  <si>
    <t>2.3. PLAN ANTICORRUPCIÓN</t>
  </si>
  <si>
    <t>Definir e implementar el Plan Anticorrupción y Atención al Ciudadano de la vigencia.</t>
  </si>
  <si>
    <t>Plan Anticorrupción 2021.</t>
  </si>
  <si>
    <t>OTC, OAP áreas asociadas a PAAC
Humanos</t>
  </si>
  <si>
    <t>El Plan Anticorrupción y Atención al Ciudadano se definió y publico en la WEB IDU, el primer reporte de seguimiento por ley se realiza con corte a Abril, antes del 10 día hábil siguiente al cuatrimestre.</t>
  </si>
  <si>
    <t>El % de avance se realiza con corte a 30 de abril, ya que por norma cada 4 meses se realiza el seguimiento al PAAC, consolidado y validado por la OCI. La implementación del PAAC se desarrolla de manera general conforme a lo planificado</t>
  </si>
  <si>
    <t>2.2. GESTON PRESUPUESTAL Y EFICIENCIA DEL GASTO PÚBLICO</t>
  </si>
  <si>
    <t>Elaborar y presentar el anteproyecto de presupuesto IDU.</t>
  </si>
  <si>
    <t>Anteproyecto de presupuesto.</t>
  </si>
  <si>
    <t>STPC
OAP 
Humanos</t>
  </si>
  <si>
    <t>Actividades a ejecutar en el 2o semestre</t>
  </si>
  <si>
    <t>Gestionar y mantener actualizado el plan anual de adquisiciones.</t>
  </si>
  <si>
    <t>Plan Anual de adquisiciones actualizado y publicado.</t>
  </si>
  <si>
    <t>OAP 
Humanos</t>
  </si>
  <si>
    <t>Plan anual de adquisiciones publicado con fecha 19 de enero 2021, posteriormente se ha actualizado en 14 oportunidades con corte a 31 de marzo.</t>
  </si>
  <si>
    <t>Con corte a 30 de junio el plan anual de adquisiciones se ha actualizado en 33 oportunidades conforme a las necesidades.</t>
  </si>
  <si>
    <t>Elaborar y presentar los estados financieros en febrero, abril, julio y octubre de 2021.</t>
  </si>
  <si>
    <t>STPC</t>
  </si>
  <si>
    <t>Estados Financieros presentados.</t>
  </si>
  <si>
    <t>STPC
Humanos</t>
  </si>
  <si>
    <t>Se reportó a la Contaduría General de la Nación los Estados Financieros de la vigencia 2020.</t>
  </si>
  <si>
    <t>Se reportó a la Contaduría General de la Nación los Estados Financieros del primer trimestre de 2021</t>
  </si>
  <si>
    <t>3.2. GOBIERNO DIGITAL Y SEGURIDAD DIGITAL</t>
  </si>
  <si>
    <t>Desarrollar las Fase II – Implementación y Fase III - Pruebas de Funcionalidad de la transición del protocolo IPV4 a IPV6, en la infraestructura tecnológica del IDU.</t>
  </si>
  <si>
    <t>STRT</t>
  </si>
  <si>
    <t>Documentos de la Fase II y Fase III del modelo de Transición de IPv4 a IPv6 de acuerdo con la  Guía de Transición de IPv4 a
IPv6 para Colombia de MINTIC.</t>
  </si>
  <si>
    <t>STRT
Humanos</t>
  </si>
  <si>
    <t>A la fecha está en desarrollo la Fase 2 Implementación, se han configurado:  Equipos de seguridad perimetral, Servidores con SO Linux.</t>
  </si>
  <si>
    <t>El contrato finalizó el 29/05/2021, se cubrieron la fase I: Planeación, fase II: Implementación, la documentación se encuentra en una carpeta compartida</t>
  </si>
  <si>
    <t>Actualizar  el documento DU-TI-09 ESTRATEGIA DE PUBLICACION DE DATOS ABIERTOS, para la vigencia 2021.</t>
  </si>
  <si>
    <t>Estrategia de publicación de datos abiertos actualizada.</t>
  </si>
  <si>
    <t>Se revisó el documento DU-TI-09, se proyecto la actualización del Marco normativo, se está ajustando la estrategia de actualización con las áreas dueñas de los sets de datos abiertos.</t>
  </si>
  <si>
    <t>El documento DU-TI-09 ESTRATEGIA DE PUBLICACION DE DATOS ABIERTOS, con solicitud 1301 en el sistema se actualizó y adoptó</t>
  </si>
  <si>
    <t>Migración Intranet institucional.</t>
  </si>
  <si>
    <t>Intranet institucional migrada.</t>
  </si>
  <si>
    <t>Se realiza la Configuración del Gestor y de la Base de datos de la Intranet en los servidores solicitados, mientras la Oficina Asesora de Comunicaciones realiza un mapeo de la Información. 
Se solicita a Infraestructura Servidor sw04cc01 y Base de datos en un servidor dedicada para la Intranet.
Se realizan mesa de trabajo con la Oficina Asesora de comunicaciones para definir la estructura de la Intranet.</t>
  </si>
  <si>
    <t>Se asiste a mesas de trabajo de los aspirantes para validación de conceptos técnicos para el cupo.
Se apoya en la creación del Documento PERFIL REDISEÑO para la contratación del profesional para este rol.</t>
  </si>
  <si>
    <t>Cumplir con el 90% del plan de acción de implementación, sostenibilidad o mejora del Subsistema de Gestión de Seguridad de la Información.</t>
  </si>
  <si>
    <t>90% del plan de acción de implementación, sostenibilidad o mejora del Subsistema de Gestión de Seguridad de la Información.</t>
  </si>
  <si>
    <t>De un total de 84 tareas, han finalizado 6, 15 están en estado "En ejecución", y 27 están en estado "Iniciado".</t>
  </si>
  <si>
    <t>Se tiene un avance del 51% de las 84 tareas del plan, 20 está finalizadas, 25 están en estado "En Ejecución",  19 en estado "Iniciada" y 20 aún no han iniciado.</t>
  </si>
  <si>
    <t>Contratar los servicios de consultoría para desarrollar la ejecución del segundo ciclo de Arquitectura empresarial Alineado con el marco de referencia de Arquitectura empresarial para la gestión de tecnologías de la información del Estado Colombiano.</t>
  </si>
  <si>
    <t>Contrato adjudicado.</t>
  </si>
  <si>
    <t>Está en estudio de mercado, con plazo para recibir cotizaciones hasta el 19 de abril.</t>
  </si>
  <si>
    <t>El proceso se encuentra publicado en PRE PLIEGOS</t>
  </si>
  <si>
    <t>3.3. DEFENSA JURÍDICA</t>
  </si>
  <si>
    <t>Realizar seguimiento a la gestión del apoderado externo sobre los procesos que se le hayan asignado.</t>
  </si>
  <si>
    <t>DTGJ</t>
  </si>
  <si>
    <t xml:space="preserve"> Informes de apoderados externos</t>
  </si>
  <si>
    <t>Equipo Administrativo - Humanos DTGJ SGJ
Tecnológicos - SIPROJ</t>
  </si>
  <si>
    <t>Se recibió informe de gestión de dos abogados externos los cuales fueron actualizados en SIPROJ.</t>
  </si>
  <si>
    <t>Requerimos, se elimina la palabra permanente sobre la actividad y se modifique el producto para que quede de la siguiente forma: Informes de apoderados externos. Lo anterior justificado bajo el hecho de que el  seguimiento que el área realiza sobre los apoderados externos adscritos a la DTGJ, corresponde a los informes mensuales aportados para el pago y a las revisiones aleatorias a los procesos realizadas por el área.</t>
  </si>
  <si>
    <t>Se recibieron dos informes de gestión de apoderados externos los cuales fueron actualizados en SIPROJ</t>
  </si>
  <si>
    <t>Gestionar que la normatividad asociada a la defensa jurídica se encuentran en constante actualización.</t>
  </si>
  <si>
    <t>Actualización Normograma.</t>
  </si>
  <si>
    <t>Se remitió de manera oportuna la actualización del normograma de la DTGJ.</t>
  </si>
  <si>
    <t>Se remitió el 26 de marzo de 2021 correo electrónico a la SGJ con las modificaciones pertinentes para la actualización del normograma</t>
  </si>
  <si>
    <t>Actualización repositorio de los casos que lleva la entidad.</t>
  </si>
  <si>
    <t>Fichas de relatoría elaboradas por los Abogados de las sentencias ejecutoriadas.</t>
  </si>
  <si>
    <t>Equipo Administrativo - Humanos DTGJ
Tecnológicos - SIPROJ</t>
  </si>
  <si>
    <t xml:space="preserve">Se envío correo electrónico para publicación de ficha de relatoria del proceso 2007-00333. </t>
  </si>
  <si>
    <t>Se reportaron 18 fichas de relatoria para ser publicadas en la intranet</t>
  </si>
  <si>
    <t>Informe semestral sobre la adecuación de las políticas de prevención en las diferentes áreas del IDU.</t>
  </si>
  <si>
    <t>Informe semestral al comité de conciliación sobre aplicación de las políticas de prevención de daño antijurídico.</t>
  </si>
  <si>
    <t>En el Comité de Conciliación celebrado el 24 de febrero de 2021 Acta 4 de 2021 se presentó el Informe de Seguimiento de las Políticas de Prevención del Daño Antijurídico de la vigencia 2020.</t>
  </si>
  <si>
    <t>Requerimos incluir 
la palabra semestral en el producto.</t>
  </si>
  <si>
    <t>En el Comité de Conciliación celebrado el 24 de febrero de 2021 Acta 4 de 2021 se presento el informe de Informe de Seguimiento de las Políticas de Prevención del Daño Antijurídico de la vigencia 2020</t>
  </si>
  <si>
    <t>Medir y evaluar la tasa de éxito procesal de la entidad.</t>
  </si>
  <si>
    <t>Tasa de éxito procesal de la entidad - SIPROJ.</t>
  </si>
  <si>
    <t xml:space="preserve">Se tiene reporte Siproj de tasa de éxito procesal primer trimestre 2021 </t>
  </si>
  <si>
    <t>Se anexa reporte SIPROJ con la tasa de éxito procesal del segundo semestre 2021</t>
  </si>
  <si>
    <t>Realizar seguimiento al cumplimiento oportuno del pago de las sentencias y conciliaciones durante los 10 meses siguientes a la ejecutoría.</t>
  </si>
  <si>
    <t xml:space="preserve">Informe anual de pagos efectuados por concepto de sentencias judiciales.
</t>
  </si>
  <si>
    <t>Durante el primer trimestre de 2021 no se realizo ningún pago de sentencias judiciales.</t>
  </si>
  <si>
    <t>Requerimos se modifique la redacción del producto a: Informe anual de pagos efectuados por concepto de sentencias judiciales. Lo anterior, dado que el entregable finalmente es un informe donde se evidencia el cumplimiento de los términos para el pago, que en últimas no corresponde a un seguimiento.</t>
  </si>
  <si>
    <t>Se giraron 4 sentencias judiciales de reservas 2020</t>
  </si>
  <si>
    <t>Identificar y  evaluar los procesos en los que actúa como demandante.</t>
  </si>
  <si>
    <t>Fallos favorables en los que actúa como demandante el IDU.</t>
  </si>
  <si>
    <t>En el primer trimestre de 2021 no se notificaron sentencias de procesos iniciados por IDU</t>
  </si>
  <si>
    <t>En el segundo semestre de 2021 se genero una sentencia favorable ejecutoriada del proceso 2003-01109</t>
  </si>
  <si>
    <t>Medir y evaluar la tasa de éxito procesal en repetición.</t>
  </si>
  <si>
    <t>Tasa de éxito procesal en repetición - SIPROJ.</t>
  </si>
  <si>
    <t>Durante el primer trimestre no se notificaron fallos de acciones de repetición.</t>
  </si>
  <si>
    <t>Durante el segundo trimestre de 2021 se notificaron a la Entidad 3 Sentencias desfavorables de Acción de Repetición. Procesos 2005-01554, 2017-00078, 2017-00199</t>
  </si>
  <si>
    <t>Mantener actualizado el sistema único de información Distrital SIPROJ.</t>
  </si>
  <si>
    <t>SIPROJ Actualizado.</t>
  </si>
  <si>
    <t>Los abogados de la Dirección Técnica de Gestión Judicial mantienen actualizado el SIPROJ según los movimientos registrados en rama judicial.</t>
  </si>
  <si>
    <t>3.4. SERVICIO AL CIUADADANO</t>
  </si>
  <si>
    <t>Determinar los documentos de interés general para la ciudadanía que deban ser traducidos en lenguaje incluyente (Braille, señas).</t>
  </si>
  <si>
    <t>OTC</t>
  </si>
  <si>
    <t xml:space="preserve">Matriz de identificación de documentos. </t>
  </si>
  <si>
    <t>OTC 
Humanos</t>
  </si>
  <si>
    <t>Se elaboró matriz de priorización de los documentos propuestos para traducción a lenguaje incluyente (braile/señas)</t>
  </si>
  <si>
    <t>Seguimiento a la solicitud de mejora al CHAT, presentada a la Subdirección Técnica de Recursos Tecnológicos.</t>
  </si>
  <si>
    <t>Memorando de solicitud de información a la STRT.</t>
  </si>
  <si>
    <t>Se remitió memorando a STRT solicitando avances en la solicitud de mejora al CHAT</t>
  </si>
  <si>
    <t>Realizar dos sensibilizaciones  dirigidas a los  servidores públicos que atienden servicio   al ciudadano    sobre protocolos de atención   incluyente.</t>
  </si>
  <si>
    <t>2 Actas.</t>
  </si>
  <si>
    <t>Traducir a lenguaje claro 2 respuestas tipo al ciudadano.</t>
  </si>
  <si>
    <t>2 plantillas de respuesta.</t>
  </si>
  <si>
    <t>Se tradujo a lenguaje claro la carta del trato digno.</t>
  </si>
  <si>
    <t>Caracterizar los documentos: respuesta ciudadana tipo (DTP) y la carta de trato digno.</t>
  </si>
  <si>
    <t>30-ago_x0002_21</t>
  </si>
  <si>
    <t>2 caracterizaciones</t>
  </si>
  <si>
    <t>Se caracterizó la carta del trato digno y una respuesta de la DTP</t>
  </si>
  <si>
    <t>Coordinar con STRH para promocionar al interior de la entidad, el curso de lenguaje claro del DNP.</t>
  </si>
  <si>
    <t>Al menos 2 Piezas de comunicación divulgadas</t>
  </si>
  <si>
    <t>Humanos de la OTC y STRH, tecnológicos</t>
  </si>
  <si>
    <t>3.5. TRÁMITES</t>
  </si>
  <si>
    <t>Divulgar a la ciudadanía y a la gente IDU los trámites y servicios de la entidad, utilizando piezas gráficas de comunicación digital.</t>
  </si>
  <si>
    <t>Piezas de comunicación.</t>
  </si>
  <si>
    <t>Actualmente tenemos elaboradas 14 piezas de comunicación de tramites y servicios del IDU, las cuales serán divulgadas en el transcurso del mes de julio del año en curso.</t>
  </si>
  <si>
    <t>Hacer una revisión de los trámites del IDU frente al Plan de Desarrollo vigente para identificar su relación con las metas.</t>
  </si>
  <si>
    <t>Matriz de relacionamiento de trámites con las metas de plan de desarrollo.</t>
  </si>
  <si>
    <t>Gestionar mesa de trabajo con el fin de mejorar la accesibilidad del portal de valorización de acuerdo a la Norma Técnica de Accesibilidad 5854.</t>
  </si>
  <si>
    <t>Memorando.</t>
  </si>
  <si>
    <t>Se gestiono mesa de trabajo con la STRT para mejorar accesibilidad del portal de valorización mediante memorando</t>
  </si>
  <si>
    <t>se gestiono mesa de trabajo con la STRT para mejorar accesibilidad del portal de valorización mediante memorando</t>
  </si>
  <si>
    <t>Monitoreo al registro de eventos de riesgos materializados, asociados a trámites y servicios.</t>
  </si>
  <si>
    <t>Reporte de riesgos materializados asociados con trámites y servicios.</t>
  </si>
  <si>
    <t>N.A. 
Los reportes por parte de las dependencias se realiza el 7 de mayo. A 31 de marzo 2021 no se ha registrado ningún evento materializado que afecte los tramites y servicios.</t>
  </si>
  <si>
    <t>El monitoreo a los eventos se realiza conforme a lo especificado en el manual de riesgos. A la fecha de corte no se ha reportado materialización en esta vigencia que afecte a un tramite o servicio.</t>
  </si>
  <si>
    <t>3.6. PARTICIPACION CIUDADANA</t>
  </si>
  <si>
    <t>Actualizar y publicar el Plan de Gestión Social y Participación Ciudadana con las recomendaciones de la ciudadanía.</t>
  </si>
  <si>
    <t>Documento adoptado.</t>
  </si>
  <si>
    <r>
      <t xml:space="preserve">El documento del Plan de Gestión se encuentra actualizado hace falta el trámite de adopción en el sistema CHIE.
</t>
    </r>
    <r>
      <rPr>
        <sz val="12"/>
        <color theme="5" tint="-0.499984740745262"/>
        <rFont val="Arial"/>
        <family val="2"/>
      </rPr>
      <t>Riesgo medio: Existe un capitulo de articulación interinstitucional que por los aprendizajes del proyecto corredor verde séptima, requiere ser modificado y presentó demoras en la construcción del mismo.</t>
    </r>
  </si>
  <si>
    <t>El documento se adoptó institucionalmente en el mes de abril, habiendo sido actualizado sobre la base de las propuestas ciudadanas de las líneas de acción y las actividades para 2021.</t>
  </si>
  <si>
    <t>Publicar el resultado del seguimiento trimestral al Plan de Gestión Social y Participación Ciudadana.</t>
  </si>
  <si>
    <t>Publicación página WEB.</t>
  </si>
  <si>
    <t>Se realizó la publicación en página WEB del seguimiento trimestral del Plan de Gestión Social y Participación Ciudadana.</t>
  </si>
  <si>
    <t>Actualizar la Política de Gestión Social y Participación Ciudadana, y socializar versión resultante</t>
  </si>
  <si>
    <r>
      <t xml:space="preserve">Se avanzó en la identificación de indicadores de la política, lo cual a su vez determino a partir de mesas de trabajo la necesidad de ajuste para cada objetivo planteado.
</t>
    </r>
    <r>
      <rPr>
        <sz val="12"/>
        <color theme="5" tint="-0.499984740745262"/>
        <rFont val="Arial"/>
        <family val="2"/>
      </rPr>
      <t>Riesgo medio: Suspensión de actividades por coyuntura de contratos PSP de la OTC.</t>
    </r>
  </si>
  <si>
    <t>20211250158873
Se solicita la actualización de las fechas de inicio de la actividad, dicha actividad solo empezó a realizarse en el mes de mayo, con el ingreso de los profesionales de prestación de servicios encargados del tema.</t>
  </si>
  <si>
    <t xml:space="preserve">Se conforma el equipo de gestores encargado de la actualización a través de mesas de trabajo y entrevistas a profundidad. La sistematización de la información y la actualización del documento están en proceso. </t>
  </si>
  <si>
    <t>Actualizar cuatro documentos que operacionalizan la Política, y socializar versiones resultantes.</t>
  </si>
  <si>
    <t>4 Documentos adoptados.</t>
  </si>
  <si>
    <t xml:space="preserve">Se conforma el primer listado de necesidades de actualización de la Guía de Gestión Social y Participación Ciudadana. </t>
  </si>
  <si>
    <t>3.7. RENDICIÓN DE CUENTAS</t>
  </si>
  <si>
    <t>Realizar mesas de diálogo que involucren a los diferentes grupos de valor identificados por la Entidad.</t>
  </si>
  <si>
    <t>Mesas de diálogo realizadas.</t>
  </si>
  <si>
    <t>Se realizó el 2 de marzo mesa de dialogo ciudadano con el grupo de valor "Ciclistas y/o biciusuarios"</t>
  </si>
  <si>
    <t xml:space="preserve">Se están realizando las gestiones de logísticas y de articulación al interior de la Entidad y con la Secretaría Distrital de Movilidad, para realizar la mesa sobre accesibilidad universal. </t>
  </si>
  <si>
    <t>Consolidar y publicar en el formato adoptado por la Entidad la información de todos los espacios de diálogo.</t>
  </si>
  <si>
    <t>Informe publicado en página web.</t>
  </si>
  <si>
    <t>3.8. MEJORA NORMATIVA</t>
  </si>
  <si>
    <t>Garantizar los contenidos vigentes de las disposiciones y regulaciones normativas expedidas por el Instituto en la web de la entidad.</t>
  </si>
  <si>
    <t xml:space="preserve">SGJ </t>
  </si>
  <si>
    <t>Actualización y seguimiento al micrositio "Transparencia/Normatividad", en la página web de la entidad. (www.idu.gov.co).</t>
  </si>
  <si>
    <t>SGJ 
Humanos</t>
  </si>
  <si>
    <t>A 31 de marzo se han realizado cinco actualizaciones normativas de los procesos del mapa de procesos; adicionalmente se realizó la actualización del normograma covid-19, así mismo en la página WEB Régimen Legal  se han actualizado 6 resoluciones IDU.</t>
  </si>
  <si>
    <t xml:space="preserve">Como resultado de la gestión para la implementación del micrositio web de normatividad se crearon contenidos más claros y accesibles para el usuario, y nos encontramos en proceso de actualización normativa. </t>
  </si>
  <si>
    <t xml:space="preserve">Revisar y actualizar los documentos jurídicos que soportan cada uno de los procesos existentes en el Instituto (Normograma). </t>
  </si>
  <si>
    <t>Actualización del Normograma Institucional.</t>
  </si>
  <si>
    <t>Durante este trimestre se actualizaron 5 normogramas del mapa del mapa de procesos y se dio inicio a la actualización semestral de los 22 normogramas.</t>
  </si>
  <si>
    <t xml:space="preserve">Durante el segundo trimestre se concluyó la actualización semestral de los 22 normogramas, y adicionalmente se realizaron dos actualizaciones parciales de los procesos de innovación y gestión del conocimiento y prácticas integrales de gestión. </t>
  </si>
  <si>
    <t>Dar cumplimiento a la Circular 25-2020 de la Secretaría Jurídica Distrital (Trámite de Publicación de Proyectos de Actos Administrativos para observaciones ciudadanas).</t>
  </si>
  <si>
    <t>Envío de la comunicación mensual a la Secretaría Jurídica Distrital (5 primeros días de cada mes vencido).</t>
  </si>
  <si>
    <t>Se ha enviado mensualmente a la Secretaría Jurídica Distrital el oficio en cumplimiento de la Circular 25 de 2020.</t>
  </si>
  <si>
    <t xml:space="preserve">Se remitieron los informes correspondientes de abril, mayo y junio, dentro de los tiempos estipulados, a la Secretaría Jurídica Distrital en cumplimiento de la Circular 25 de 2020 de la SJD. </t>
  </si>
  <si>
    <t>Apoyo jurídico en la revisión y/o ajuste al Manual de Supervisión e Interventoría del IDU.</t>
  </si>
  <si>
    <t>Manual de Supervisión e Interventoría de la Entidad revisado y/o ajustado.</t>
  </si>
  <si>
    <t>Se conformó el equipo de trabajo Jurídico para la realización de la revisión y ajuste del manual</t>
  </si>
  <si>
    <t>Como resultado de las convocatorias de las mesas de trabajo del equipo asignado, se está prestando el apoyo jurídico en dichas mesas, para la revisión de un primer avance al proyecto de modificación al Manual de Supervisión e Interventoría.</t>
  </si>
  <si>
    <t>3.9 GESTIÓN AMBIENTAL</t>
  </si>
  <si>
    <t>Monitoreo de los riesgos ambientales a los cuales están expuestos los procesos de la Entidad.</t>
  </si>
  <si>
    <t>Reporte de riesgos ambientales  materializados.</t>
  </si>
  <si>
    <t>OAP Apoyo SGDU
Humanos</t>
  </si>
  <si>
    <t>Mediante memorando 20211150042343 se estableció el plan de trabajo de la actualización de los riesgo de la entidad donde se abarca los riesgos ambientales.</t>
  </si>
  <si>
    <t xml:space="preserve">En el mes de abril y mayo se actualizaron las matrices de oportunidades </t>
  </si>
  <si>
    <t>5.1. GESTIÓN DOCUMENTAL</t>
  </si>
  <si>
    <t>Dar continuidad a la organización del fondo documental acumulado del IDU, lo cual se realizará conforme con lo establecido en las TVD (Tabla de Valoración Documental). Fase I Eliminación.
Fase I Eliminación: 01/02/2020 A 31/01/2021
Fase II Selección: 01/01/2021 A 31/12/2024
Fase III Conservación Total: 01/01/2021 A 31/12/2024.</t>
  </si>
  <si>
    <t>STRF</t>
  </si>
  <si>
    <t>Fase I Eliminación - Fondo Documental Acumulado Organizado.</t>
  </si>
  <si>
    <t>STRF
Humanos
Financieros</t>
  </si>
  <si>
    <t xml:space="preserve">Se elaboraron y enviaron los memorandos para la aprobación primaria de la elaboración documental por parte de las dependencias. Se están programando reuniones para la explicación de las actividades a realizar. </t>
  </si>
  <si>
    <t>Organizar el fondo documental acumulado del IDU, lo cual se realizará conforme con lo establecido en las TVD (Tabla de Valoración Documental). Fase II Selección.</t>
  </si>
  <si>
    <t>Fase II Selección - Fondo Documental Acumulado Organizado.</t>
  </si>
  <si>
    <t>Organizar el fondo documental acumulado del IDU, lo cual se realizará conforme con lo establecido en las TVD (Tabla de Valoración Documental). Fase III Conservación Total.</t>
  </si>
  <si>
    <t>Fase III Conservación Total - Fondo Documental Acumulado Organizado.</t>
  </si>
  <si>
    <t>STRF
Financieros</t>
  </si>
  <si>
    <t>Actualizar la TRD (Tabla de Retención Documental).</t>
  </si>
  <si>
    <t>Tabla de Retención Documental - TRD Actualizada.</t>
  </si>
  <si>
    <t>Se adjudico el contrato IDU-1664-2020. El cual se encuentra en ejecución y actualmente se están realizando las entrevistas con las dependencias.</t>
  </si>
  <si>
    <t>Se están realizando las revisiones de las TRD entregadas por el contratista, a la fecha se han aprobado por parte del IDU 11 tablas de las cuales esta pendiente la presentación final a cada dependencia.</t>
  </si>
  <si>
    <t>Elaborar e implementar el Sistema de Gestión del Documento Electrónico de Archivo - SGDEA.</t>
  </si>
  <si>
    <t>Sistema de Gestión del Documento Electrónico de Archivo - SGDEA.</t>
  </si>
  <si>
    <t>Servicios de implementación del Sistema Integrado de Conservación para el IDU. Año 2022</t>
  </si>
  <si>
    <t>Sistema Integrado de Conservación implementado (anualmente se realizan compras, de acuerdo con el presupuesto asignado).</t>
  </si>
  <si>
    <t>Presupuesto por asignar</t>
  </si>
  <si>
    <t>Servicios de implementación del Sistema Integrado de Conservación para el IDU. Año 2023</t>
  </si>
  <si>
    <t>Servicios de implementación del Sistema Integrado de Conservación para el IDU. Año 2024</t>
  </si>
  <si>
    <t>5.2. TRANSPARENCA Y ACCESO A LA INORMACIÓN Y LUCHA CONTRA LA CORRUPCIÓN</t>
  </si>
  <si>
    <t>5.2. TRANSPARENCIA Y ACCESO A LA INFORMACIÓN Y LUCHA CONTRA LA CORRUPCIÓN</t>
  </si>
  <si>
    <t>Definir y ejecutar el Plan para implementación y sostenibilidad de la Política de Transparencia y Acceso a la Información Pública.</t>
  </si>
  <si>
    <t>Estrategia de Transparencia y acceso a la información.</t>
  </si>
  <si>
    <t>OAP - Apoyo áreas asociadas 
Humanos</t>
  </si>
  <si>
    <t>Se definió en el PAAC, documento oficializado el 26/01/2021: https://www.idu.gov.co/Archivos_Portal/2021/Transparencia/Planeacion/Plan-Anticorrupcion/01-enero/PLAN-ANTICORRUPCION-Y-ATENCION-AL-CIUDADANO-PAAC-2021-V8.pdf</t>
  </si>
  <si>
    <t>50.1</t>
  </si>
  <si>
    <t xml:space="preserve">Revisión de los link´s de cumplimiento ley de transparencia y normas complementarias. </t>
  </si>
  <si>
    <t>OAC</t>
  </si>
  <si>
    <t>Esquema de publicación en cumplimiento</t>
  </si>
  <si>
    <t>Equipo de Transparencia IDU
Tecnológicos</t>
  </si>
  <si>
    <t>Se realizó el seguimiento trimestral (ene-feb-mar)  junto al equipo de transparencia IDU, verificando el funcionamiento de los enlaces y su disponibilidad en la web, estos se relacionan en el documento adjunto Seguimiento-Matriz-Detallada 31/03/21.</t>
  </si>
  <si>
    <t>Se realizó el seguimiento trimestral (ene-feb-mar) junto al equipo de transparencia IDU, verificando el funcionamiento de los enlaces y su disponibilidad en la web, estos se relacionan en el documento adjunto Seguimiento-Matriz-Detallada 30/06/2021</t>
  </si>
  <si>
    <t>50.2</t>
  </si>
  <si>
    <t>OTC - OAC 
Humanos
Tecnológicos</t>
  </si>
  <si>
    <t>50.3</t>
  </si>
  <si>
    <t>Mantener y actualizar en el sitio web oficial de la entidad una sección identificada con el nombre de "Transparencia y Acceso a la Información Pública".</t>
  </si>
  <si>
    <t>En el sitio web oficial de la Entidad una sección identificada con el nombre de "Transparencia y Acceso a la Información Pública"</t>
  </si>
  <si>
    <t xml:space="preserve">Tecnológicos
Web Master
Líder OAP Transparencia </t>
  </si>
  <si>
    <t>Se encuentra dispuesto en la web dicha sección, en el link: https://www.idu.gov.co/page/ley-1712-de-2014 .</t>
  </si>
  <si>
    <t>50.4</t>
  </si>
  <si>
    <t>Dar continuidad a la promoción en el interior del IDU de la Ley de Transparencia y acceso a la Información Pública (Ley 1712 de 2014) y sus normas complementarias.</t>
  </si>
  <si>
    <t>Difusión en medios internos de comunicación de la ley de Transparencia</t>
  </si>
  <si>
    <t>Equipo OAC</t>
  </si>
  <si>
    <t xml:space="preserve">Se realizó la estrategia comunicación en conjunto con la OAC, para comenzar la difusión a partir del mes de julio. </t>
  </si>
  <si>
    <t>50.5</t>
  </si>
  <si>
    <t>Realizar seguimiento trimestralmente a la gestión en el tema de transparencia y acceso a la información pública, a través de reuniones de seguimiento.</t>
  </si>
  <si>
    <t>Actas de reunión de seguimiento y el reporte del PAAC cuatrimestral</t>
  </si>
  <si>
    <t xml:space="preserve">Líder OAP Transparencia </t>
  </si>
  <si>
    <t>En enero se definieron reuniones trimestrales, la próxima se hará en abril una vez firmen los contratistas que apoyan esta labor.</t>
  </si>
  <si>
    <t>Esta actividad realizó en enero, abril  y se definieron reuniones trimestrales, la próxima se hará en julio y octubre de 2021.</t>
  </si>
  <si>
    <t>50.6</t>
  </si>
  <si>
    <t>Realizar seguimiento y actualización del Índice de Información Reservada y Clasificada de la entidad.</t>
  </si>
  <si>
    <t>Índice de Información Reservada y Clasificada de la entidad actualizado</t>
  </si>
  <si>
    <t xml:space="preserve">Líder  SGGC-STRT Transparencia </t>
  </si>
  <si>
    <t>Se tiene el Índice de información clasificada y reservada disponible en la web de la Entidad</t>
  </si>
  <si>
    <t>50.7</t>
  </si>
  <si>
    <t>Realizar seguimiento y actualización del Registro de Activos de Información</t>
  </si>
  <si>
    <t>Registro de Activos  de información Transparencia y acceso a la información pública actualizado.</t>
  </si>
  <si>
    <t>50.8</t>
  </si>
  <si>
    <t>Realizar seguimiento y actualización del Esquema de Publicación de la web IDU de la entidad (www.idu.gov.co).</t>
  </si>
  <si>
    <t>Esquema de publicación actualizado</t>
  </si>
  <si>
    <t>Tecnológicos
Web Master</t>
  </si>
  <si>
    <t>Se encuentra en actualización de acuerdo con la nueva disposición de los contenidos en página web, estos
por directrices de la nueva normativa Resolución MinTic 1519 de 2020 y sus anexos. Una vez actualizado, se socializará con las áreas.</t>
  </si>
  <si>
    <t>Se realizo la actualización del documento esquema de publicación, socializándolo con las áreas y consolidando las observaciones. Este documento esta disponible en la página WEB desde el 30/06/2021</t>
  </si>
  <si>
    <t>50.9</t>
  </si>
  <si>
    <t>Realizar seguimiento y actualización del Programa de Gestión Documental de la entidad.</t>
  </si>
  <si>
    <t>Programa de Gestión Documental de la entidad</t>
  </si>
  <si>
    <t xml:space="preserve">Líder STRF Gestión Documental Transparencia </t>
  </si>
  <si>
    <t>De las 70 actividades programadas para la vigencia 2021, se han ejecutado a 31 de marzo un total de 16 actividades.</t>
  </si>
  <si>
    <t>A la fecha se han cumplido 26 actividades, programadas a 30 de junio de 2021. El cronograma se viene ejecutando sin novedades.</t>
  </si>
  <si>
    <t>50.10</t>
  </si>
  <si>
    <t>Optimizar la navegabilidad y usabilidad de la  página web IDU, que permita el acceso a la información a la población con discapacidad (ej. videos con lenguaje de señas o con subtítulos).</t>
  </si>
  <si>
    <t>Web site con calificación A y AA</t>
  </si>
  <si>
    <t>Equipo STRT-OAC-SGGC- OAP
Tecnológicos</t>
  </si>
  <si>
    <t>Se realiza plan de trabajo con la Oficina Asesora de Comunicaciones para el Nivel de cumplimiento AA del portal web de la Entidad</t>
  </si>
  <si>
    <t>Se hace primer diagnostico de accesibilidad Nivel A para el tramite de licencias de excavación  y se hace el plan de trabajo para darle cumplimiento.
Se hace primer diagnostico de accesibilidad Nivel A para el tramite de estado de radicación de espacio publico y se hace el plan de trabajo para darle cumplimiento.
Se hace primer diagnostico de accesibilidad Nivel A para el tramite de radicación de espacio publico y se hace el plan de trabajo para darle cumplimiento a este.</t>
  </si>
  <si>
    <t>50.11</t>
  </si>
  <si>
    <t>Garantizar que los funcionarios y contratistas (Gente IDU) de la entidad conozcan la Ley de Transparencia y acceso a la información pública.</t>
  </si>
  <si>
    <t>Inducción y reinducción de la gente IDU</t>
  </si>
  <si>
    <t>Equipo STRH</t>
  </si>
  <si>
    <t>5.3. GESTIÓN DE LA INFORMACIÓN ESTADÍSTICA</t>
  </si>
  <si>
    <t>Definir y ejecutar el Plan para implementación y sostenibilidad de la Política de Gestión de la información estadística.</t>
  </si>
  <si>
    <t>Plan Política para gestión de la Información Estadística.</t>
  </si>
  <si>
    <t>OAP - Apoyo DTE - OTC
Humanos</t>
  </si>
  <si>
    <t>Se elaboro y definió el plan de trabajo para la vigencia 2021</t>
  </si>
  <si>
    <t xml:space="preserve">Se adelantaron las actividades 1 y 2 la 2 actividad termina en agosto del año </t>
  </si>
  <si>
    <t>51.1</t>
  </si>
  <si>
    <t xml:space="preserve"> Revisar los inventarios de activos de información publicados en la web de la SDP.</t>
  </si>
  <si>
    <t>Documento de revisión de los inventarios de activos de información publicados en la web de la SDP.</t>
  </si>
  <si>
    <t>Se realizo reunión el pasado 18 de enero donde se inicio la revisión de los inventarios publicados en  el portal de la SDP con el fin de iniciar la verificación de los mismo.</t>
  </si>
  <si>
    <t>Se reviso la matriz proporcionada por la SDP donde se analizaron los activos de información, donde encontraron registros susceptibles de cambio ante la SDP, labor q se encuentra en  proceso</t>
  </si>
  <si>
    <t>51.2</t>
  </si>
  <si>
    <t>Validar la información con las áreas de los inventarios de información que produce el IDU.</t>
  </si>
  <si>
    <t>Documento de validación de la información con las áreas de los inventarios de información que produce el IDU.</t>
  </si>
  <si>
    <t>51.3</t>
  </si>
  <si>
    <t xml:space="preserve"> Validar inventario de oferta. </t>
  </si>
  <si>
    <t xml:space="preserve"> Documento de validación inventario de oferta. </t>
  </si>
  <si>
    <t>51.4</t>
  </si>
  <si>
    <t>Validar inventario de demanda de información.</t>
  </si>
  <si>
    <t>Documento de validación de inventario de demanda de información.</t>
  </si>
  <si>
    <t>51.5</t>
  </si>
  <si>
    <t>Realizar diagnóstico de la información publicada en la web de la entidad.</t>
  </si>
  <si>
    <t>Diagnóstico de la información publicada en la web de la entidad.</t>
  </si>
  <si>
    <t>51.6</t>
  </si>
  <si>
    <t>Validar información de demanda de otras entidades frente al IDU.</t>
  </si>
  <si>
    <t>Documento de validación de información de demanda de otras entidades frente al IDU.</t>
  </si>
  <si>
    <t>6. GESTIÓN DEL CONOCMIENTO Y LA INNOVACIÓN</t>
  </si>
  <si>
    <t>6. GESTIÓN DEL CONOCIMIENTO Y LA INNOVACIÓN</t>
  </si>
  <si>
    <t>Plan de implementación y sostenibilidad para mejora de la Política de Gestión del Conocimiento y la Innovación.</t>
  </si>
  <si>
    <t>Plan Política de Gestión del Conocimiento y la Innovación.</t>
  </si>
  <si>
    <t>OAP - Apoyo STRH-DTE
Humanos</t>
  </si>
  <si>
    <t>Según el instrumento plan de acción definido en el formato FO-AC-24.</t>
  </si>
  <si>
    <t>52.1</t>
  </si>
  <si>
    <t>Crear una propuesta para generar cocreación e ideación en la entidad.</t>
  </si>
  <si>
    <t>Propuesta para generar cocreación e ideación en la entidad elaborada.</t>
  </si>
  <si>
    <t>Equipo Gestión de conocimiento</t>
  </si>
  <si>
    <t>La propuesta es replicar el ejercicio realizado en corredor verde.</t>
  </si>
  <si>
    <t>52.4</t>
  </si>
  <si>
    <t>Describir una metodología para realizar seguimiento al fortalecimiento de capacidades en innovación determinadas en el Plan Estratégico de Talento Humano.</t>
  </si>
  <si>
    <t>Metodología para realizar seguimiento al fortalecimiento de capacidades en innovación determinadas en el Plan Estratégico de Talento Humano.</t>
  </si>
  <si>
    <t>Equipo Gestión de conocimiento-STRT</t>
  </si>
  <si>
    <t>Las capacidades de innovación tienen dos perspectivas: La primera, competencias en el uso de TI , medidas por el perfil digital, y la segunda en el PIC, donde se desarrollan competencias blandas y existe un mecanismo para medir el aprendizaje.</t>
  </si>
  <si>
    <t>52.5</t>
  </si>
  <si>
    <t>Identificar y evaluar el estado de funcionamiento de las herramientas de uso y apropiación del conocimiento.</t>
  </si>
  <si>
    <t>Documento con la identificación y evaluación del estado de funcionamiento de las herramientas de uso y apropiación del conocimiento.</t>
  </si>
  <si>
    <t>Fue diseñada la encuesta y solicitada a comunicaciones la divulgación para facilitar su diligenciamiento por parte de los servidores públicos de la entidad.</t>
  </si>
  <si>
    <t>Fue aplicada la encuesta, elaborado el informe y analizado en el equipo de trabajo</t>
  </si>
  <si>
    <t>52.6</t>
  </si>
  <si>
    <t>Estructurar una propuesta de repositorio de buenas prácticas y lecciones aprendidas.</t>
  </si>
  <si>
    <t>Propuesta de repositorio de buenas prácticas y lecciones aprendidas.</t>
  </si>
  <si>
    <t>Fue analizado el aplicativo git hub el cual no cumple con las necesidades requeridas, en este sentido, la mejor opción, analizada en conjunto con la Líder del OpenErp es realizar un desarrollo sobre el módulo Sue: Gestión de Conocimiento.</t>
  </si>
  <si>
    <t>52.7</t>
  </si>
  <si>
    <t>Proponer un directorio de paginas azul donde sean incorporados la referencia a los saberes de la Gente IDU.</t>
  </si>
  <si>
    <t>Directorio donde se incorpora la referencia a los saberes de la Gente IDU.</t>
  </si>
  <si>
    <t>Fue analizado el aplicativo Google currents sobre el cual la OAC y STRH están ultimando detalles para su aplicación a nivel institucional, oportunidad de oro para facilitar la implementación del Directorio de páginas azules.</t>
  </si>
  <si>
    <t>Fue analizado el aplicativo  Google currents sobre el cual la OAC y STRH están ultimando detalles para su aplicación a nivel institucional, oportunidad de oro para facilitar la implementación del Directorio de páginas azules.</t>
  </si>
  <si>
    <t>52.8</t>
  </si>
  <si>
    <t>Elaborar un protocolo de análisis de datos e información articulado con los lideres de las operaciones estadísticas de la entidad.</t>
  </si>
  <si>
    <t>Protocolo de análisis de datos e información articulado con los lideres de las operaciones estadísticas de la entidad.</t>
  </si>
  <si>
    <t>Se realizó una reunión con OTC para aprovechar los especialistas en estadística del área.</t>
  </si>
  <si>
    <t>Fue elaborada la estructura del documento y los dos primeros capítulos.</t>
  </si>
  <si>
    <t>52.9</t>
  </si>
  <si>
    <t>Identificar la necesidad de usar herramientas analíticas de datos en los procesos misionales o en los procesos que generen operaciones estadísticas.</t>
  </si>
  <si>
    <t>Documento en el que se identificar la necesidad de usar herramientas analíticas de datos en los procesos misionales o en los procesos que generen operaciones estadísticas.</t>
  </si>
  <si>
    <t>Equipo Gestión de conocimiento-Responsables Operaciones estadísticas-STRTR</t>
  </si>
  <si>
    <t>Basados en la capacitación de six sigma existe la posibilidad de utilizar minitab como herramienta para el análisis de datos.</t>
  </si>
  <si>
    <t>En el marco del protocolo en construcción han sido identificadas dos herramientas, está pendiente la terminación del protocolo para confirmar que no se requieran más.</t>
  </si>
  <si>
    <t>52.10</t>
  </si>
  <si>
    <t>Definir estrategia de comunicación para la gestión de conocimiento.</t>
  </si>
  <si>
    <t>Documento con la  estrategia de comunicación para la gestión de conocimiento.</t>
  </si>
  <si>
    <t>Equipo Gestión de conocimiento -OAC</t>
  </si>
  <si>
    <t>Fue incorporada la Gestión de conocimiento a la plan de comunicaciones de los subsistemas. Disponible en SUE</t>
  </si>
  <si>
    <t>52.11</t>
  </si>
  <si>
    <t>Identificar posibles actores para generar alianzas estratégicas que fortalezcan acciones de gestión de conocimiento e innovación en su entidad.</t>
  </si>
  <si>
    <t>Documento en el que se identifican actores para generar alianzas estratégicas que fortalezcan acciones de gestión de conocimiento e innovación.</t>
  </si>
  <si>
    <t>En equipo fue elaborado el documento de alianzas estratégicas para la gestión de conocimiento</t>
  </si>
  <si>
    <t>7. DIMENSIÓN DE CONTROL INTERNO</t>
  </si>
  <si>
    <t>Definir e implementar el Plan de Acción para la administración de riesgos por procesos.</t>
  </si>
  <si>
    <t>Plan de Acción de Administración de Riesgos.</t>
  </si>
  <si>
    <t>OAP
Humanos</t>
  </si>
  <si>
    <t>El plan contiene 23 actividades. En el 1er. trim. 2021 se finalizaron un total de 7 actividades, en proceso 2; la actualización del documento de política y el manual de riesgos se espera finalizarlas en el mes de abril</t>
  </si>
  <si>
    <t>De 23 actividades programadas para el año, se han ejecutado 12, entre ellas se actualizó el Documento Política de riesgos, los monitoreos a las matrices de riesgos, actualización de las matrices de oportunidades</t>
  </si>
  <si>
    <t>Enviar invitación al representante legal y a la alta dirección (Subdirectores(as) Generales(as)) para que desarrollen el Curso Virtual de Integridad</t>
  </si>
  <si>
    <t>Invitación enviada</t>
  </si>
  <si>
    <t>STRH 
Humanos, tecnológicos</t>
  </si>
  <si>
    <t xml:space="preserve">Se realizó consulta a la OCI en relación con algunas inquietudes sobre el Curso de Gestión de Integridad. Durante el mes de junio se recibió la información de la OCI a partir del concepto emitido por el DAFP en lo que respecta al tema. </t>
  </si>
  <si>
    <t>Actualizar el instrumento para registrar el contexto estratégico del riesgo formato FO-PE-04 donde se incluya el factor Fiscal.</t>
  </si>
  <si>
    <t>FO-PE-04 Contexto Estratégico del Riesgo adoptado</t>
  </si>
  <si>
    <t>OAP 
Humanos, tecnológicos</t>
  </si>
  <si>
    <t>Adoptar el instructivo para tipificar, estimar, asignar y monitorear riesgos de la contratación – IDU. (el Instructivo describe las acciones e instrumentos para realizar el seguimiento a los riesgos)</t>
  </si>
  <si>
    <t>Instructivo para tipificar, estimar, asignar y monitorear riesgos de la contratación – IDU adoptado</t>
  </si>
  <si>
    <t>Modificar el formato de Anexo Matriz de Riesgos del contrato con criterios para realizar los seguimientos a los riesgos del contrato.</t>
  </si>
  <si>
    <t>Formato Anexo Matriz de Riesgos del contrato con esquema para el seguimiento a los riesgos</t>
  </si>
  <si>
    <t>El formato se elaboró por parte de la Asesoría SES COLOMBIA, y se incluyó en el SUE para aprobación, está pendiente finalizar la adopción esperando concepto CCE. por cambios normativos.</t>
  </si>
  <si>
    <t>Ajustar el manual de riesgos para considerar las mejoras propuestas para la gestión de riesgos en entidades públicas establecidas en la Guía de Administración de Riesgos Versión 5 del DAFP. Esta metodología se aplicará para las matrices de riesgos 2022.</t>
  </si>
  <si>
    <t>MG-PE-18 Manual de Riesgos versión 11 adoptado</t>
  </si>
  <si>
    <t>Ajustar la guía de líneas de defensa IDU , conforme a lo descrito en la Guía de Administración de Riesgos Versión 5 del DAFP.</t>
  </si>
  <si>
    <t>PROMEDIO</t>
  </si>
  <si>
    <t>Se encuentra garantizado en la web IDU https://www.idu.gov.co/page/ley-1712-de-2014</t>
  </si>
  <si>
    <t>Fue analizado el aplicativo  git hub el cual no cumple con las necesidades requeridas, en este sentido, la mejor opción, analizada en conjunto con la Líder del OpenErp es realizar un desarrollo sobre el módulo Sue: Gestión de Conocimiento.</t>
  </si>
  <si>
    <t>52.2</t>
  </si>
  <si>
    <t>52.3</t>
  </si>
  <si>
    <t>Identificar los procesos o actividades donde pueden aplicarse pruebas de experimentación.</t>
  </si>
  <si>
    <t xml:space="preserve"> Documento con la definición de los procesos o actividades donde pueden aplicarse pruebas de experimentación.</t>
  </si>
  <si>
    <t>En enero de 2021 la DTE definió por medio del instructivo IN-IC-14 METODOLOGÍA PARA EL SEGUIMIENTO A TRAMOS TESTIGO EN PAVIMENTOS DE LA MALLA VIAL DE BOGOTA D.C., la aplicabilidad de la experimentación en los procesos misionales de la Entidad.</t>
  </si>
  <si>
    <t>Definir una propuesta sobre los métodos para aplicar procesos de innovación en el IDU, de acuerdo con las características y recursos del Instituto.</t>
  </si>
  <si>
    <t>Fue realizada la propuesta para aplicar los métodos de innovación en el marco del laboratorio de innovación a través de desing thinking.</t>
  </si>
  <si>
    <t>Fueron identificadas lecturas claves que sirven para el tema y han sido realizadas mesas de trabajo en el marco del proyecto estratégico</t>
  </si>
  <si>
    <t>Propuesta sobre los métodos para aplicar procesos de innovación en el IDU.</t>
  </si>
  <si>
    <t>Elaborar el mapa de aseguramiento IDU para los aspectos claves institucionales.</t>
  </si>
  <si>
    <t>Mapa de Aseguramiento Institucional.</t>
  </si>
  <si>
    <t>Se definió la metodología, se adoptó el formato de mapas. Al 31 marzo se cuenta con 4 aspectos claves revisados. El objetivo es analizar 10</t>
  </si>
  <si>
    <r>
      <t xml:space="preserve">El instructivo se elaboró por parte de la Asesoría SES COLOMBIA, y se incluyó en el SUE para aprobación, está pendiente finalizar la adopción esperando concepto CCE. por cambios normativos.
</t>
    </r>
    <r>
      <rPr>
        <sz val="12"/>
        <color theme="5" tint="-0.499984740745262"/>
        <rFont val="Arial"/>
        <family val="2"/>
      </rPr>
      <t>Riesgo bajo: Se esperaba que el documento quedara adoptado en el mes de junio, sin embargo, dada la incertidumbre con respecto a la preforma establecida por CCE, se solicitó concepto para la aplicación de la metodología IDU. El concepto no ha llegado, por lo que se realizará los ajustes en la propuesta para abordar lo items planteados inicialmente por CCE.</t>
    </r>
  </si>
  <si>
    <t>De 11 aspectos claves se han registrado 9 análisis de mapas de aseguramiento, quedando pendiente 2 y las revisiones por parte de las dependencias asociadas a los aspectos claves.</t>
  </si>
  <si>
    <t>SOLICITUDES</t>
  </si>
  <si>
    <t>34.47</t>
  </si>
  <si>
    <t>Cumplida</t>
  </si>
  <si>
    <t>20214250211323
Se solicita: unificar las actividades 23 y 24, la 24 está inmersa en la 23 teniendo en cuenta que las acciones
de repetición están incluidas en los procesos en los que la entidad actúa
como demandante. La nueva actividad sería: “Identificar y evaluar la tasa de
éxito procesal de los procesos en los que la entidad actúa como demandante”.
Finalmente, solicitamos dejar el siguiente producto: Sentencias proferidas en
los procesos iniciados por el IDU.</t>
  </si>
  <si>
    <t>20214250211323
Solicitud de ajuste de la actividad: cambiar la palabra adecuación por aplicación.</t>
  </si>
  <si>
    <t xml:space="preserve">20211250231403
Se solicita ajustar; actividad: Realizar seguimiento de la percepción de imagen de la entidad a partir de la satisfacción ciudadana por la atención de PQRSD en los canales que maneja la OTC.
Producto: Informe de satisfacción PQRSD que incluye el reporte d imagen de la entidad frente a la ciudadanía encuestada, publicado en la página web.
Inicio: 30/04/2021 - Fin: 15/01/2022. </t>
  </si>
  <si>
    <t>.</t>
  </si>
  <si>
    <t>Realizar seguimiento de la percepción de imagen de la entidad a partir de la satisfacción ciudadana por la atención de PQRSD en los canales que maneja la OTC.</t>
  </si>
  <si>
    <t xml:space="preserve"> Informe de satisfacción PQRSD que incluye el reporte d imagen de la entidad frente a la ciudadanía encuestada, publicado en la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</si>
</sst>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0"/>
      <color rgb="FF000000"/>
      <name val="Arial"/>
      <family val="2"/>
    </font>
    <font>
      <b/>
      <sz val="9"/>
      <name val="Arial"/>
      <family val="2"/>
    </font>
    <font>
      <sz val="10"/>
      <name val="Arial"/>
      <family val="2"/>
    </font>
    <font>
      <sz val="8"/>
      <name val="Arial"/>
      <family val="2"/>
    </font>
    <font>
      <sz val="9"/>
      <name val="Arial"/>
      <family val="2"/>
    </font>
    <font>
      <b/>
      <sz val="8"/>
      <name val="Arial"/>
      <family val="2"/>
    </font>
    <font>
      <b/>
      <sz val="14"/>
      <name val="Arial"/>
      <family val="2"/>
    </font>
    <font>
      <b/>
      <sz val="10"/>
      <name val="Arial"/>
      <family val="2"/>
    </font>
    <font>
      <sz val="12"/>
      <name val="Arial"/>
      <family val="2"/>
    </font>
    <font>
      <sz val="12"/>
      <color theme="5" tint="-0.499984740745262"/>
      <name val="Arial"/>
      <family val="2"/>
    </font>
    <font>
      <b/>
      <sz val="12"/>
      <name val="Arial"/>
      <family val="2"/>
    </font>
    <font>
      <sz val="10"/>
      <color rgb="FF000000"/>
      <name val="Arial"/>
      <family val="2"/>
    </font>
    <font>
      <b/>
      <sz val="10"/>
      <color theme="0"/>
      <name val="Arial"/>
      <family val="2"/>
    </font>
    <font>
      <sz val="10"/>
      <color theme="0"/>
      <name val="Arial"/>
      <family val="2"/>
    </font>
  </fonts>
  <fills count="9">
    <fill>
      <patternFill patternType="none"/>
    </fill>
    <fill>
      <patternFill patternType="gray125"/>
    </fill>
    <fill>
      <patternFill patternType="solid">
        <fgColor theme="0"/>
        <bgColor indexed="64"/>
      </patternFill>
    </fill>
    <fill>
      <patternFill patternType="solid">
        <fgColor theme="0"/>
        <bgColor rgb="FF95B3D7"/>
      </patternFill>
    </fill>
    <fill>
      <patternFill patternType="solid">
        <fgColor theme="0"/>
        <bgColor rgb="FF00B050"/>
      </patternFill>
    </fill>
    <fill>
      <patternFill patternType="solid">
        <fgColor theme="0"/>
        <bgColor rgb="FF92D050"/>
      </patternFill>
    </fill>
    <fill>
      <patternFill patternType="solid">
        <fgColor theme="0"/>
        <bgColor rgb="FFFFFFFF"/>
      </patternFill>
    </fill>
    <fill>
      <patternFill patternType="solid">
        <fgColor theme="4" tint="-0.249977111117893"/>
        <bgColor rgb="FF95B3D7"/>
      </patternFill>
    </fill>
    <fill>
      <patternFill patternType="solid">
        <fgColor theme="4" tint="0.79998168889431442"/>
        <bgColor indexed="64"/>
      </patternFill>
    </fill>
  </fills>
  <borders count="6">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s>
  <cellStyleXfs count="4">
    <xf numFmtId="0" fontId="0" fillId="0" borderId="0"/>
    <xf numFmtId="0" fontId="1" fillId="0" borderId="0"/>
    <xf numFmtId="9" fontId="1" fillId="0" borderId="0" applyFont="0" applyFill="0" applyBorder="0" applyAlignment="0" applyProtection="0"/>
    <xf numFmtId="0" fontId="12" fillId="0" borderId="0"/>
  </cellStyleXfs>
  <cellXfs count="64">
    <xf numFmtId="0" fontId="0" fillId="0" borderId="0" xfId="0"/>
    <xf numFmtId="0" fontId="3" fillId="2" borderId="0" xfId="1" applyFont="1" applyFill="1" applyAlignment="1" applyProtection="1">
      <alignment horizontal="center" vertical="center" wrapText="1"/>
      <protection locked="0"/>
    </xf>
    <xf numFmtId="0" fontId="4" fillId="2" borderId="0" xfId="1" applyFont="1" applyFill="1" applyProtection="1">
      <protection locked="0"/>
    </xf>
    <xf numFmtId="0" fontId="4" fillId="2" borderId="0" xfId="1" applyFont="1" applyFill="1" applyAlignment="1" applyProtection="1">
      <alignment horizontal="center" vertical="center" wrapText="1"/>
      <protection locked="0"/>
    </xf>
    <xf numFmtId="0" fontId="3" fillId="2" borderId="0" xfId="1" applyFont="1" applyFill="1" applyProtection="1">
      <protection locked="0"/>
    </xf>
    <xf numFmtId="0" fontId="2" fillId="2" borderId="0" xfId="1" applyFont="1" applyFill="1" applyAlignment="1" applyProtection="1">
      <alignment horizontal="center" vertical="center" wrapText="1"/>
      <protection locked="0"/>
    </xf>
    <xf numFmtId="0" fontId="5" fillId="2" borderId="0" xfId="1" applyFont="1" applyFill="1" applyAlignment="1" applyProtection="1">
      <alignment horizontal="center" vertical="center" wrapText="1"/>
      <protection locked="0"/>
    </xf>
    <xf numFmtId="0" fontId="6" fillId="2" borderId="0" xfId="1" applyFont="1" applyFill="1" applyAlignment="1" applyProtection="1">
      <alignment horizontal="center" vertical="center" wrapText="1"/>
      <protection locked="0"/>
    </xf>
    <xf numFmtId="0" fontId="4" fillId="2" borderId="0" xfId="1" applyFont="1" applyFill="1" applyAlignment="1" applyProtection="1">
      <alignment horizontal="justify" vertical="center" wrapText="1"/>
      <protection locked="0"/>
    </xf>
    <xf numFmtId="0" fontId="6" fillId="3" borderId="0" xfId="1" applyFont="1" applyFill="1" applyAlignment="1" applyProtection="1">
      <alignment horizontal="center" vertical="center" wrapText="1"/>
      <protection locked="0"/>
    </xf>
    <xf numFmtId="0" fontId="6" fillId="4" borderId="0" xfId="1" applyFont="1" applyFill="1" applyAlignment="1" applyProtection="1">
      <alignment horizontal="center" vertical="center" wrapText="1"/>
      <protection locked="0"/>
    </xf>
    <xf numFmtId="15" fontId="4" fillId="2" borderId="0" xfId="1" applyNumberFormat="1" applyFont="1" applyFill="1" applyAlignment="1" applyProtection="1">
      <alignment horizontal="center" vertical="center" wrapText="1"/>
      <protection locked="0"/>
    </xf>
    <xf numFmtId="0" fontId="4" fillId="5" borderId="0" xfId="1" applyFont="1" applyFill="1" applyAlignment="1" applyProtection="1">
      <alignment horizontal="center" vertical="center" wrapText="1"/>
      <protection locked="0"/>
    </xf>
    <xf numFmtId="9" fontId="4" fillId="6" borderId="0" xfId="1" applyNumberFormat="1" applyFont="1" applyFill="1" applyAlignment="1" applyProtection="1">
      <alignment horizontal="center" vertical="center" wrapText="1"/>
      <protection locked="0"/>
    </xf>
    <xf numFmtId="0" fontId="3" fillId="2" borderId="0" xfId="1" applyFont="1" applyFill="1" applyAlignment="1" applyProtection="1">
      <alignment horizontal="justify" vertical="center" wrapText="1"/>
      <protection locked="0"/>
    </xf>
    <xf numFmtId="0" fontId="3" fillId="2" borderId="0" xfId="1" applyFont="1" applyFill="1" applyAlignment="1" applyProtection="1">
      <alignment horizontal="center"/>
      <protection locked="0"/>
    </xf>
    <xf numFmtId="0" fontId="4" fillId="2" borderId="0" xfId="1" applyFont="1" applyFill="1" applyAlignment="1" applyProtection="1">
      <alignment horizontal="center" vertical="center"/>
      <protection locked="0"/>
    </xf>
    <xf numFmtId="0" fontId="4" fillId="2" borderId="0" xfId="1" applyFont="1" applyFill="1" applyAlignment="1" applyProtection="1">
      <alignment horizontal="left"/>
      <protection locked="0"/>
    </xf>
    <xf numFmtId="0" fontId="3" fillId="2" borderId="0" xfId="1" applyFont="1" applyFill="1" applyAlignment="1" applyProtection="1">
      <alignment horizontal="center" vertical="center"/>
      <protection locked="0"/>
    </xf>
    <xf numFmtId="0" fontId="3" fillId="2" borderId="2" xfId="1" applyFont="1" applyFill="1" applyBorder="1" applyAlignment="1" applyProtection="1">
      <alignment horizontal="center" vertical="center" wrapText="1"/>
      <protection locked="0"/>
    </xf>
    <xf numFmtId="0" fontId="9" fillId="8" borderId="2" xfId="1" applyFont="1" applyFill="1" applyBorder="1" applyAlignment="1" applyProtection="1">
      <alignment horizontal="center" vertical="center" wrapText="1"/>
      <protection locked="0"/>
    </xf>
    <xf numFmtId="0" fontId="9" fillId="8" borderId="2" xfId="1" applyFont="1" applyFill="1" applyBorder="1" applyAlignment="1" applyProtection="1">
      <alignment horizontal="justify" vertical="center" wrapText="1"/>
      <protection locked="0"/>
    </xf>
    <xf numFmtId="15" fontId="9" fillId="8" borderId="2" xfId="1" applyNumberFormat="1" applyFont="1" applyFill="1" applyBorder="1" applyAlignment="1" applyProtection="1">
      <alignment horizontal="center" vertical="center" wrapText="1"/>
      <protection locked="0"/>
    </xf>
    <xf numFmtId="0" fontId="3" fillId="8" borderId="2" xfId="1" applyFont="1" applyFill="1" applyBorder="1" applyProtection="1">
      <protection locked="0"/>
    </xf>
    <xf numFmtId="9" fontId="8" fillId="8" borderId="2" xfId="1" applyNumberFormat="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justify" vertical="center" wrapText="1"/>
      <protection locked="0"/>
    </xf>
    <xf numFmtId="15" fontId="9" fillId="2" borderId="2" xfId="1" applyNumberFormat="1" applyFont="1" applyFill="1" applyBorder="1" applyAlignment="1" applyProtection="1">
      <alignment horizontal="center" vertical="center" wrapText="1"/>
      <protection locked="0"/>
    </xf>
    <xf numFmtId="0" fontId="3" fillId="2" borderId="2" xfId="1" applyFont="1" applyFill="1" applyBorder="1" applyProtection="1">
      <protection locked="0"/>
    </xf>
    <xf numFmtId="9" fontId="8" fillId="2" borderId="2" xfId="1" applyNumberFormat="1" applyFont="1" applyFill="1" applyBorder="1" applyAlignment="1" applyProtection="1">
      <alignment horizontal="center" vertical="center" wrapText="1"/>
      <protection locked="0"/>
    </xf>
    <xf numFmtId="0" fontId="3" fillId="2" borderId="2"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3" fillId="2" borderId="5"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center" vertical="center" wrapText="1"/>
      <protection locked="0"/>
    </xf>
    <xf numFmtId="0" fontId="8" fillId="2" borderId="0" xfId="1" applyFont="1" applyFill="1" applyAlignment="1" applyProtection="1">
      <alignment horizontal="center" vertical="center" wrapText="1"/>
      <protection locked="0"/>
    </xf>
    <xf numFmtId="0" fontId="3" fillId="2" borderId="0" xfId="1" applyFont="1" applyFill="1" applyAlignment="1" applyProtection="1">
      <alignment wrapText="1"/>
      <protection locked="0"/>
    </xf>
    <xf numFmtId="15" fontId="3" fillId="2" borderId="0" xfId="1" applyNumberFormat="1" applyFont="1" applyFill="1" applyAlignment="1" applyProtection="1">
      <alignment horizontal="center" vertical="center" wrapText="1"/>
      <protection locked="0"/>
    </xf>
    <xf numFmtId="9" fontId="8" fillId="0" borderId="0" xfId="1" applyNumberFormat="1" applyFont="1" applyAlignment="1" applyProtection="1">
      <alignment horizontal="center" vertical="center" wrapText="1"/>
      <protection locked="0"/>
    </xf>
    <xf numFmtId="0" fontId="4" fillId="2" borderId="0" xfId="1" applyFont="1" applyFill="1" applyAlignment="1" applyProtection="1">
      <alignment wrapText="1"/>
      <protection locked="0"/>
    </xf>
    <xf numFmtId="2" fontId="3" fillId="2" borderId="0" xfId="1" applyNumberFormat="1" applyFont="1" applyFill="1" applyAlignment="1" applyProtection="1">
      <alignment horizontal="center" vertical="center"/>
      <protection locked="0"/>
    </xf>
    <xf numFmtId="0" fontId="3" fillId="2" borderId="0" xfId="1" applyFont="1" applyFill="1" applyAlignment="1" applyProtection="1">
      <alignment horizontal="left"/>
      <protection locked="0"/>
    </xf>
    <xf numFmtId="164" fontId="3" fillId="2" borderId="0" xfId="2" applyNumberFormat="1" applyFont="1" applyFill="1" applyAlignment="1" applyProtection="1">
      <alignment horizontal="center" vertical="center"/>
      <protection locked="0"/>
    </xf>
    <xf numFmtId="9" fontId="3" fillId="2" borderId="0" xfId="2" applyFont="1" applyFill="1" applyAlignment="1" applyProtection="1">
      <alignment horizontal="center" vertical="center"/>
      <protection locked="0"/>
    </xf>
    <xf numFmtId="15" fontId="8" fillId="2" borderId="0" xfId="1" applyNumberFormat="1" applyFont="1" applyFill="1" applyAlignment="1" applyProtection="1">
      <alignment horizontal="center" vertical="center" wrapText="1"/>
      <protection locked="0"/>
    </xf>
    <xf numFmtId="0" fontId="9" fillId="2" borderId="0" xfId="1" applyFont="1" applyFill="1" applyAlignment="1" applyProtection="1">
      <alignment horizontal="center" vertical="center" wrapText="1"/>
      <protection locked="0"/>
    </xf>
    <xf numFmtId="0" fontId="11" fillId="2" borderId="2" xfId="1" applyFont="1" applyFill="1" applyBorder="1" applyAlignment="1" applyProtection="1">
      <alignment horizontal="center" vertical="center" wrapText="1"/>
      <protection locked="0"/>
    </xf>
    <xf numFmtId="2" fontId="11" fillId="2" borderId="2" xfId="1" applyNumberFormat="1" applyFont="1" applyFill="1" applyBorder="1" applyAlignment="1" applyProtection="1">
      <alignment horizontal="center" vertical="center" wrapText="1"/>
      <protection locked="0"/>
    </xf>
    <xf numFmtId="0" fontId="11" fillId="2" borderId="0" xfId="1" applyFont="1" applyFill="1" applyBorder="1" applyAlignment="1" applyProtection="1">
      <alignment horizontal="center" vertical="center" wrapText="1"/>
      <protection locked="0"/>
    </xf>
    <xf numFmtId="0" fontId="13" fillId="7" borderId="1" xfId="1" applyFont="1" applyFill="1" applyBorder="1" applyAlignment="1">
      <alignment horizontal="center" vertical="center" wrapText="1"/>
    </xf>
    <xf numFmtId="0" fontId="14" fillId="2" borderId="0" xfId="1" applyFont="1" applyFill="1" applyAlignment="1" applyProtection="1">
      <alignment horizontal="center" vertical="center"/>
      <protection locked="0"/>
    </xf>
    <xf numFmtId="0" fontId="2" fillId="2" borderId="0" xfId="1" applyFont="1" applyFill="1" applyAlignment="1" applyProtection="1">
      <alignment horizontal="center" vertical="center" wrapText="1"/>
      <protection locked="0"/>
    </xf>
    <xf numFmtId="0" fontId="3" fillId="2" borderId="0" xfId="1" applyFont="1" applyFill="1" applyProtection="1">
      <protection locked="0"/>
    </xf>
    <xf numFmtId="0" fontId="5" fillId="2" borderId="0" xfId="1" applyFont="1" applyFill="1" applyAlignment="1" applyProtection="1">
      <alignment horizontal="center" vertical="center" wrapText="1"/>
      <protection locked="0"/>
    </xf>
    <xf numFmtId="0" fontId="3" fillId="2" borderId="0" xfId="1" applyFont="1" applyFill="1" applyAlignment="1" applyProtection="1">
      <alignment horizontal="center" vertical="center" wrapText="1"/>
      <protection locked="0"/>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3" fillId="2" borderId="0" xfId="1" applyFont="1" applyFill="1" applyAlignment="1" applyProtection="1">
      <alignment horizontal="center"/>
      <protection locked="0"/>
    </xf>
    <xf numFmtId="0" fontId="7" fillId="2" borderId="0" xfId="1" applyFont="1" applyFill="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4"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xf numFmtId="0" fontId="8" fillId="2" borderId="2" xfId="1" applyFont="1" applyFill="1" applyBorder="1" applyAlignment="1">
      <alignment horizontal="center" vertical="center" wrapText="1"/>
    </xf>
  </cellXfs>
  <cellStyles count="4">
    <cellStyle name="Normal" xfId="0" builtinId="0"/>
    <cellStyle name="Normal 2" xfId="3" xr:uid="{00000000-0005-0000-0000-000001000000}"/>
    <cellStyle name="Normal 5" xfId="1" xr:uid="{00000000-0005-0000-0000-000002000000}"/>
    <cellStyle name="Porcentaje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106738</xdr:colOff>
      <xdr:row>11</xdr:row>
      <xdr:rowOff>99180</xdr:rowOff>
    </xdr:from>
    <xdr:ext cx="687996" cy="469534"/>
    <xdr:pic>
      <xdr:nvPicPr>
        <xdr:cNvPr id="2" name="Imagen 1">
          <a:extLst>
            <a:ext uri="{FF2B5EF4-FFF2-40B4-BE49-F238E27FC236}">
              <a16:creationId xmlns:a16="http://schemas.microsoft.com/office/drawing/2014/main" id="{55D4A04D-839F-4B3E-B659-F7E120A280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038" y="375405"/>
          <a:ext cx="687996" cy="469534"/>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e/Desktop/MIPG-SIG/Trimestre_I_2021/PLAN_ADECUACI&#211;N_SOSTENIBILIDAD_MIPG-SIG_IDU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 POLITICAS"/>
      <sheetName val="Hoja1"/>
      <sheetName val="DIMENSIONES"/>
      <sheetName val="AREAS"/>
      <sheetName val="PRESENTACIÓN"/>
      <sheetName val="RESUMEN"/>
      <sheetName val="INQUIETUDES"/>
      <sheetName val="Preg NO  plan"/>
      <sheetName val="OTRAS"/>
      <sheetName val="lista"/>
      <sheetName val="Control"/>
      <sheetName val="parametros"/>
      <sheetName val="Carpeta compartida"/>
    </sheetNames>
    <sheetDataSet>
      <sheetData sheetId="0"/>
      <sheetData sheetId="1"/>
      <sheetData sheetId="2"/>
      <sheetData sheetId="3"/>
      <sheetData sheetId="4"/>
      <sheetData sheetId="5"/>
      <sheetData sheetId="6"/>
      <sheetData sheetId="7"/>
      <sheetData sheetId="8"/>
      <sheetData sheetId="9"/>
      <sheetData sheetId="10"/>
      <sheetData sheetId="11">
        <row r="6">
          <cell r="B6" t="str">
            <v>Enero</v>
          </cell>
          <cell r="C6">
            <v>1</v>
          </cell>
        </row>
        <row r="7">
          <cell r="B7" t="str">
            <v>Febrero</v>
          </cell>
          <cell r="C7">
            <v>2</v>
          </cell>
        </row>
        <row r="8">
          <cell r="B8" t="str">
            <v>Marzo</v>
          </cell>
          <cell r="C8">
            <v>3</v>
          </cell>
        </row>
        <row r="9">
          <cell r="B9" t="str">
            <v>Abril</v>
          </cell>
          <cell r="C9">
            <v>4</v>
          </cell>
        </row>
        <row r="10">
          <cell r="B10" t="str">
            <v>Mayo</v>
          </cell>
          <cell r="C10">
            <v>5</v>
          </cell>
        </row>
        <row r="11">
          <cell r="B11" t="str">
            <v>Junio</v>
          </cell>
          <cell r="C11">
            <v>6</v>
          </cell>
        </row>
        <row r="12">
          <cell r="B12" t="str">
            <v>Julio</v>
          </cell>
          <cell r="C12">
            <v>7</v>
          </cell>
        </row>
        <row r="13">
          <cell r="B13" t="str">
            <v>Agosto</v>
          </cell>
          <cell r="C13">
            <v>8</v>
          </cell>
        </row>
        <row r="14">
          <cell r="B14" t="str">
            <v>Septiembre</v>
          </cell>
          <cell r="C14">
            <v>9</v>
          </cell>
        </row>
        <row r="15">
          <cell r="B15" t="str">
            <v>Octubre</v>
          </cell>
          <cell r="C15">
            <v>10</v>
          </cell>
        </row>
        <row r="16">
          <cell r="B16" t="str">
            <v>Noviembre</v>
          </cell>
          <cell r="C16">
            <v>11</v>
          </cell>
        </row>
        <row r="17">
          <cell r="B17" t="str">
            <v>Diciembre</v>
          </cell>
          <cell r="C17">
            <v>12</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1:W117"/>
  <sheetViews>
    <sheetView tabSelected="1" view="pageBreakPreview" topLeftCell="A11" zoomScale="60" zoomScaleNormal="60" workbookViewId="0">
      <selection activeCell="I16" sqref="I16"/>
    </sheetView>
  </sheetViews>
  <sheetFormatPr baseColWidth="10" defaultColWidth="14.42578125" defaultRowHeight="15" customHeight="1" zeroHeight="1" x14ac:dyDescent="0.2"/>
  <cols>
    <col min="1" max="1" width="1.7109375" style="4" customWidth="1"/>
    <col min="2" max="2" width="19.7109375" style="7" customWidth="1"/>
    <col min="3" max="3" width="19.28515625" style="3" hidden="1" customWidth="1"/>
    <col min="4" max="4" width="7.85546875" style="4" hidden="1" customWidth="1"/>
    <col min="5" max="5" width="54.28515625" style="14" customWidth="1"/>
    <col min="6" max="6" width="15.140625" style="1" customWidth="1"/>
    <col min="7" max="7" width="14.140625" style="1" customWidth="1"/>
    <col min="8" max="8" width="8.28515625" style="1" customWidth="1"/>
    <col min="9" max="9" width="36.85546875" style="1" customWidth="1"/>
    <col min="10" max="10" width="16.28515625" style="1" customWidth="1"/>
    <col min="11" max="11" width="14.140625" style="4" hidden="1" customWidth="1"/>
    <col min="12" max="12" width="14.28515625" style="34" customWidth="1"/>
    <col min="13" max="13" width="50.5703125" style="1" customWidth="1"/>
    <col min="14" max="14" width="60.140625" style="1" hidden="1" customWidth="1"/>
    <col min="15" max="15" width="14.85546875" style="1" customWidth="1"/>
    <col min="16" max="16" width="50.5703125" style="44" customWidth="1"/>
    <col min="17" max="17" width="50.5703125" style="44" hidden="1" customWidth="1"/>
    <col min="18" max="18" width="20.140625" style="18" hidden="1" customWidth="1"/>
    <col min="19" max="19" width="24.7109375" style="18" hidden="1" customWidth="1"/>
    <col min="20" max="20" width="15.85546875" style="40" hidden="1" customWidth="1"/>
    <col min="21" max="21" width="18" style="18" hidden="1" customWidth="1"/>
    <col min="22" max="23" width="10.7109375" style="4" customWidth="1"/>
    <col min="24" max="24" width="45.28515625" style="4" customWidth="1"/>
    <col min="25" max="16374" width="14.42578125" style="4" customWidth="1"/>
    <col min="16375" max="16384" width="17.5703125" style="4" customWidth="1"/>
  </cols>
  <sheetData>
    <row r="1" spans="2:23" ht="12.75" hidden="1" customHeight="1" x14ac:dyDescent="0.2">
      <c r="B1" s="50"/>
      <c r="C1" s="50"/>
      <c r="D1" s="50"/>
      <c r="E1" s="51"/>
      <c r="F1" s="51"/>
      <c r="G1" s="51"/>
      <c r="H1" s="51"/>
      <c r="I1" s="51"/>
      <c r="K1" s="2"/>
      <c r="L1" s="3"/>
      <c r="M1" s="3"/>
      <c r="N1" s="3"/>
      <c r="O1" s="3"/>
      <c r="R1" s="2"/>
      <c r="S1" s="2"/>
      <c r="T1" s="2"/>
      <c r="U1" s="2"/>
      <c r="V1" s="2"/>
      <c r="W1" s="2"/>
    </row>
    <row r="2" spans="2:23" ht="12.75" hidden="1" customHeight="1" x14ac:dyDescent="0.2">
      <c r="B2" s="52"/>
      <c r="C2" s="52"/>
      <c r="D2" s="52"/>
      <c r="E2" s="51"/>
      <c r="F2" s="51"/>
      <c r="G2" s="51"/>
      <c r="H2" s="51"/>
      <c r="I2" s="51"/>
      <c r="J2" s="5"/>
      <c r="K2" s="2"/>
      <c r="L2" s="3"/>
      <c r="M2" s="3"/>
      <c r="N2" s="3"/>
      <c r="O2" s="3"/>
      <c r="R2" s="2"/>
      <c r="S2" s="2"/>
      <c r="T2" s="2"/>
      <c r="U2" s="2"/>
      <c r="V2" s="2"/>
      <c r="W2" s="2"/>
    </row>
    <row r="3" spans="2:23" ht="37.5" hidden="1" customHeight="1" x14ac:dyDescent="0.2">
      <c r="B3" s="50"/>
      <c r="C3" s="50"/>
      <c r="D3" s="5"/>
      <c r="E3" s="50" t="s">
        <v>0</v>
      </c>
      <c r="F3" s="53"/>
      <c r="G3" s="53"/>
      <c r="H3" s="53"/>
      <c r="I3" s="5" t="s">
        <v>1</v>
      </c>
      <c r="J3" s="5"/>
      <c r="K3" s="2"/>
      <c r="L3" s="3"/>
      <c r="M3" s="3"/>
      <c r="N3" s="3"/>
      <c r="O3" s="3"/>
      <c r="R3" s="2"/>
      <c r="S3" s="2"/>
      <c r="T3" s="2"/>
      <c r="U3" s="2"/>
      <c r="V3" s="2"/>
      <c r="W3" s="2"/>
    </row>
    <row r="4" spans="2:23" ht="18.75" hidden="1" customHeight="1" x14ac:dyDescent="0.2">
      <c r="B4" s="52"/>
      <c r="C4" s="52"/>
      <c r="D4" s="6"/>
      <c r="E4" s="52" t="s">
        <v>2</v>
      </c>
      <c r="F4" s="53"/>
      <c r="G4" s="53"/>
      <c r="H4" s="53"/>
      <c r="I4" s="6">
        <v>1</v>
      </c>
      <c r="J4" s="5"/>
      <c r="K4" s="2"/>
      <c r="L4" s="3"/>
      <c r="M4" s="3"/>
      <c r="N4" s="3"/>
      <c r="O4" s="3"/>
      <c r="R4" s="2"/>
      <c r="S4" s="2"/>
      <c r="T4" s="2"/>
      <c r="U4" s="2"/>
      <c r="V4" s="2"/>
      <c r="W4" s="2"/>
    </row>
    <row r="5" spans="2:23" ht="21" hidden="1" customHeight="1" x14ac:dyDescent="0.2">
      <c r="D5" s="2"/>
      <c r="E5" s="8"/>
      <c r="F5" s="3"/>
      <c r="G5" s="3"/>
      <c r="H5" s="3"/>
      <c r="I5" s="3"/>
      <c r="J5" s="3"/>
      <c r="K5" s="2"/>
      <c r="L5" s="3"/>
      <c r="M5" s="3"/>
      <c r="N5" s="3"/>
      <c r="O5" s="3"/>
      <c r="R5" s="2"/>
      <c r="S5" s="2"/>
      <c r="T5" s="2"/>
      <c r="U5" s="2"/>
      <c r="V5" s="2"/>
      <c r="W5" s="2"/>
    </row>
    <row r="6" spans="2:23" ht="25.5" hidden="1" customHeight="1" x14ac:dyDescent="0.2">
      <c r="D6" s="2"/>
      <c r="E6" s="53"/>
      <c r="F6" s="53"/>
      <c r="G6" s="53"/>
      <c r="H6" s="53"/>
      <c r="I6" s="9" t="s">
        <v>3</v>
      </c>
      <c r="J6" s="10" t="s">
        <v>4</v>
      </c>
      <c r="K6" s="2"/>
      <c r="L6" s="3"/>
      <c r="M6" s="3"/>
      <c r="N6" s="3"/>
      <c r="O6" s="3"/>
      <c r="R6" s="2"/>
      <c r="S6" s="2"/>
      <c r="T6" s="2"/>
      <c r="U6" s="2"/>
      <c r="V6" s="2"/>
      <c r="W6" s="2"/>
    </row>
    <row r="7" spans="2:23" ht="19.5" hidden="1" customHeight="1" x14ac:dyDescent="0.2">
      <c r="D7" s="2"/>
      <c r="E7" s="53"/>
      <c r="F7" s="53"/>
      <c r="G7" s="53"/>
      <c r="H7" s="53"/>
      <c r="I7" s="11">
        <v>44227</v>
      </c>
      <c r="J7" s="11">
        <v>44307</v>
      </c>
      <c r="K7" s="2"/>
      <c r="L7" s="3"/>
      <c r="M7" s="3" t="e">
        <f>VLOOKUP(#REF!,fecha1,2,)</f>
        <v>#REF!</v>
      </c>
      <c r="N7" s="3"/>
      <c r="O7" s="3"/>
      <c r="R7" s="2"/>
      <c r="S7" s="2"/>
      <c r="T7" s="2"/>
      <c r="U7" s="2"/>
      <c r="V7" s="2"/>
      <c r="W7" s="2"/>
    </row>
    <row r="8" spans="2:23" ht="15" hidden="1" customHeight="1" x14ac:dyDescent="0.2">
      <c r="D8" s="2"/>
      <c r="E8" s="53"/>
      <c r="F8" s="53"/>
      <c r="G8" s="53"/>
      <c r="H8" s="53"/>
      <c r="I8" s="53"/>
      <c r="J8" s="12" t="s">
        <v>5</v>
      </c>
      <c r="K8" s="2"/>
      <c r="L8" s="3"/>
      <c r="M8" s="3"/>
      <c r="N8" s="3"/>
      <c r="O8" s="3"/>
      <c r="R8" s="2"/>
      <c r="S8" s="2"/>
      <c r="T8" s="2"/>
      <c r="U8" s="2"/>
      <c r="V8" s="2"/>
      <c r="W8" s="2"/>
    </row>
    <row r="9" spans="2:23" ht="21" hidden="1" customHeight="1" x14ac:dyDescent="0.2">
      <c r="D9" s="2"/>
      <c r="E9" s="53"/>
      <c r="F9" s="53"/>
      <c r="G9" s="53"/>
      <c r="H9" s="53"/>
      <c r="I9" s="53"/>
      <c r="J9" s="13" t="e">
        <f>#REF!</f>
        <v>#REF!</v>
      </c>
      <c r="K9" s="2"/>
      <c r="L9" s="3"/>
      <c r="M9" s="3">
        <f>SUM(F7,G7)</f>
        <v>0</v>
      </c>
      <c r="N9" s="3"/>
      <c r="O9" s="3"/>
      <c r="R9" s="2"/>
      <c r="S9" s="2"/>
      <c r="T9" s="2"/>
      <c r="U9" s="2"/>
      <c r="V9" s="2"/>
      <c r="W9" s="2"/>
    </row>
    <row r="10" spans="2:23" ht="13.5" hidden="1" customHeight="1" x14ac:dyDescent="0.2">
      <c r="D10" s="2"/>
      <c r="J10" s="13"/>
      <c r="K10" s="2"/>
      <c r="L10" s="3"/>
      <c r="M10" s="3"/>
      <c r="N10" s="3"/>
      <c r="O10" s="3"/>
      <c r="R10" s="2"/>
      <c r="S10" s="2"/>
      <c r="T10" s="2"/>
      <c r="U10" s="2"/>
      <c r="V10" s="2"/>
      <c r="W10" s="2"/>
    </row>
    <row r="11" spans="2:23" ht="21.75" customHeight="1" x14ac:dyDescent="0.2">
      <c r="D11" s="2"/>
      <c r="J11" s="13"/>
      <c r="K11" s="2"/>
      <c r="L11" s="3"/>
      <c r="M11" s="3"/>
      <c r="N11" s="3"/>
      <c r="O11" s="3"/>
      <c r="R11" s="2"/>
      <c r="S11" s="2"/>
      <c r="T11" s="2"/>
      <c r="U11" s="2"/>
      <c r="V11" s="2"/>
      <c r="W11" s="2"/>
    </row>
    <row r="12" spans="2:23" ht="20.25" customHeight="1" x14ac:dyDescent="0.2">
      <c r="B12" s="57"/>
      <c r="C12" s="57"/>
      <c r="D12" s="15"/>
      <c r="E12" s="58" t="s">
        <v>6</v>
      </c>
      <c r="F12" s="58"/>
      <c r="G12" s="58"/>
      <c r="H12" s="58"/>
      <c r="I12" s="58"/>
      <c r="J12" s="3"/>
      <c r="K12" s="2"/>
      <c r="L12" s="7"/>
      <c r="M12" s="3"/>
      <c r="N12" s="3"/>
      <c r="O12" s="3"/>
      <c r="R12" s="16"/>
      <c r="S12" s="16"/>
      <c r="T12" s="17"/>
      <c r="U12" s="16"/>
      <c r="V12" s="2"/>
      <c r="W12" s="2"/>
    </row>
    <row r="13" spans="2:23" ht="30" customHeight="1" x14ac:dyDescent="0.2">
      <c r="B13" s="57"/>
      <c r="C13" s="57"/>
      <c r="D13" s="15"/>
      <c r="E13" s="58"/>
      <c r="F13" s="58"/>
      <c r="G13" s="58"/>
      <c r="H13" s="58"/>
      <c r="I13" s="58"/>
      <c r="J13" s="11"/>
      <c r="K13" s="2"/>
      <c r="L13" s="43">
        <v>44286</v>
      </c>
      <c r="O13" s="43">
        <v>44377</v>
      </c>
      <c r="R13" s="43">
        <v>44469</v>
      </c>
      <c r="T13" s="43">
        <v>44561</v>
      </c>
      <c r="U13" s="16"/>
      <c r="V13" s="2"/>
      <c r="W13" s="2"/>
    </row>
    <row r="14" spans="2:23" s="49" customFormat="1" ht="48.75" customHeight="1" x14ac:dyDescent="0.25">
      <c r="B14" s="48" t="s">
        <v>7</v>
      </c>
      <c r="C14" s="48" t="s">
        <v>7</v>
      </c>
      <c r="D14" s="48" t="s">
        <v>8</v>
      </c>
      <c r="E14" s="48" t="s">
        <v>9</v>
      </c>
      <c r="F14" s="48" t="s">
        <v>10</v>
      </c>
      <c r="G14" s="48" t="s">
        <v>11</v>
      </c>
      <c r="H14" s="48" t="s">
        <v>12</v>
      </c>
      <c r="I14" s="48" t="s">
        <v>13</v>
      </c>
      <c r="J14" s="48" t="s">
        <v>14</v>
      </c>
      <c r="K14" s="48" t="s">
        <v>15</v>
      </c>
      <c r="L14" s="48" t="s">
        <v>16</v>
      </c>
      <c r="M14" s="48" t="s">
        <v>17</v>
      </c>
      <c r="N14" s="48" t="s">
        <v>18</v>
      </c>
      <c r="O14" s="48" t="s">
        <v>19</v>
      </c>
      <c r="P14" s="48" t="s">
        <v>17</v>
      </c>
      <c r="Q14" s="48" t="s">
        <v>432</v>
      </c>
      <c r="R14" s="48" t="s">
        <v>20</v>
      </c>
      <c r="S14" s="48" t="s">
        <v>17</v>
      </c>
      <c r="T14" s="48" t="s">
        <v>21</v>
      </c>
      <c r="U14" s="48" t="s">
        <v>17</v>
      </c>
    </row>
    <row r="15" spans="2:23" ht="122.25" customHeight="1" x14ac:dyDescent="0.2">
      <c r="B15" s="59" t="s">
        <v>22</v>
      </c>
      <c r="C15" s="19" t="s">
        <v>22</v>
      </c>
      <c r="D15" s="20">
        <v>1</v>
      </c>
      <c r="E15" s="21" t="s">
        <v>23</v>
      </c>
      <c r="F15" s="22">
        <v>44228</v>
      </c>
      <c r="G15" s="22">
        <v>44377</v>
      </c>
      <c r="H15" s="20" t="s">
        <v>24</v>
      </c>
      <c r="I15" s="20" t="s">
        <v>25</v>
      </c>
      <c r="J15" s="20" t="s">
        <v>26</v>
      </c>
      <c r="K15" s="20"/>
      <c r="L15" s="20">
        <v>20</v>
      </c>
      <c r="M15" s="20" t="s">
        <v>27</v>
      </c>
      <c r="N15" s="20"/>
      <c r="O15" s="20">
        <v>100</v>
      </c>
      <c r="P15" s="20" t="s">
        <v>28</v>
      </c>
      <c r="Q15" s="20"/>
      <c r="R15" s="23"/>
      <c r="S15" s="23"/>
      <c r="T15" s="24"/>
      <c r="U15" s="23"/>
    </row>
    <row r="16" spans="2:23" ht="125.25" customHeight="1" x14ac:dyDescent="0.2">
      <c r="B16" s="60"/>
      <c r="C16" s="19" t="s">
        <v>22</v>
      </c>
      <c r="D16" s="25">
        <v>2</v>
      </c>
      <c r="E16" s="26" t="s">
        <v>29</v>
      </c>
      <c r="F16" s="27">
        <v>44228</v>
      </c>
      <c r="G16" s="27">
        <v>44561</v>
      </c>
      <c r="H16" s="25" t="s">
        <v>24</v>
      </c>
      <c r="I16" s="25" t="s">
        <v>30</v>
      </c>
      <c r="J16" s="25" t="s">
        <v>31</v>
      </c>
      <c r="K16" s="25"/>
      <c r="L16" s="25">
        <v>10</v>
      </c>
      <c r="M16" s="25" t="s">
        <v>32</v>
      </c>
      <c r="N16" s="25"/>
      <c r="O16" s="25">
        <v>50</v>
      </c>
      <c r="P16" s="25" t="s">
        <v>33</v>
      </c>
      <c r="Q16" s="25"/>
      <c r="R16" s="28"/>
      <c r="S16" s="28"/>
      <c r="T16" s="29"/>
      <c r="U16" s="28"/>
    </row>
    <row r="17" spans="2:21" ht="190.5" customHeight="1" x14ac:dyDescent="0.2">
      <c r="B17" s="60"/>
      <c r="C17" s="19" t="s">
        <v>22</v>
      </c>
      <c r="D17" s="20">
        <v>3</v>
      </c>
      <c r="E17" s="21" t="s">
        <v>34</v>
      </c>
      <c r="F17" s="22">
        <v>44228</v>
      </c>
      <c r="G17" s="22">
        <v>44469</v>
      </c>
      <c r="H17" s="20" t="s">
        <v>24</v>
      </c>
      <c r="I17" s="20" t="s">
        <v>35</v>
      </c>
      <c r="J17" s="20" t="s">
        <v>36</v>
      </c>
      <c r="K17" s="20"/>
      <c r="L17" s="20">
        <v>15</v>
      </c>
      <c r="M17" s="20" t="s">
        <v>37</v>
      </c>
      <c r="N17" s="20"/>
      <c r="O17" s="20">
        <v>30</v>
      </c>
      <c r="P17" s="20" t="s">
        <v>38</v>
      </c>
      <c r="Q17" s="20"/>
      <c r="R17" s="23"/>
      <c r="S17" s="23"/>
      <c r="T17" s="24"/>
      <c r="U17" s="23"/>
    </row>
    <row r="18" spans="2:21" ht="130.5" customHeight="1" x14ac:dyDescent="0.2">
      <c r="B18" s="60"/>
      <c r="C18" s="19"/>
      <c r="D18" s="25">
        <v>55</v>
      </c>
      <c r="E18" s="26" t="s">
        <v>39</v>
      </c>
      <c r="F18" s="27">
        <v>43983</v>
      </c>
      <c r="G18" s="27">
        <v>44316</v>
      </c>
      <c r="H18" s="25" t="s">
        <v>40</v>
      </c>
      <c r="I18" s="25" t="s">
        <v>41</v>
      </c>
      <c r="J18" s="25" t="s">
        <v>42</v>
      </c>
      <c r="K18" s="25"/>
      <c r="L18" s="25"/>
      <c r="M18" s="25" t="s">
        <v>43</v>
      </c>
      <c r="N18" s="25"/>
      <c r="O18" s="25">
        <v>100</v>
      </c>
      <c r="P18" s="25" t="s">
        <v>44</v>
      </c>
      <c r="Q18" s="25"/>
      <c r="R18" s="28"/>
      <c r="S18" s="28"/>
      <c r="T18" s="29"/>
      <c r="U18" s="28"/>
    </row>
    <row r="19" spans="2:21" ht="100.5" customHeight="1" x14ac:dyDescent="0.2">
      <c r="B19" s="61"/>
      <c r="C19" s="19"/>
      <c r="D19" s="20">
        <v>56</v>
      </c>
      <c r="E19" s="21" t="s">
        <v>45</v>
      </c>
      <c r="F19" s="22">
        <v>44378</v>
      </c>
      <c r="G19" s="22">
        <v>44439</v>
      </c>
      <c r="H19" s="20" t="s">
        <v>24</v>
      </c>
      <c r="I19" s="20" t="s">
        <v>46</v>
      </c>
      <c r="J19" s="20" t="s">
        <v>47</v>
      </c>
      <c r="K19" s="20"/>
      <c r="L19" s="20"/>
      <c r="M19" s="20" t="s">
        <v>43</v>
      </c>
      <c r="N19" s="20"/>
      <c r="O19" s="20"/>
      <c r="P19" s="20" t="s">
        <v>43</v>
      </c>
      <c r="Q19" s="20"/>
      <c r="R19" s="23"/>
      <c r="S19" s="23"/>
      <c r="T19" s="24"/>
      <c r="U19" s="23"/>
    </row>
    <row r="20" spans="2:21" ht="81.75" customHeight="1" x14ac:dyDescent="0.2">
      <c r="B20" s="62" t="s">
        <v>48</v>
      </c>
      <c r="C20" s="19" t="s">
        <v>48</v>
      </c>
      <c r="D20" s="25">
        <v>4</v>
      </c>
      <c r="E20" s="26" t="s">
        <v>49</v>
      </c>
      <c r="F20" s="27">
        <v>44228</v>
      </c>
      <c r="G20" s="27">
        <v>44561</v>
      </c>
      <c r="H20" s="25" t="s">
        <v>24</v>
      </c>
      <c r="I20" s="25" t="s">
        <v>50</v>
      </c>
      <c r="J20" s="25" t="s">
        <v>51</v>
      </c>
      <c r="K20" s="25"/>
      <c r="L20" s="25">
        <v>20</v>
      </c>
      <c r="M20" s="25" t="s">
        <v>52</v>
      </c>
      <c r="N20" s="25"/>
      <c r="O20" s="25">
        <v>50</v>
      </c>
      <c r="P20" s="25" t="s">
        <v>53</v>
      </c>
      <c r="Q20" s="25"/>
      <c r="R20" s="28"/>
      <c r="S20" s="28"/>
      <c r="T20" s="29"/>
      <c r="U20" s="28"/>
    </row>
    <row r="21" spans="2:21" ht="103.5" customHeight="1" x14ac:dyDescent="0.2">
      <c r="B21" s="62"/>
      <c r="C21" s="19"/>
      <c r="D21" s="20">
        <v>5</v>
      </c>
      <c r="E21" s="21" t="s">
        <v>54</v>
      </c>
      <c r="F21" s="22">
        <v>44287</v>
      </c>
      <c r="G21" s="22">
        <v>44377</v>
      </c>
      <c r="H21" s="20" t="s">
        <v>24</v>
      </c>
      <c r="I21" s="20" t="s">
        <v>55</v>
      </c>
      <c r="J21" s="20" t="s">
        <v>51</v>
      </c>
      <c r="K21" s="20"/>
      <c r="L21" s="20"/>
      <c r="M21" s="20" t="s">
        <v>43</v>
      </c>
      <c r="N21" s="20"/>
      <c r="O21" s="20">
        <v>100</v>
      </c>
      <c r="P21" s="20" t="s">
        <v>56</v>
      </c>
      <c r="Q21" s="20"/>
      <c r="R21" s="23"/>
      <c r="S21" s="23"/>
      <c r="T21" s="24"/>
      <c r="U21" s="23"/>
    </row>
    <row r="22" spans="2:21" ht="131.25" customHeight="1" x14ac:dyDescent="0.2">
      <c r="B22" s="62"/>
      <c r="C22" s="19" t="s">
        <v>48</v>
      </c>
      <c r="D22" s="25">
        <v>57</v>
      </c>
      <c r="E22" s="26" t="s">
        <v>57</v>
      </c>
      <c r="F22" s="27">
        <v>44409</v>
      </c>
      <c r="G22" s="27">
        <v>44561</v>
      </c>
      <c r="H22" s="25" t="s">
        <v>24</v>
      </c>
      <c r="I22" s="25" t="s">
        <v>58</v>
      </c>
      <c r="J22" s="25" t="s">
        <v>47</v>
      </c>
      <c r="K22" s="25"/>
      <c r="L22" s="25"/>
      <c r="M22" s="25" t="s">
        <v>43</v>
      </c>
      <c r="N22" s="25"/>
      <c r="O22" s="25"/>
      <c r="P22" s="25" t="s">
        <v>43</v>
      </c>
      <c r="Q22" s="25"/>
      <c r="R22" s="28"/>
      <c r="S22" s="28"/>
      <c r="T22" s="29"/>
      <c r="U22" s="28"/>
    </row>
    <row r="23" spans="2:21" ht="99.75" customHeight="1" x14ac:dyDescent="0.2">
      <c r="B23" s="62" t="s">
        <v>59</v>
      </c>
      <c r="C23" s="19" t="s">
        <v>59</v>
      </c>
      <c r="D23" s="20">
        <v>6</v>
      </c>
      <c r="E23" s="21" t="s">
        <v>60</v>
      </c>
      <c r="F23" s="22">
        <v>43983</v>
      </c>
      <c r="G23" s="22">
        <v>44286</v>
      </c>
      <c r="H23" s="20" t="s">
        <v>61</v>
      </c>
      <c r="I23" s="20" t="s">
        <v>62</v>
      </c>
      <c r="J23" s="20" t="s">
        <v>63</v>
      </c>
      <c r="K23" s="20"/>
      <c r="L23" s="20">
        <v>100</v>
      </c>
      <c r="M23" s="20" t="s">
        <v>64</v>
      </c>
      <c r="N23" s="20"/>
      <c r="O23" s="20">
        <v>100</v>
      </c>
      <c r="P23" s="20" t="s">
        <v>65</v>
      </c>
      <c r="Q23" s="20"/>
      <c r="R23" s="23"/>
      <c r="S23" s="23"/>
      <c r="T23" s="24"/>
      <c r="U23" s="23"/>
    </row>
    <row r="24" spans="2:21" ht="108" customHeight="1" x14ac:dyDescent="0.2">
      <c r="B24" s="62"/>
      <c r="C24" s="19" t="s">
        <v>66</v>
      </c>
      <c r="D24" s="25">
        <v>7</v>
      </c>
      <c r="E24" s="26" t="s">
        <v>67</v>
      </c>
      <c r="F24" s="27">
        <v>44197</v>
      </c>
      <c r="G24" s="27">
        <v>44561</v>
      </c>
      <c r="H24" s="25" t="s">
        <v>61</v>
      </c>
      <c r="I24" s="25" t="s">
        <v>68</v>
      </c>
      <c r="J24" s="25" t="s">
        <v>69</v>
      </c>
      <c r="K24" s="25"/>
      <c r="L24" s="25">
        <v>25</v>
      </c>
      <c r="M24" s="25" t="s">
        <v>70</v>
      </c>
      <c r="N24" s="25"/>
      <c r="O24" s="25">
        <v>37</v>
      </c>
      <c r="P24" s="25" t="s">
        <v>71</v>
      </c>
      <c r="Q24" s="25"/>
      <c r="R24" s="28"/>
      <c r="S24" s="28"/>
      <c r="T24" s="29"/>
      <c r="U24" s="28"/>
    </row>
    <row r="25" spans="2:21" ht="76.5" customHeight="1" x14ac:dyDescent="0.2">
      <c r="B25" s="62" t="s">
        <v>72</v>
      </c>
      <c r="C25" s="19" t="s">
        <v>72</v>
      </c>
      <c r="D25" s="20">
        <v>8</v>
      </c>
      <c r="E25" s="21" t="s">
        <v>73</v>
      </c>
      <c r="F25" s="22">
        <v>44409</v>
      </c>
      <c r="G25" s="22">
        <v>44561</v>
      </c>
      <c r="H25" s="20" t="s">
        <v>61</v>
      </c>
      <c r="I25" s="20" t="s">
        <v>74</v>
      </c>
      <c r="J25" s="20" t="s">
        <v>75</v>
      </c>
      <c r="K25" s="20"/>
      <c r="L25" s="20"/>
      <c r="M25" s="20" t="s">
        <v>43</v>
      </c>
      <c r="N25" s="20"/>
      <c r="O25" s="20"/>
      <c r="P25" s="20" t="s">
        <v>76</v>
      </c>
      <c r="Q25" s="20"/>
      <c r="R25" s="23"/>
      <c r="S25" s="23"/>
      <c r="T25" s="24"/>
      <c r="U25" s="23"/>
    </row>
    <row r="26" spans="2:21" ht="69.75" customHeight="1" x14ac:dyDescent="0.2">
      <c r="B26" s="62"/>
      <c r="C26" s="19" t="s">
        <v>72</v>
      </c>
      <c r="D26" s="25">
        <v>9</v>
      </c>
      <c r="E26" s="26" t="s">
        <v>77</v>
      </c>
      <c r="F26" s="27">
        <v>44197</v>
      </c>
      <c r="G26" s="27">
        <v>44561</v>
      </c>
      <c r="H26" s="25" t="s">
        <v>61</v>
      </c>
      <c r="I26" s="25" t="s">
        <v>78</v>
      </c>
      <c r="J26" s="25" t="s">
        <v>79</v>
      </c>
      <c r="K26" s="25"/>
      <c r="L26" s="25">
        <v>25</v>
      </c>
      <c r="M26" s="25" t="s">
        <v>80</v>
      </c>
      <c r="N26" s="25"/>
      <c r="O26" s="25">
        <v>50</v>
      </c>
      <c r="P26" s="25" t="s">
        <v>81</v>
      </c>
      <c r="Q26" s="25"/>
      <c r="R26" s="28"/>
      <c r="S26" s="28"/>
      <c r="T26" s="29"/>
      <c r="U26" s="28"/>
    </row>
    <row r="27" spans="2:21" ht="51.75" customHeight="1" x14ac:dyDescent="0.2">
      <c r="B27" s="62"/>
      <c r="C27" s="19" t="s">
        <v>72</v>
      </c>
      <c r="D27" s="20">
        <v>10</v>
      </c>
      <c r="E27" s="21" t="s">
        <v>82</v>
      </c>
      <c r="F27" s="22">
        <v>44228</v>
      </c>
      <c r="G27" s="22">
        <v>44561</v>
      </c>
      <c r="H27" s="20" t="s">
        <v>83</v>
      </c>
      <c r="I27" s="20" t="s">
        <v>84</v>
      </c>
      <c r="J27" s="20" t="s">
        <v>85</v>
      </c>
      <c r="K27" s="20"/>
      <c r="L27" s="20">
        <v>25</v>
      </c>
      <c r="M27" s="20" t="s">
        <v>86</v>
      </c>
      <c r="N27" s="20"/>
      <c r="O27" s="20">
        <v>50</v>
      </c>
      <c r="P27" s="20" t="s">
        <v>87</v>
      </c>
      <c r="Q27" s="20"/>
      <c r="R27" s="23"/>
      <c r="S27" s="23"/>
      <c r="T27" s="24"/>
      <c r="U27" s="23"/>
    </row>
    <row r="28" spans="2:21" ht="107.25" customHeight="1" x14ac:dyDescent="0.2">
      <c r="B28" s="62" t="s">
        <v>88</v>
      </c>
      <c r="C28" s="19" t="s">
        <v>88</v>
      </c>
      <c r="D28" s="25">
        <v>11</v>
      </c>
      <c r="E28" s="26" t="s">
        <v>89</v>
      </c>
      <c r="F28" s="27">
        <v>44197</v>
      </c>
      <c r="G28" s="27">
        <v>44377</v>
      </c>
      <c r="H28" s="25" t="s">
        <v>90</v>
      </c>
      <c r="I28" s="25" t="s">
        <v>91</v>
      </c>
      <c r="J28" s="25" t="s">
        <v>92</v>
      </c>
      <c r="K28" s="25"/>
      <c r="L28" s="25">
        <v>30</v>
      </c>
      <c r="M28" s="25" t="s">
        <v>93</v>
      </c>
      <c r="N28" s="25"/>
      <c r="O28" s="25">
        <v>100</v>
      </c>
      <c r="P28" s="25" t="s">
        <v>94</v>
      </c>
      <c r="Q28" s="25"/>
      <c r="R28" s="28"/>
      <c r="S28" s="28"/>
      <c r="T28" s="29"/>
      <c r="U28" s="28"/>
    </row>
    <row r="29" spans="2:21" ht="70.5" customHeight="1" x14ac:dyDescent="0.2">
      <c r="B29" s="62"/>
      <c r="C29" s="19" t="s">
        <v>88</v>
      </c>
      <c r="D29" s="20">
        <v>12</v>
      </c>
      <c r="E29" s="21" t="s">
        <v>95</v>
      </c>
      <c r="F29" s="22">
        <v>44197</v>
      </c>
      <c r="G29" s="22">
        <v>44316</v>
      </c>
      <c r="H29" s="20" t="s">
        <v>90</v>
      </c>
      <c r="I29" s="20" t="s">
        <v>96</v>
      </c>
      <c r="J29" s="20" t="s">
        <v>92</v>
      </c>
      <c r="K29" s="20"/>
      <c r="L29" s="20">
        <v>40</v>
      </c>
      <c r="M29" s="20" t="s">
        <v>97</v>
      </c>
      <c r="N29" s="20"/>
      <c r="O29" s="20">
        <v>100</v>
      </c>
      <c r="P29" s="20" t="s">
        <v>98</v>
      </c>
      <c r="Q29" s="20"/>
      <c r="R29" s="23"/>
      <c r="S29" s="23"/>
      <c r="T29" s="24"/>
      <c r="U29" s="23"/>
    </row>
    <row r="30" spans="2:21" ht="171.75" customHeight="1" x14ac:dyDescent="0.2">
      <c r="B30" s="62"/>
      <c r="C30" s="19" t="s">
        <v>88</v>
      </c>
      <c r="D30" s="25">
        <v>13</v>
      </c>
      <c r="E30" s="26" t="s">
        <v>99</v>
      </c>
      <c r="F30" s="27">
        <v>44197</v>
      </c>
      <c r="G30" s="27">
        <v>44561</v>
      </c>
      <c r="H30" s="25" t="s">
        <v>90</v>
      </c>
      <c r="I30" s="25" t="s">
        <v>100</v>
      </c>
      <c r="J30" s="25" t="s">
        <v>92</v>
      </c>
      <c r="K30" s="25"/>
      <c r="L30" s="25">
        <v>30</v>
      </c>
      <c r="M30" s="25" t="s">
        <v>101</v>
      </c>
      <c r="N30" s="25"/>
      <c r="O30" s="25">
        <v>50</v>
      </c>
      <c r="P30" s="25" t="s">
        <v>102</v>
      </c>
      <c r="Q30" s="25"/>
      <c r="R30" s="28"/>
      <c r="S30" s="28"/>
      <c r="T30" s="29"/>
      <c r="U30" s="28"/>
    </row>
    <row r="31" spans="2:21" ht="91.5" customHeight="1" x14ac:dyDescent="0.2">
      <c r="B31" s="62"/>
      <c r="C31" s="19" t="s">
        <v>88</v>
      </c>
      <c r="D31" s="20">
        <v>14</v>
      </c>
      <c r="E31" s="21" t="s">
        <v>103</v>
      </c>
      <c r="F31" s="22">
        <v>44197</v>
      </c>
      <c r="G31" s="22">
        <v>44561</v>
      </c>
      <c r="H31" s="20" t="s">
        <v>90</v>
      </c>
      <c r="I31" s="20" t="s">
        <v>104</v>
      </c>
      <c r="J31" s="20" t="s">
        <v>92</v>
      </c>
      <c r="K31" s="20"/>
      <c r="L31" s="20">
        <v>29</v>
      </c>
      <c r="M31" s="20" t="s">
        <v>105</v>
      </c>
      <c r="N31" s="20"/>
      <c r="O31" s="20">
        <v>51</v>
      </c>
      <c r="P31" s="20" t="s">
        <v>106</v>
      </c>
      <c r="Q31" s="20"/>
      <c r="R31" s="23"/>
      <c r="S31" s="23"/>
      <c r="T31" s="24"/>
      <c r="U31" s="23"/>
    </row>
    <row r="32" spans="2:21" ht="99" customHeight="1" x14ac:dyDescent="0.2">
      <c r="B32" s="62"/>
      <c r="C32" s="19" t="s">
        <v>88</v>
      </c>
      <c r="D32" s="25">
        <v>15</v>
      </c>
      <c r="E32" s="26" t="s">
        <v>107</v>
      </c>
      <c r="F32" s="27">
        <v>44197</v>
      </c>
      <c r="G32" s="27">
        <v>44438</v>
      </c>
      <c r="H32" s="25" t="s">
        <v>90</v>
      </c>
      <c r="I32" s="25" t="s">
        <v>108</v>
      </c>
      <c r="J32" s="25" t="s">
        <v>92</v>
      </c>
      <c r="K32" s="25"/>
      <c r="L32" s="25">
        <v>20</v>
      </c>
      <c r="M32" s="25" t="s">
        <v>109</v>
      </c>
      <c r="N32" s="25"/>
      <c r="O32" s="25">
        <v>30</v>
      </c>
      <c r="P32" s="25" t="s">
        <v>110</v>
      </c>
      <c r="Q32" s="25"/>
      <c r="R32" s="28"/>
      <c r="S32" s="28"/>
      <c r="T32" s="29"/>
      <c r="U32" s="28"/>
    </row>
    <row r="33" spans="2:21" ht="135.75" customHeight="1" x14ac:dyDescent="0.2">
      <c r="B33" s="54" t="s">
        <v>111</v>
      </c>
      <c r="C33" s="30" t="s">
        <v>111</v>
      </c>
      <c r="D33" s="20">
        <v>17</v>
      </c>
      <c r="E33" s="21" t="s">
        <v>112</v>
      </c>
      <c r="F33" s="22">
        <v>44197</v>
      </c>
      <c r="G33" s="22">
        <v>44561</v>
      </c>
      <c r="H33" s="20" t="s">
        <v>113</v>
      </c>
      <c r="I33" s="20" t="s">
        <v>114</v>
      </c>
      <c r="J33" s="20" t="s">
        <v>115</v>
      </c>
      <c r="K33" s="20"/>
      <c r="L33" s="20">
        <v>25</v>
      </c>
      <c r="M33" s="20" t="s">
        <v>116</v>
      </c>
      <c r="N33" s="20" t="s">
        <v>117</v>
      </c>
      <c r="O33" s="20">
        <v>50</v>
      </c>
      <c r="P33" s="20" t="s">
        <v>118</v>
      </c>
      <c r="Q33" s="20"/>
      <c r="R33" s="23"/>
      <c r="S33" s="23"/>
      <c r="T33" s="24"/>
      <c r="U33" s="23"/>
    </row>
    <row r="34" spans="2:21" ht="99.75" customHeight="1" x14ac:dyDescent="0.2">
      <c r="B34" s="55"/>
      <c r="C34" s="30" t="s">
        <v>111</v>
      </c>
      <c r="D34" s="25">
        <v>18</v>
      </c>
      <c r="E34" s="26" t="s">
        <v>119</v>
      </c>
      <c r="F34" s="27">
        <v>44377</v>
      </c>
      <c r="G34" s="27">
        <v>44561</v>
      </c>
      <c r="H34" s="25" t="s">
        <v>113</v>
      </c>
      <c r="I34" s="25" t="s">
        <v>120</v>
      </c>
      <c r="J34" s="25" t="s">
        <v>115</v>
      </c>
      <c r="K34" s="25"/>
      <c r="L34" s="25">
        <v>25</v>
      </c>
      <c r="M34" s="25" t="s">
        <v>121</v>
      </c>
      <c r="N34" s="25"/>
      <c r="O34" s="25">
        <v>50</v>
      </c>
      <c r="P34" s="25" t="s">
        <v>122</v>
      </c>
      <c r="Q34" s="25"/>
      <c r="R34" s="28"/>
      <c r="S34" s="28"/>
      <c r="T34" s="29"/>
      <c r="U34" s="28"/>
    </row>
    <row r="35" spans="2:21" ht="85.5" customHeight="1" x14ac:dyDescent="0.2">
      <c r="B35" s="55"/>
      <c r="C35" s="30" t="s">
        <v>111</v>
      </c>
      <c r="D35" s="20">
        <v>19</v>
      </c>
      <c r="E35" s="21" t="s">
        <v>123</v>
      </c>
      <c r="F35" s="22">
        <v>44377</v>
      </c>
      <c r="G35" s="22">
        <v>44561</v>
      </c>
      <c r="H35" s="20" t="s">
        <v>113</v>
      </c>
      <c r="I35" s="20" t="s">
        <v>124</v>
      </c>
      <c r="J35" s="20" t="s">
        <v>125</v>
      </c>
      <c r="K35" s="20"/>
      <c r="L35" s="20">
        <v>25</v>
      </c>
      <c r="M35" s="20" t="s">
        <v>126</v>
      </c>
      <c r="N35" s="20"/>
      <c r="O35" s="20">
        <v>50</v>
      </c>
      <c r="P35" s="20" t="s">
        <v>127</v>
      </c>
      <c r="Q35" s="20"/>
      <c r="R35" s="23"/>
      <c r="S35" s="23"/>
      <c r="T35" s="24"/>
      <c r="U35" s="23"/>
    </row>
    <row r="36" spans="2:21" ht="97.5" customHeight="1" x14ac:dyDescent="0.2">
      <c r="B36" s="55"/>
      <c r="C36" s="30" t="s">
        <v>111</v>
      </c>
      <c r="D36" s="25">
        <v>20</v>
      </c>
      <c r="E36" s="26" t="s">
        <v>128</v>
      </c>
      <c r="F36" s="27">
        <v>44377</v>
      </c>
      <c r="G36" s="27">
        <v>44561</v>
      </c>
      <c r="H36" s="25" t="s">
        <v>113</v>
      </c>
      <c r="I36" s="25" t="s">
        <v>129</v>
      </c>
      <c r="J36" s="25" t="s">
        <v>125</v>
      </c>
      <c r="K36" s="25"/>
      <c r="L36" s="25">
        <v>50</v>
      </c>
      <c r="M36" s="25" t="s">
        <v>130</v>
      </c>
      <c r="N36" s="25" t="s">
        <v>131</v>
      </c>
      <c r="O36" s="25">
        <v>50</v>
      </c>
      <c r="P36" s="25" t="s">
        <v>132</v>
      </c>
      <c r="Q36" s="25" t="s">
        <v>436</v>
      </c>
      <c r="R36" s="28"/>
      <c r="S36" s="28"/>
      <c r="T36" s="29"/>
      <c r="U36" s="28"/>
    </row>
    <row r="37" spans="2:21" ht="45" customHeight="1" x14ac:dyDescent="0.2">
      <c r="B37" s="55"/>
      <c r="C37" s="30" t="s">
        <v>111</v>
      </c>
      <c r="D37" s="20">
        <v>21</v>
      </c>
      <c r="E37" s="21" t="s">
        <v>133</v>
      </c>
      <c r="F37" s="22">
        <v>44531</v>
      </c>
      <c r="G37" s="22">
        <v>44561</v>
      </c>
      <c r="H37" s="20" t="s">
        <v>113</v>
      </c>
      <c r="I37" s="20" t="s">
        <v>134</v>
      </c>
      <c r="J37" s="20" t="s">
        <v>125</v>
      </c>
      <c r="K37" s="20"/>
      <c r="L37" s="20">
        <v>25</v>
      </c>
      <c r="M37" s="20" t="s">
        <v>135</v>
      </c>
      <c r="N37" s="20"/>
      <c r="O37" s="20">
        <v>50</v>
      </c>
      <c r="P37" s="20" t="s">
        <v>136</v>
      </c>
      <c r="Q37" s="20"/>
      <c r="R37" s="23"/>
      <c r="S37" s="23"/>
      <c r="T37" s="24"/>
      <c r="U37" s="23"/>
    </row>
    <row r="38" spans="2:21" ht="108.75" customHeight="1" x14ac:dyDescent="0.2">
      <c r="B38" s="55"/>
      <c r="C38" s="30" t="s">
        <v>111</v>
      </c>
      <c r="D38" s="25">
        <v>22</v>
      </c>
      <c r="E38" s="26" t="s">
        <v>137</v>
      </c>
      <c r="F38" s="27">
        <v>44531</v>
      </c>
      <c r="G38" s="27">
        <v>44561</v>
      </c>
      <c r="H38" s="25" t="s">
        <v>113</v>
      </c>
      <c r="I38" s="25" t="s">
        <v>138</v>
      </c>
      <c r="J38" s="25" t="s">
        <v>125</v>
      </c>
      <c r="K38" s="25"/>
      <c r="L38" s="25">
        <v>25</v>
      </c>
      <c r="M38" s="25" t="s">
        <v>139</v>
      </c>
      <c r="N38" s="25" t="s">
        <v>140</v>
      </c>
      <c r="O38" s="25">
        <v>50</v>
      </c>
      <c r="P38" s="25" t="s">
        <v>141</v>
      </c>
      <c r="Q38" s="25"/>
      <c r="R38" s="28"/>
      <c r="S38" s="28"/>
      <c r="T38" s="29"/>
      <c r="U38" s="28"/>
    </row>
    <row r="39" spans="2:21" ht="208.5" customHeight="1" x14ac:dyDescent="0.2">
      <c r="B39" s="55"/>
      <c r="C39" s="30" t="s">
        <v>111</v>
      </c>
      <c r="D39" s="20">
        <v>23</v>
      </c>
      <c r="E39" s="21" t="s">
        <v>142</v>
      </c>
      <c r="F39" s="22">
        <v>44531</v>
      </c>
      <c r="G39" s="22">
        <v>44561</v>
      </c>
      <c r="H39" s="20" t="s">
        <v>113</v>
      </c>
      <c r="I39" s="20" t="s">
        <v>143</v>
      </c>
      <c r="J39" s="20" t="s">
        <v>125</v>
      </c>
      <c r="K39" s="20"/>
      <c r="L39" s="20">
        <v>25</v>
      </c>
      <c r="M39" s="20" t="s">
        <v>144</v>
      </c>
      <c r="N39" s="20"/>
      <c r="O39" s="20">
        <v>50</v>
      </c>
      <c r="P39" s="20" t="s">
        <v>145</v>
      </c>
      <c r="Q39" s="20" t="s">
        <v>435</v>
      </c>
      <c r="R39" s="23"/>
      <c r="S39" s="23"/>
      <c r="T39" s="24"/>
      <c r="U39" s="23"/>
    </row>
    <row r="40" spans="2:21" ht="81" customHeight="1" x14ac:dyDescent="0.2">
      <c r="B40" s="55"/>
      <c r="C40" s="30" t="s">
        <v>111</v>
      </c>
      <c r="D40" s="25">
        <v>24</v>
      </c>
      <c r="E40" s="26" t="s">
        <v>146</v>
      </c>
      <c r="F40" s="27">
        <v>44531</v>
      </c>
      <c r="G40" s="27">
        <v>44561</v>
      </c>
      <c r="H40" s="25" t="s">
        <v>113</v>
      </c>
      <c r="I40" s="25" t="s">
        <v>147</v>
      </c>
      <c r="J40" s="25" t="s">
        <v>125</v>
      </c>
      <c r="K40" s="25"/>
      <c r="L40" s="25">
        <v>25</v>
      </c>
      <c r="M40" s="25" t="s">
        <v>148</v>
      </c>
      <c r="N40" s="25"/>
      <c r="O40" s="25">
        <v>50</v>
      </c>
      <c r="P40" s="25" t="s">
        <v>149</v>
      </c>
      <c r="Q40" s="25" t="s">
        <v>438</v>
      </c>
      <c r="R40" s="28"/>
      <c r="S40" s="28"/>
      <c r="T40" s="29"/>
      <c r="U40" s="28"/>
    </row>
    <row r="41" spans="2:21" ht="57.75" customHeight="1" x14ac:dyDescent="0.2">
      <c r="B41" s="56"/>
      <c r="C41" s="30" t="s">
        <v>111</v>
      </c>
      <c r="D41" s="20">
        <v>25</v>
      </c>
      <c r="E41" s="21" t="s">
        <v>150</v>
      </c>
      <c r="F41" s="22">
        <v>44197</v>
      </c>
      <c r="G41" s="22">
        <v>44561</v>
      </c>
      <c r="H41" s="20" t="s">
        <v>113</v>
      </c>
      <c r="I41" s="20" t="s">
        <v>151</v>
      </c>
      <c r="J41" s="20" t="s">
        <v>125</v>
      </c>
      <c r="K41" s="20"/>
      <c r="L41" s="20">
        <v>25</v>
      </c>
      <c r="M41" s="20" t="s">
        <v>152</v>
      </c>
      <c r="N41" s="20"/>
      <c r="O41" s="20">
        <v>50</v>
      </c>
      <c r="P41" s="20" t="s">
        <v>152</v>
      </c>
      <c r="Q41" s="20"/>
      <c r="R41" s="23"/>
      <c r="S41" s="23"/>
      <c r="T41" s="24"/>
      <c r="U41" s="23"/>
    </row>
    <row r="42" spans="2:21" ht="52.5" customHeight="1" x14ac:dyDescent="0.2">
      <c r="B42" s="54" t="s">
        <v>153</v>
      </c>
      <c r="C42" s="30" t="s">
        <v>153</v>
      </c>
      <c r="D42" s="25">
        <v>26</v>
      </c>
      <c r="E42" s="26" t="s">
        <v>154</v>
      </c>
      <c r="F42" s="27">
        <v>44291</v>
      </c>
      <c r="G42" s="27">
        <v>44530</v>
      </c>
      <c r="H42" s="25" t="s">
        <v>155</v>
      </c>
      <c r="I42" s="25" t="s">
        <v>156</v>
      </c>
      <c r="J42" s="25" t="s">
        <v>157</v>
      </c>
      <c r="K42" s="25"/>
      <c r="L42" s="25"/>
      <c r="M42" s="25" t="s">
        <v>43</v>
      </c>
      <c r="N42" s="25"/>
      <c r="O42" s="25">
        <v>100</v>
      </c>
      <c r="P42" s="25" t="s">
        <v>158</v>
      </c>
      <c r="Q42" s="25"/>
      <c r="R42" s="28"/>
      <c r="S42" s="28"/>
      <c r="T42" s="29"/>
      <c r="U42" s="28"/>
    </row>
    <row r="43" spans="2:21" ht="45" customHeight="1" x14ac:dyDescent="0.2">
      <c r="B43" s="55"/>
      <c r="C43" s="30" t="s">
        <v>153</v>
      </c>
      <c r="D43" s="20">
        <v>27</v>
      </c>
      <c r="E43" s="21" t="s">
        <v>159</v>
      </c>
      <c r="F43" s="22">
        <v>44228</v>
      </c>
      <c r="G43" s="22">
        <v>44286</v>
      </c>
      <c r="H43" s="20" t="s">
        <v>155</v>
      </c>
      <c r="I43" s="20" t="s">
        <v>160</v>
      </c>
      <c r="J43" s="20" t="s">
        <v>157</v>
      </c>
      <c r="K43" s="20"/>
      <c r="L43" s="20">
        <v>100</v>
      </c>
      <c r="M43" s="20" t="s">
        <v>161</v>
      </c>
      <c r="N43" s="20"/>
      <c r="O43" s="20">
        <v>100</v>
      </c>
      <c r="P43" s="20" t="s">
        <v>161</v>
      </c>
      <c r="Q43" s="20"/>
      <c r="R43" s="23"/>
      <c r="S43" s="23"/>
      <c r="T43" s="24"/>
      <c r="U43" s="23"/>
    </row>
    <row r="44" spans="2:21" ht="81.75" customHeight="1" x14ac:dyDescent="0.2">
      <c r="B44" s="55"/>
      <c r="C44" s="30" t="s">
        <v>153</v>
      </c>
      <c r="D44" s="25">
        <v>28</v>
      </c>
      <c r="E44" s="26" t="s">
        <v>162</v>
      </c>
      <c r="F44" s="27">
        <v>44286</v>
      </c>
      <c r="G44" s="27">
        <v>44530</v>
      </c>
      <c r="H44" s="25" t="s">
        <v>155</v>
      </c>
      <c r="I44" s="25" t="s">
        <v>163</v>
      </c>
      <c r="J44" s="25" t="s">
        <v>157</v>
      </c>
      <c r="K44" s="25"/>
      <c r="L44" s="25"/>
      <c r="M44" s="25" t="s">
        <v>43</v>
      </c>
      <c r="N44" s="25"/>
      <c r="O44" s="25"/>
      <c r="P44" s="25"/>
      <c r="Q44" s="25"/>
      <c r="R44" s="28"/>
      <c r="S44" s="28"/>
      <c r="T44" s="29"/>
      <c r="U44" s="28"/>
    </row>
    <row r="45" spans="2:21" ht="43.5" customHeight="1" x14ac:dyDescent="0.2">
      <c r="B45" s="55"/>
      <c r="C45" s="30" t="s">
        <v>153</v>
      </c>
      <c r="D45" s="20">
        <v>29</v>
      </c>
      <c r="E45" s="21" t="s">
        <v>164</v>
      </c>
      <c r="F45" s="22">
        <v>44242</v>
      </c>
      <c r="G45" s="22">
        <v>44530</v>
      </c>
      <c r="H45" s="20" t="s">
        <v>155</v>
      </c>
      <c r="I45" s="20" t="s">
        <v>165</v>
      </c>
      <c r="J45" s="20" t="s">
        <v>157</v>
      </c>
      <c r="K45" s="20"/>
      <c r="L45" s="20">
        <v>0</v>
      </c>
      <c r="M45" s="20"/>
      <c r="N45" s="20"/>
      <c r="O45" s="20">
        <v>70</v>
      </c>
      <c r="P45" s="20" t="s">
        <v>166</v>
      </c>
      <c r="Q45" s="20"/>
      <c r="R45" s="23"/>
      <c r="S45" s="23"/>
      <c r="T45" s="24"/>
      <c r="U45" s="23"/>
    </row>
    <row r="46" spans="2:21" ht="43.5" customHeight="1" x14ac:dyDescent="0.2">
      <c r="B46" s="55"/>
      <c r="C46" s="30"/>
      <c r="D46" s="25">
        <v>58</v>
      </c>
      <c r="E46" s="26" t="s">
        <v>167</v>
      </c>
      <c r="F46" s="27">
        <v>44348</v>
      </c>
      <c r="G46" s="27" t="s">
        <v>168</v>
      </c>
      <c r="H46" s="25" t="s">
        <v>155</v>
      </c>
      <c r="I46" s="25" t="s">
        <v>169</v>
      </c>
      <c r="J46" s="25" t="s">
        <v>157</v>
      </c>
      <c r="K46" s="25"/>
      <c r="L46" s="25">
        <v>0</v>
      </c>
      <c r="M46" s="25"/>
      <c r="N46" s="25"/>
      <c r="O46" s="25">
        <v>100</v>
      </c>
      <c r="P46" s="25" t="s">
        <v>170</v>
      </c>
      <c r="Q46" s="25"/>
      <c r="R46" s="28"/>
      <c r="S46" s="28"/>
      <c r="T46" s="29"/>
      <c r="U46" s="28"/>
    </row>
    <row r="47" spans="2:21" ht="43.5" customHeight="1" x14ac:dyDescent="0.2">
      <c r="B47" s="56"/>
      <c r="C47" s="30"/>
      <c r="D47" s="20">
        <v>59</v>
      </c>
      <c r="E47" s="21" t="s">
        <v>171</v>
      </c>
      <c r="F47" s="22">
        <v>44378</v>
      </c>
      <c r="G47" s="22">
        <v>44469</v>
      </c>
      <c r="H47" s="20" t="s">
        <v>155</v>
      </c>
      <c r="I47" s="20" t="s">
        <v>172</v>
      </c>
      <c r="J47" s="20" t="s">
        <v>173</v>
      </c>
      <c r="K47" s="20"/>
      <c r="L47" s="20">
        <v>0</v>
      </c>
      <c r="M47" s="20"/>
      <c r="N47" s="20"/>
      <c r="O47" s="20"/>
      <c r="P47" s="20" t="s">
        <v>43</v>
      </c>
      <c r="Q47" s="20"/>
      <c r="R47" s="23"/>
      <c r="S47" s="23"/>
      <c r="T47" s="24"/>
      <c r="U47" s="23"/>
    </row>
    <row r="48" spans="2:21" ht="66.75" customHeight="1" x14ac:dyDescent="0.2">
      <c r="B48" s="62" t="s">
        <v>174</v>
      </c>
      <c r="C48" s="19" t="s">
        <v>174</v>
      </c>
      <c r="D48" s="25">
        <v>30</v>
      </c>
      <c r="E48" s="26" t="s">
        <v>175</v>
      </c>
      <c r="F48" s="27">
        <v>44270</v>
      </c>
      <c r="G48" s="27">
        <v>44545</v>
      </c>
      <c r="H48" s="25" t="s">
        <v>155</v>
      </c>
      <c r="I48" s="25" t="s">
        <v>176</v>
      </c>
      <c r="J48" s="25" t="s">
        <v>157</v>
      </c>
      <c r="K48" s="25"/>
      <c r="L48" s="25"/>
      <c r="M48" s="25"/>
      <c r="N48" s="25"/>
      <c r="O48" s="25">
        <v>50</v>
      </c>
      <c r="P48" s="25" t="s">
        <v>177</v>
      </c>
      <c r="Q48" s="25"/>
      <c r="R48" s="28"/>
      <c r="S48" s="28"/>
      <c r="T48" s="29"/>
      <c r="U48" s="28"/>
    </row>
    <row r="49" spans="2:21" ht="50.25" customHeight="1" x14ac:dyDescent="0.2">
      <c r="B49" s="62"/>
      <c r="C49" s="19" t="s">
        <v>174</v>
      </c>
      <c r="D49" s="20">
        <v>31</v>
      </c>
      <c r="E49" s="21" t="s">
        <v>178</v>
      </c>
      <c r="F49" s="22">
        <v>44270</v>
      </c>
      <c r="G49" s="22">
        <v>44545</v>
      </c>
      <c r="H49" s="20" t="s">
        <v>155</v>
      </c>
      <c r="I49" s="20" t="s">
        <v>179</v>
      </c>
      <c r="J49" s="20" t="s">
        <v>157</v>
      </c>
      <c r="K49" s="20"/>
      <c r="L49" s="20"/>
      <c r="M49" s="20"/>
      <c r="N49" s="20"/>
      <c r="O49" s="20"/>
      <c r="P49" s="20"/>
      <c r="Q49" s="20"/>
      <c r="R49" s="23"/>
      <c r="S49" s="23"/>
      <c r="T49" s="24"/>
      <c r="U49" s="23"/>
    </row>
    <row r="50" spans="2:21" ht="57.75" customHeight="1" x14ac:dyDescent="0.2">
      <c r="B50" s="62"/>
      <c r="C50" s="19" t="s">
        <v>174</v>
      </c>
      <c r="D50" s="25">
        <v>32</v>
      </c>
      <c r="E50" s="26" t="s">
        <v>180</v>
      </c>
      <c r="F50" s="27">
        <v>44235</v>
      </c>
      <c r="G50" s="27">
        <v>44316</v>
      </c>
      <c r="H50" s="25" t="s">
        <v>155</v>
      </c>
      <c r="I50" s="25" t="s">
        <v>181</v>
      </c>
      <c r="J50" s="25" t="s">
        <v>157</v>
      </c>
      <c r="K50" s="25"/>
      <c r="L50" s="25">
        <v>100</v>
      </c>
      <c r="M50" s="25" t="s">
        <v>182</v>
      </c>
      <c r="N50" s="25"/>
      <c r="O50" s="25">
        <v>100</v>
      </c>
      <c r="P50" s="25" t="s">
        <v>183</v>
      </c>
      <c r="Q50" s="25"/>
      <c r="R50" s="28"/>
      <c r="S50" s="28"/>
      <c r="T50" s="29"/>
      <c r="U50" s="28"/>
    </row>
    <row r="51" spans="2:21" ht="87" customHeight="1" x14ac:dyDescent="0.2">
      <c r="B51" s="62"/>
      <c r="C51" s="19" t="s">
        <v>174</v>
      </c>
      <c r="D51" s="20">
        <v>33</v>
      </c>
      <c r="E51" s="21" t="s">
        <v>184</v>
      </c>
      <c r="F51" s="22">
        <v>44287</v>
      </c>
      <c r="G51" s="22">
        <v>44561</v>
      </c>
      <c r="H51" s="20" t="s">
        <v>61</v>
      </c>
      <c r="I51" s="20" t="s">
        <v>185</v>
      </c>
      <c r="J51" s="20" t="s">
        <v>157</v>
      </c>
      <c r="K51" s="20"/>
      <c r="L51" s="20"/>
      <c r="M51" s="20" t="s">
        <v>186</v>
      </c>
      <c r="N51" s="20"/>
      <c r="O51" s="20">
        <v>50</v>
      </c>
      <c r="P51" s="20" t="s">
        <v>187</v>
      </c>
      <c r="Q51" s="20"/>
      <c r="R51" s="23"/>
      <c r="S51" s="23"/>
      <c r="T51" s="24"/>
      <c r="U51" s="23"/>
    </row>
    <row r="52" spans="2:21" ht="137.25" customHeight="1" x14ac:dyDescent="0.2">
      <c r="B52" s="62" t="s">
        <v>188</v>
      </c>
      <c r="C52" s="19" t="s">
        <v>188</v>
      </c>
      <c r="D52" s="25">
        <v>34</v>
      </c>
      <c r="E52" s="26" t="s">
        <v>189</v>
      </c>
      <c r="F52" s="27">
        <v>44197</v>
      </c>
      <c r="G52" s="27">
        <v>44286</v>
      </c>
      <c r="H52" s="25" t="s">
        <v>155</v>
      </c>
      <c r="I52" s="25" t="s">
        <v>190</v>
      </c>
      <c r="J52" s="25" t="s">
        <v>157</v>
      </c>
      <c r="K52" s="25"/>
      <c r="L52" s="25">
        <v>90</v>
      </c>
      <c r="M52" s="25" t="s">
        <v>191</v>
      </c>
      <c r="N52" s="25"/>
      <c r="O52" s="25">
        <v>100</v>
      </c>
      <c r="P52" s="25" t="s">
        <v>192</v>
      </c>
      <c r="Q52" s="25"/>
      <c r="R52" s="28"/>
      <c r="S52" s="28"/>
      <c r="T52" s="29"/>
      <c r="U52" s="28"/>
    </row>
    <row r="53" spans="2:21" ht="56.25" customHeight="1" x14ac:dyDescent="0.2">
      <c r="B53" s="62"/>
      <c r="C53" s="19" t="s">
        <v>188</v>
      </c>
      <c r="D53" s="20">
        <v>35</v>
      </c>
      <c r="E53" s="21" t="s">
        <v>193</v>
      </c>
      <c r="F53" s="22">
        <v>44287</v>
      </c>
      <c r="G53" s="22">
        <v>44561</v>
      </c>
      <c r="H53" s="20" t="s">
        <v>155</v>
      </c>
      <c r="I53" s="20" t="s">
        <v>194</v>
      </c>
      <c r="J53" s="20" t="s">
        <v>157</v>
      </c>
      <c r="K53" s="20"/>
      <c r="L53" s="20"/>
      <c r="M53" s="20" t="s">
        <v>43</v>
      </c>
      <c r="N53" s="20"/>
      <c r="O53" s="20">
        <v>34</v>
      </c>
      <c r="P53" s="20" t="s">
        <v>195</v>
      </c>
      <c r="Q53" s="20"/>
      <c r="R53" s="23"/>
      <c r="S53" s="23"/>
      <c r="T53" s="24"/>
      <c r="U53" s="23"/>
    </row>
    <row r="54" spans="2:21" ht="126" customHeight="1" x14ac:dyDescent="0.2">
      <c r="B54" s="62"/>
      <c r="C54" s="19" t="s">
        <v>188</v>
      </c>
      <c r="D54" s="25">
        <v>36</v>
      </c>
      <c r="E54" s="26" t="s">
        <v>196</v>
      </c>
      <c r="F54" s="27">
        <v>44211</v>
      </c>
      <c r="G54" s="27">
        <v>44499</v>
      </c>
      <c r="H54" s="25" t="s">
        <v>155</v>
      </c>
      <c r="I54" s="25" t="s">
        <v>190</v>
      </c>
      <c r="J54" s="25" t="s">
        <v>157</v>
      </c>
      <c r="K54" s="25"/>
      <c r="L54" s="25">
        <v>10</v>
      </c>
      <c r="M54" s="25" t="s">
        <v>197</v>
      </c>
      <c r="N54" s="25" t="s">
        <v>198</v>
      </c>
      <c r="O54" s="25">
        <v>80</v>
      </c>
      <c r="P54" s="25" t="s">
        <v>199</v>
      </c>
      <c r="Q54" s="25"/>
      <c r="R54" s="28"/>
      <c r="S54" s="28"/>
      <c r="T54" s="29"/>
      <c r="U54" s="28"/>
    </row>
    <row r="55" spans="2:21" ht="59.25" customHeight="1" x14ac:dyDescent="0.2">
      <c r="B55" s="62"/>
      <c r="C55" s="19" t="s">
        <v>188</v>
      </c>
      <c r="D55" s="20">
        <v>37</v>
      </c>
      <c r="E55" s="21" t="s">
        <v>200</v>
      </c>
      <c r="F55" s="22">
        <v>44287</v>
      </c>
      <c r="G55" s="22">
        <v>44561</v>
      </c>
      <c r="H55" s="20" t="s">
        <v>155</v>
      </c>
      <c r="I55" s="20" t="s">
        <v>201</v>
      </c>
      <c r="J55" s="20" t="s">
        <v>157</v>
      </c>
      <c r="K55" s="20"/>
      <c r="L55" s="20"/>
      <c r="M55" s="20" t="s">
        <v>43</v>
      </c>
      <c r="N55" s="20"/>
      <c r="O55" s="20">
        <v>15</v>
      </c>
      <c r="P55" s="20" t="s">
        <v>202</v>
      </c>
      <c r="Q55" s="20"/>
      <c r="R55" s="23"/>
      <c r="S55" s="23"/>
      <c r="T55" s="24"/>
      <c r="U55" s="23"/>
    </row>
    <row r="56" spans="2:21" ht="75" customHeight="1" x14ac:dyDescent="0.2">
      <c r="B56" s="62" t="s">
        <v>203</v>
      </c>
      <c r="C56" s="19" t="s">
        <v>203</v>
      </c>
      <c r="D56" s="25">
        <v>38</v>
      </c>
      <c r="E56" s="26" t="s">
        <v>204</v>
      </c>
      <c r="F56" s="27">
        <v>44228</v>
      </c>
      <c r="G56" s="27">
        <v>44561</v>
      </c>
      <c r="H56" s="25" t="s">
        <v>155</v>
      </c>
      <c r="I56" s="25" t="s">
        <v>205</v>
      </c>
      <c r="J56" s="25" t="s">
        <v>157</v>
      </c>
      <c r="K56" s="25"/>
      <c r="L56" s="25">
        <v>20</v>
      </c>
      <c r="M56" s="25" t="s">
        <v>206</v>
      </c>
      <c r="N56" s="25"/>
      <c r="O56" s="25">
        <v>25</v>
      </c>
      <c r="P56" s="25" t="s">
        <v>207</v>
      </c>
      <c r="Q56" s="25"/>
      <c r="R56" s="28"/>
      <c r="S56" s="28"/>
      <c r="T56" s="29"/>
      <c r="U56" s="28"/>
    </row>
    <row r="57" spans="2:21" ht="55.5" customHeight="1" x14ac:dyDescent="0.2">
      <c r="B57" s="62"/>
      <c r="C57" s="19" t="s">
        <v>203</v>
      </c>
      <c r="D57" s="20">
        <v>39</v>
      </c>
      <c r="E57" s="21" t="s">
        <v>208</v>
      </c>
      <c r="F57" s="22">
        <v>44228</v>
      </c>
      <c r="G57" s="22">
        <v>44561</v>
      </c>
      <c r="H57" s="20" t="s">
        <v>155</v>
      </c>
      <c r="I57" s="20" t="s">
        <v>209</v>
      </c>
      <c r="J57" s="20" t="s">
        <v>157</v>
      </c>
      <c r="K57" s="20"/>
      <c r="L57" s="20">
        <v>0</v>
      </c>
      <c r="M57" s="20"/>
      <c r="N57" s="20"/>
      <c r="O57" s="20"/>
      <c r="P57" s="20"/>
      <c r="Q57" s="20"/>
      <c r="R57" s="23"/>
      <c r="S57" s="23"/>
      <c r="T57" s="24"/>
      <c r="U57" s="23"/>
    </row>
    <row r="58" spans="2:21" ht="108" customHeight="1" x14ac:dyDescent="0.2">
      <c r="B58" s="63" t="s">
        <v>210</v>
      </c>
      <c r="C58" s="30" t="s">
        <v>210</v>
      </c>
      <c r="D58" s="25">
        <v>40</v>
      </c>
      <c r="E58" s="26" t="s">
        <v>211</v>
      </c>
      <c r="F58" s="27">
        <v>44256</v>
      </c>
      <c r="G58" s="27">
        <v>44561</v>
      </c>
      <c r="H58" s="25" t="s">
        <v>212</v>
      </c>
      <c r="I58" s="25" t="s">
        <v>213</v>
      </c>
      <c r="J58" s="25" t="s">
        <v>214</v>
      </c>
      <c r="K58" s="25"/>
      <c r="L58" s="25">
        <v>25</v>
      </c>
      <c r="M58" s="25" t="s">
        <v>215</v>
      </c>
      <c r="N58" s="25"/>
      <c r="O58" s="25">
        <v>50</v>
      </c>
      <c r="P58" s="25" t="s">
        <v>216</v>
      </c>
      <c r="Q58" s="25"/>
      <c r="R58" s="28"/>
      <c r="S58" s="28"/>
      <c r="T58" s="29"/>
      <c r="U58" s="28"/>
    </row>
    <row r="59" spans="2:21" ht="95.25" customHeight="1" x14ac:dyDescent="0.2">
      <c r="B59" s="63"/>
      <c r="C59" s="30" t="s">
        <v>210</v>
      </c>
      <c r="D59" s="20">
        <v>41</v>
      </c>
      <c r="E59" s="21" t="s">
        <v>217</v>
      </c>
      <c r="F59" s="22">
        <v>44348</v>
      </c>
      <c r="G59" s="22">
        <v>44561</v>
      </c>
      <c r="H59" s="20" t="s">
        <v>212</v>
      </c>
      <c r="I59" s="20" t="s">
        <v>218</v>
      </c>
      <c r="J59" s="20" t="s">
        <v>214</v>
      </c>
      <c r="K59" s="20"/>
      <c r="L59" s="20">
        <v>10</v>
      </c>
      <c r="M59" s="20" t="s">
        <v>219</v>
      </c>
      <c r="N59" s="20"/>
      <c r="O59" s="20">
        <v>50</v>
      </c>
      <c r="P59" s="20" t="s">
        <v>220</v>
      </c>
      <c r="Q59" s="20"/>
      <c r="R59" s="23"/>
      <c r="S59" s="23"/>
      <c r="T59" s="24"/>
      <c r="U59" s="23"/>
    </row>
    <row r="60" spans="2:21" ht="75" customHeight="1" x14ac:dyDescent="0.2">
      <c r="B60" s="63"/>
      <c r="C60" s="30" t="s">
        <v>210</v>
      </c>
      <c r="D60" s="25">
        <v>42</v>
      </c>
      <c r="E60" s="26" t="s">
        <v>221</v>
      </c>
      <c r="F60" s="27">
        <v>44232</v>
      </c>
      <c r="G60" s="27">
        <v>44561</v>
      </c>
      <c r="H60" s="25" t="s">
        <v>212</v>
      </c>
      <c r="I60" s="25" t="s">
        <v>222</v>
      </c>
      <c r="J60" s="25" t="s">
        <v>214</v>
      </c>
      <c r="K60" s="25"/>
      <c r="L60" s="25">
        <v>25</v>
      </c>
      <c r="M60" s="25" t="s">
        <v>223</v>
      </c>
      <c r="N60" s="25"/>
      <c r="O60" s="25">
        <v>50</v>
      </c>
      <c r="P60" s="25" t="s">
        <v>224</v>
      </c>
      <c r="Q60" s="25"/>
      <c r="R60" s="28"/>
      <c r="S60" s="28"/>
      <c r="T60" s="29"/>
      <c r="U60" s="28"/>
    </row>
    <row r="61" spans="2:21" ht="106.5" customHeight="1" x14ac:dyDescent="0.2">
      <c r="B61" s="63"/>
      <c r="C61" s="30" t="s">
        <v>210</v>
      </c>
      <c r="D61" s="20">
        <v>43</v>
      </c>
      <c r="E61" s="21" t="s">
        <v>225</v>
      </c>
      <c r="F61" s="22">
        <v>44228</v>
      </c>
      <c r="G61" s="22">
        <v>44561</v>
      </c>
      <c r="H61" s="20" t="s">
        <v>212</v>
      </c>
      <c r="I61" s="20" t="s">
        <v>226</v>
      </c>
      <c r="J61" s="20" t="s">
        <v>214</v>
      </c>
      <c r="K61" s="20"/>
      <c r="L61" s="20">
        <v>10</v>
      </c>
      <c r="M61" s="20" t="s">
        <v>227</v>
      </c>
      <c r="N61" s="20"/>
      <c r="O61" s="20">
        <v>30</v>
      </c>
      <c r="P61" s="20" t="s">
        <v>228</v>
      </c>
      <c r="Q61" s="20"/>
      <c r="R61" s="23"/>
      <c r="S61" s="23"/>
      <c r="T61" s="24"/>
      <c r="U61" s="23"/>
    </row>
    <row r="62" spans="2:21" ht="57" customHeight="1" x14ac:dyDescent="0.2">
      <c r="B62" s="31" t="s">
        <v>229</v>
      </c>
      <c r="C62" s="30" t="s">
        <v>229</v>
      </c>
      <c r="D62" s="25">
        <v>44</v>
      </c>
      <c r="E62" s="26" t="s">
        <v>230</v>
      </c>
      <c r="F62" s="27">
        <v>44287</v>
      </c>
      <c r="G62" s="27">
        <v>44561</v>
      </c>
      <c r="H62" s="25" t="s">
        <v>61</v>
      </c>
      <c r="I62" s="25" t="s">
        <v>231</v>
      </c>
      <c r="J62" s="25" t="s">
        <v>232</v>
      </c>
      <c r="K62" s="25"/>
      <c r="L62" s="25">
        <v>5</v>
      </c>
      <c r="M62" s="25" t="s">
        <v>233</v>
      </c>
      <c r="N62" s="25"/>
      <c r="O62" s="25">
        <v>5</v>
      </c>
      <c r="P62" s="25" t="s">
        <v>234</v>
      </c>
      <c r="Q62" s="25"/>
      <c r="R62" s="28"/>
      <c r="S62" s="28"/>
      <c r="T62" s="29"/>
      <c r="U62" s="28"/>
    </row>
    <row r="63" spans="2:21" ht="110.25" customHeight="1" x14ac:dyDescent="0.2">
      <c r="B63" s="59" t="s">
        <v>235</v>
      </c>
      <c r="C63" s="19" t="s">
        <v>235</v>
      </c>
      <c r="D63" s="20">
        <v>45</v>
      </c>
      <c r="E63" s="21" t="s">
        <v>236</v>
      </c>
      <c r="F63" s="22">
        <v>44378</v>
      </c>
      <c r="G63" s="22">
        <v>44561</v>
      </c>
      <c r="H63" s="20" t="s">
        <v>237</v>
      </c>
      <c r="I63" s="20" t="s">
        <v>238</v>
      </c>
      <c r="J63" s="20" t="s">
        <v>239</v>
      </c>
      <c r="K63" s="20"/>
      <c r="L63" s="20"/>
      <c r="M63" s="20" t="s">
        <v>43</v>
      </c>
      <c r="N63" s="20"/>
      <c r="O63" s="20">
        <v>5</v>
      </c>
      <c r="P63" s="20" t="s">
        <v>240</v>
      </c>
      <c r="Q63" s="20"/>
      <c r="R63" s="23"/>
      <c r="S63" s="23"/>
      <c r="T63" s="24"/>
      <c r="U63" s="23"/>
    </row>
    <row r="64" spans="2:21" ht="68.25" customHeight="1" x14ac:dyDescent="0.2">
      <c r="B64" s="60"/>
      <c r="C64" s="19" t="s">
        <v>235</v>
      </c>
      <c r="D64" s="25">
        <v>46</v>
      </c>
      <c r="E64" s="26" t="s">
        <v>241</v>
      </c>
      <c r="F64" s="27">
        <v>44563</v>
      </c>
      <c r="G64" s="27">
        <v>45291</v>
      </c>
      <c r="H64" s="25" t="s">
        <v>237</v>
      </c>
      <c r="I64" s="25" t="s">
        <v>242</v>
      </c>
      <c r="J64" s="25" t="s">
        <v>239</v>
      </c>
      <c r="K64" s="25"/>
      <c r="L64" s="25"/>
      <c r="M64" s="25" t="s">
        <v>43</v>
      </c>
      <c r="N64" s="25"/>
      <c r="O64" s="25"/>
      <c r="P64" s="25" t="s">
        <v>43</v>
      </c>
      <c r="Q64" s="25"/>
      <c r="R64" s="28"/>
      <c r="S64" s="28"/>
      <c r="T64" s="29"/>
      <c r="U64" s="28"/>
    </row>
    <row r="65" spans="2:21" ht="79.5" customHeight="1" x14ac:dyDescent="0.2">
      <c r="B65" s="60"/>
      <c r="C65" s="19" t="s">
        <v>235</v>
      </c>
      <c r="D65" s="20">
        <v>47</v>
      </c>
      <c r="E65" s="21" t="s">
        <v>243</v>
      </c>
      <c r="F65" s="22">
        <v>45293</v>
      </c>
      <c r="G65" s="22">
        <v>46022</v>
      </c>
      <c r="H65" s="20" t="s">
        <v>237</v>
      </c>
      <c r="I65" s="20" t="s">
        <v>244</v>
      </c>
      <c r="J65" s="20" t="s">
        <v>245</v>
      </c>
      <c r="K65" s="20"/>
      <c r="L65" s="20"/>
      <c r="M65" s="20" t="s">
        <v>43</v>
      </c>
      <c r="N65" s="20"/>
      <c r="O65" s="20"/>
      <c r="P65" s="20" t="s">
        <v>43</v>
      </c>
      <c r="Q65" s="20"/>
      <c r="R65" s="23"/>
      <c r="S65" s="23"/>
      <c r="T65" s="24"/>
      <c r="U65" s="23"/>
    </row>
    <row r="66" spans="2:21" ht="84.75" customHeight="1" x14ac:dyDescent="0.2">
      <c r="B66" s="60"/>
      <c r="C66" s="19" t="s">
        <v>235</v>
      </c>
      <c r="D66" s="25">
        <v>48</v>
      </c>
      <c r="E66" s="26" t="s">
        <v>246</v>
      </c>
      <c r="F66" s="27">
        <v>44211</v>
      </c>
      <c r="G66" s="27">
        <v>44530</v>
      </c>
      <c r="H66" s="25" t="s">
        <v>237</v>
      </c>
      <c r="I66" s="25" t="s">
        <v>247</v>
      </c>
      <c r="J66" s="25" t="s">
        <v>239</v>
      </c>
      <c r="K66" s="25"/>
      <c r="L66" s="25">
        <v>0</v>
      </c>
      <c r="M66" s="25" t="s">
        <v>248</v>
      </c>
      <c r="N66" s="25"/>
      <c r="O66" s="25">
        <v>30</v>
      </c>
      <c r="P66" s="25" t="s">
        <v>249</v>
      </c>
      <c r="Q66" s="25"/>
      <c r="R66" s="28"/>
      <c r="S66" s="28"/>
      <c r="T66" s="29"/>
      <c r="U66" s="28"/>
    </row>
    <row r="67" spans="2:21" ht="61.5" customHeight="1" x14ac:dyDescent="0.2">
      <c r="B67" s="60"/>
      <c r="C67" s="19" t="s">
        <v>235</v>
      </c>
      <c r="D67" s="20">
        <v>49</v>
      </c>
      <c r="E67" s="21" t="s">
        <v>250</v>
      </c>
      <c r="F67" s="22">
        <v>44563</v>
      </c>
      <c r="G67" s="22">
        <v>45291</v>
      </c>
      <c r="H67" s="20" t="s">
        <v>237</v>
      </c>
      <c r="I67" s="20" t="s">
        <v>251</v>
      </c>
      <c r="J67" s="20" t="s">
        <v>245</v>
      </c>
      <c r="K67" s="20"/>
      <c r="L67" s="20"/>
      <c r="M67" s="20" t="s">
        <v>43</v>
      </c>
      <c r="N67" s="20"/>
      <c r="O67" s="20"/>
      <c r="P67" s="20" t="s">
        <v>43</v>
      </c>
      <c r="Q67" s="20"/>
      <c r="R67" s="23"/>
      <c r="S67" s="23"/>
      <c r="T67" s="24"/>
      <c r="U67" s="23"/>
    </row>
    <row r="68" spans="2:21" ht="96" customHeight="1" x14ac:dyDescent="0.2">
      <c r="B68" s="60"/>
      <c r="C68" s="19"/>
      <c r="D68" s="25">
        <v>60</v>
      </c>
      <c r="E68" s="26" t="s">
        <v>252</v>
      </c>
      <c r="F68" s="27">
        <v>44593</v>
      </c>
      <c r="G68" s="27">
        <v>44926</v>
      </c>
      <c r="H68" s="25" t="s">
        <v>237</v>
      </c>
      <c r="I68" s="25" t="s">
        <v>253</v>
      </c>
      <c r="J68" s="25" t="s">
        <v>254</v>
      </c>
      <c r="K68" s="25"/>
      <c r="L68" s="25"/>
      <c r="M68" s="25" t="s">
        <v>43</v>
      </c>
      <c r="N68" s="25"/>
      <c r="O68" s="25"/>
      <c r="P68" s="25" t="s">
        <v>43</v>
      </c>
      <c r="Q68" s="25"/>
      <c r="R68" s="28"/>
      <c r="S68" s="28"/>
      <c r="T68" s="29"/>
      <c r="U68" s="28"/>
    </row>
    <row r="69" spans="2:21" ht="96" customHeight="1" x14ac:dyDescent="0.2">
      <c r="B69" s="60"/>
      <c r="C69" s="19"/>
      <c r="D69" s="20">
        <v>61</v>
      </c>
      <c r="E69" s="21" t="s">
        <v>255</v>
      </c>
      <c r="F69" s="22">
        <v>44958</v>
      </c>
      <c r="G69" s="22">
        <v>45291</v>
      </c>
      <c r="H69" s="20" t="s">
        <v>237</v>
      </c>
      <c r="I69" s="20" t="s">
        <v>253</v>
      </c>
      <c r="J69" s="20" t="s">
        <v>254</v>
      </c>
      <c r="K69" s="20"/>
      <c r="L69" s="20"/>
      <c r="M69" s="20" t="s">
        <v>43</v>
      </c>
      <c r="N69" s="20"/>
      <c r="O69" s="20"/>
      <c r="P69" s="20" t="s">
        <v>43</v>
      </c>
      <c r="Q69" s="20"/>
      <c r="R69" s="23"/>
      <c r="S69" s="23"/>
      <c r="T69" s="24"/>
      <c r="U69" s="23"/>
    </row>
    <row r="70" spans="2:21" ht="96" customHeight="1" x14ac:dyDescent="0.2">
      <c r="B70" s="61"/>
      <c r="C70" s="19"/>
      <c r="D70" s="25">
        <v>62</v>
      </c>
      <c r="E70" s="26" t="s">
        <v>256</v>
      </c>
      <c r="F70" s="27">
        <v>45323</v>
      </c>
      <c r="G70" s="27">
        <v>45657</v>
      </c>
      <c r="H70" s="25" t="s">
        <v>237</v>
      </c>
      <c r="I70" s="25" t="s">
        <v>253</v>
      </c>
      <c r="J70" s="25" t="s">
        <v>254</v>
      </c>
      <c r="K70" s="25"/>
      <c r="L70" s="25"/>
      <c r="M70" s="25" t="s">
        <v>43</v>
      </c>
      <c r="N70" s="25"/>
      <c r="O70" s="25"/>
      <c r="P70" s="25" t="s">
        <v>43</v>
      </c>
      <c r="Q70" s="25"/>
      <c r="R70" s="28"/>
      <c r="S70" s="28"/>
      <c r="T70" s="29"/>
      <c r="U70" s="28"/>
    </row>
    <row r="71" spans="2:21" ht="133.5" customHeight="1" x14ac:dyDescent="0.2">
      <c r="B71" s="59" t="s">
        <v>257</v>
      </c>
      <c r="C71" s="19" t="s">
        <v>258</v>
      </c>
      <c r="D71" s="20">
        <v>50</v>
      </c>
      <c r="E71" s="21" t="s">
        <v>259</v>
      </c>
      <c r="F71" s="22">
        <v>44197</v>
      </c>
      <c r="G71" s="22">
        <v>44561</v>
      </c>
      <c r="H71" s="20" t="s">
        <v>61</v>
      </c>
      <c r="I71" s="20" t="s">
        <v>260</v>
      </c>
      <c r="J71" s="20" t="s">
        <v>261</v>
      </c>
      <c r="K71" s="20"/>
      <c r="L71" s="20">
        <v>100</v>
      </c>
      <c r="M71" s="20" t="s">
        <v>262</v>
      </c>
      <c r="N71" s="20"/>
      <c r="O71" s="20">
        <v>100</v>
      </c>
      <c r="P71" s="20" t="s">
        <v>262</v>
      </c>
      <c r="Q71" s="20"/>
      <c r="R71" s="23"/>
      <c r="S71" s="23"/>
      <c r="T71" s="24"/>
      <c r="U71" s="23"/>
    </row>
    <row r="72" spans="2:21" ht="128.25" customHeight="1" x14ac:dyDescent="0.2">
      <c r="B72" s="60"/>
      <c r="C72" s="19" t="s">
        <v>258</v>
      </c>
      <c r="D72" s="25" t="s">
        <v>263</v>
      </c>
      <c r="E72" s="26" t="s">
        <v>264</v>
      </c>
      <c r="F72" s="27">
        <v>44226</v>
      </c>
      <c r="G72" s="27">
        <v>44560</v>
      </c>
      <c r="H72" s="25" t="s">
        <v>265</v>
      </c>
      <c r="I72" s="25" t="s">
        <v>266</v>
      </c>
      <c r="J72" s="25" t="s">
        <v>267</v>
      </c>
      <c r="K72" s="25"/>
      <c r="L72" s="25">
        <v>25</v>
      </c>
      <c r="M72" s="25" t="s">
        <v>268</v>
      </c>
      <c r="N72" s="25"/>
      <c r="O72" s="25">
        <v>50</v>
      </c>
      <c r="P72" s="25" t="s">
        <v>269</v>
      </c>
      <c r="Q72" s="25"/>
      <c r="R72" s="28"/>
      <c r="S72" s="28"/>
      <c r="T72" s="29"/>
      <c r="U72" s="28"/>
    </row>
    <row r="73" spans="2:21" ht="216" customHeight="1" x14ac:dyDescent="0.2">
      <c r="B73" s="60"/>
      <c r="C73" s="19" t="s">
        <v>258</v>
      </c>
      <c r="D73" s="20" t="s">
        <v>270</v>
      </c>
      <c r="E73" s="21" t="s">
        <v>439</v>
      </c>
      <c r="F73" s="22">
        <v>44316</v>
      </c>
      <c r="G73" s="22">
        <v>44576</v>
      </c>
      <c r="H73" s="20" t="s">
        <v>155</v>
      </c>
      <c r="I73" s="20" t="s">
        <v>440</v>
      </c>
      <c r="J73" s="20" t="s">
        <v>271</v>
      </c>
      <c r="K73" s="20"/>
      <c r="L73" s="20"/>
      <c r="M73" s="20"/>
      <c r="N73" s="20"/>
      <c r="O73" s="20"/>
      <c r="P73" s="20"/>
      <c r="Q73" s="20" t="s">
        <v>437</v>
      </c>
      <c r="R73" s="23"/>
      <c r="S73" s="23"/>
      <c r="T73" s="24"/>
      <c r="U73" s="23"/>
    </row>
    <row r="74" spans="2:21" ht="83.25" customHeight="1" x14ac:dyDescent="0.2">
      <c r="B74" s="60"/>
      <c r="C74" s="19" t="s">
        <v>258</v>
      </c>
      <c r="D74" s="25" t="s">
        <v>272</v>
      </c>
      <c r="E74" s="26" t="s">
        <v>273</v>
      </c>
      <c r="F74" s="27">
        <v>44226</v>
      </c>
      <c r="G74" s="27">
        <v>44560</v>
      </c>
      <c r="H74" s="25" t="s">
        <v>265</v>
      </c>
      <c r="I74" s="25" t="s">
        <v>274</v>
      </c>
      <c r="J74" s="25" t="s">
        <v>275</v>
      </c>
      <c r="K74" s="25"/>
      <c r="L74" s="25">
        <v>25</v>
      </c>
      <c r="M74" s="25" t="s">
        <v>276</v>
      </c>
      <c r="N74" s="25"/>
      <c r="O74" s="25">
        <v>50</v>
      </c>
      <c r="P74" s="25" t="s">
        <v>416</v>
      </c>
      <c r="Q74" s="25"/>
      <c r="R74" s="28"/>
      <c r="S74" s="28"/>
      <c r="T74" s="29"/>
      <c r="U74" s="28"/>
    </row>
    <row r="75" spans="2:21" ht="65.25" customHeight="1" x14ac:dyDescent="0.2">
      <c r="B75" s="60"/>
      <c r="C75" s="19" t="s">
        <v>258</v>
      </c>
      <c r="D75" s="20" t="s">
        <v>277</v>
      </c>
      <c r="E75" s="21" t="s">
        <v>278</v>
      </c>
      <c r="F75" s="22">
        <v>44377</v>
      </c>
      <c r="G75" s="22">
        <v>44560</v>
      </c>
      <c r="H75" s="20" t="s">
        <v>61</v>
      </c>
      <c r="I75" s="20" t="s">
        <v>279</v>
      </c>
      <c r="J75" s="20" t="s">
        <v>280</v>
      </c>
      <c r="K75" s="20"/>
      <c r="L75" s="20"/>
      <c r="M75" s="20" t="s">
        <v>43</v>
      </c>
      <c r="N75" s="20"/>
      <c r="O75" s="20">
        <v>20</v>
      </c>
      <c r="P75" s="20" t="s">
        <v>281</v>
      </c>
      <c r="Q75" s="20"/>
      <c r="R75" s="23"/>
      <c r="S75" s="23"/>
      <c r="T75" s="24"/>
      <c r="U75" s="23"/>
    </row>
    <row r="76" spans="2:21" ht="74.25" customHeight="1" x14ac:dyDescent="0.2">
      <c r="B76" s="60"/>
      <c r="C76" s="19" t="s">
        <v>258</v>
      </c>
      <c r="D76" s="25" t="s">
        <v>282</v>
      </c>
      <c r="E76" s="26" t="s">
        <v>283</v>
      </c>
      <c r="F76" s="27">
        <v>44226</v>
      </c>
      <c r="G76" s="27">
        <v>44560</v>
      </c>
      <c r="H76" s="25" t="s">
        <v>61</v>
      </c>
      <c r="I76" s="25" t="s">
        <v>284</v>
      </c>
      <c r="J76" s="25" t="s">
        <v>285</v>
      </c>
      <c r="K76" s="25"/>
      <c r="L76" s="25">
        <v>25</v>
      </c>
      <c r="M76" s="25" t="s">
        <v>286</v>
      </c>
      <c r="N76" s="25"/>
      <c r="O76" s="25">
        <v>50</v>
      </c>
      <c r="P76" s="25" t="s">
        <v>287</v>
      </c>
      <c r="Q76" s="25"/>
      <c r="R76" s="28"/>
      <c r="S76" s="28"/>
      <c r="T76" s="29"/>
      <c r="U76" s="28"/>
    </row>
    <row r="77" spans="2:21" ht="46.5" customHeight="1" x14ac:dyDescent="0.2">
      <c r="B77" s="60"/>
      <c r="C77" s="19" t="s">
        <v>258</v>
      </c>
      <c r="D77" s="20" t="s">
        <v>288</v>
      </c>
      <c r="E77" s="21" t="s">
        <v>289</v>
      </c>
      <c r="F77" s="22">
        <v>44377</v>
      </c>
      <c r="G77" s="22">
        <v>44560</v>
      </c>
      <c r="H77" s="20" t="s">
        <v>90</v>
      </c>
      <c r="I77" s="20" t="s">
        <v>290</v>
      </c>
      <c r="J77" s="20" t="s">
        <v>291</v>
      </c>
      <c r="K77" s="20"/>
      <c r="L77" s="20"/>
      <c r="M77" s="20" t="s">
        <v>43</v>
      </c>
      <c r="N77" s="20"/>
      <c r="O77" s="20">
        <v>35</v>
      </c>
      <c r="P77" s="20" t="s">
        <v>292</v>
      </c>
      <c r="Q77" s="20"/>
      <c r="R77" s="23"/>
      <c r="S77" s="23"/>
      <c r="T77" s="24"/>
      <c r="U77" s="23"/>
    </row>
    <row r="78" spans="2:21" ht="60" customHeight="1" x14ac:dyDescent="0.2">
      <c r="B78" s="60"/>
      <c r="C78" s="19" t="s">
        <v>258</v>
      </c>
      <c r="D78" s="25" t="s">
        <v>293</v>
      </c>
      <c r="E78" s="26" t="s">
        <v>294</v>
      </c>
      <c r="F78" s="27">
        <v>44377</v>
      </c>
      <c r="G78" s="27">
        <v>44560</v>
      </c>
      <c r="H78" s="25" t="s">
        <v>90</v>
      </c>
      <c r="I78" s="25" t="s">
        <v>295</v>
      </c>
      <c r="J78" s="25" t="s">
        <v>291</v>
      </c>
      <c r="K78" s="25"/>
      <c r="L78" s="25"/>
      <c r="M78" s="25" t="s">
        <v>43</v>
      </c>
      <c r="N78" s="25"/>
      <c r="O78" s="25"/>
      <c r="P78" s="25" t="s">
        <v>43</v>
      </c>
      <c r="Q78" s="25"/>
      <c r="R78" s="28"/>
      <c r="S78" s="28"/>
      <c r="T78" s="29"/>
      <c r="U78" s="28"/>
    </row>
    <row r="79" spans="2:21" ht="93" customHeight="1" x14ac:dyDescent="0.2">
      <c r="B79" s="60"/>
      <c r="C79" s="19" t="s">
        <v>258</v>
      </c>
      <c r="D79" s="20" t="s">
        <v>296</v>
      </c>
      <c r="E79" s="21" t="s">
        <v>297</v>
      </c>
      <c r="F79" s="22">
        <v>44377</v>
      </c>
      <c r="G79" s="22">
        <v>44560</v>
      </c>
      <c r="H79" s="20" t="s">
        <v>265</v>
      </c>
      <c r="I79" s="20" t="s">
        <v>298</v>
      </c>
      <c r="J79" s="20" t="s">
        <v>299</v>
      </c>
      <c r="K79" s="20"/>
      <c r="L79" s="20">
        <v>10</v>
      </c>
      <c r="M79" s="20" t="s">
        <v>300</v>
      </c>
      <c r="N79" s="20"/>
      <c r="O79" s="20">
        <v>50</v>
      </c>
      <c r="P79" s="20" t="s">
        <v>301</v>
      </c>
      <c r="Q79" s="20"/>
      <c r="R79" s="23"/>
      <c r="S79" s="23"/>
      <c r="T79" s="24"/>
      <c r="U79" s="23"/>
    </row>
    <row r="80" spans="2:21" ht="57.75" customHeight="1" x14ac:dyDescent="0.2">
      <c r="B80" s="60"/>
      <c r="C80" s="19" t="s">
        <v>258</v>
      </c>
      <c r="D80" s="25" t="s">
        <v>302</v>
      </c>
      <c r="E80" s="26" t="s">
        <v>303</v>
      </c>
      <c r="F80" s="27">
        <v>44377</v>
      </c>
      <c r="G80" s="27">
        <v>44560</v>
      </c>
      <c r="H80" s="25" t="s">
        <v>237</v>
      </c>
      <c r="I80" s="25" t="s">
        <v>304</v>
      </c>
      <c r="J80" s="25" t="s">
        <v>305</v>
      </c>
      <c r="K80" s="25"/>
      <c r="L80" s="25">
        <v>22</v>
      </c>
      <c r="M80" s="25" t="s">
        <v>306</v>
      </c>
      <c r="N80" s="25"/>
      <c r="O80" s="25">
        <v>37</v>
      </c>
      <c r="P80" s="25" t="s">
        <v>307</v>
      </c>
      <c r="Q80" s="25"/>
      <c r="R80" s="28"/>
      <c r="S80" s="28"/>
      <c r="T80" s="29"/>
      <c r="U80" s="28"/>
    </row>
    <row r="81" spans="2:21" ht="174" customHeight="1" x14ac:dyDescent="0.2">
      <c r="B81" s="60"/>
      <c r="C81" s="19" t="s">
        <v>258</v>
      </c>
      <c r="D81" s="20" t="s">
        <v>308</v>
      </c>
      <c r="E81" s="21" t="s">
        <v>309</v>
      </c>
      <c r="F81" s="22">
        <v>44377</v>
      </c>
      <c r="G81" s="22">
        <v>44560</v>
      </c>
      <c r="H81" s="20" t="s">
        <v>90</v>
      </c>
      <c r="I81" s="20" t="s">
        <v>310</v>
      </c>
      <c r="J81" s="20" t="s">
        <v>311</v>
      </c>
      <c r="K81" s="20"/>
      <c r="L81" s="20">
        <v>20</v>
      </c>
      <c r="M81" s="20" t="s">
        <v>312</v>
      </c>
      <c r="N81" s="20"/>
      <c r="O81" s="20">
        <v>40</v>
      </c>
      <c r="P81" s="20" t="s">
        <v>313</v>
      </c>
      <c r="Q81" s="20"/>
      <c r="R81" s="23"/>
      <c r="S81" s="23"/>
      <c r="T81" s="24"/>
      <c r="U81" s="23"/>
    </row>
    <row r="82" spans="2:21" ht="54.75" customHeight="1" x14ac:dyDescent="0.2">
      <c r="B82" s="61"/>
      <c r="C82" s="19" t="s">
        <v>258</v>
      </c>
      <c r="D82" s="25" t="s">
        <v>314</v>
      </c>
      <c r="E82" s="26" t="s">
        <v>315</v>
      </c>
      <c r="F82" s="27">
        <v>44377</v>
      </c>
      <c r="G82" s="27">
        <v>44560</v>
      </c>
      <c r="H82" s="25" t="s">
        <v>24</v>
      </c>
      <c r="I82" s="25" t="s">
        <v>316</v>
      </c>
      <c r="J82" s="25" t="s">
        <v>317</v>
      </c>
      <c r="K82" s="25"/>
      <c r="L82" s="25"/>
      <c r="M82" s="25" t="s">
        <v>43</v>
      </c>
      <c r="N82" s="25"/>
      <c r="O82" s="25"/>
      <c r="P82" s="25" t="s">
        <v>43</v>
      </c>
      <c r="Q82" s="25"/>
      <c r="R82" s="28"/>
      <c r="S82" s="28"/>
      <c r="T82" s="29"/>
      <c r="U82" s="28"/>
    </row>
    <row r="83" spans="2:21" ht="62.25" customHeight="1" x14ac:dyDescent="0.2">
      <c r="B83" s="59" t="s">
        <v>318</v>
      </c>
      <c r="C83" s="19" t="s">
        <v>318</v>
      </c>
      <c r="D83" s="20">
        <v>51</v>
      </c>
      <c r="E83" s="21" t="s">
        <v>319</v>
      </c>
      <c r="F83" s="22">
        <v>44242</v>
      </c>
      <c r="G83" s="22">
        <v>44561</v>
      </c>
      <c r="H83" s="20" t="s">
        <v>61</v>
      </c>
      <c r="I83" s="20" t="s">
        <v>320</v>
      </c>
      <c r="J83" s="20" t="s">
        <v>321</v>
      </c>
      <c r="K83" s="20"/>
      <c r="L83" s="20">
        <v>25</v>
      </c>
      <c r="M83" s="20" t="s">
        <v>322</v>
      </c>
      <c r="N83" s="20"/>
      <c r="O83" s="20">
        <v>25</v>
      </c>
      <c r="P83" s="20" t="s">
        <v>323</v>
      </c>
      <c r="Q83" s="20"/>
      <c r="R83" s="23"/>
      <c r="S83" s="23"/>
      <c r="T83" s="24"/>
      <c r="U83" s="23"/>
    </row>
    <row r="84" spans="2:21" ht="93.75" customHeight="1" x14ac:dyDescent="0.2">
      <c r="B84" s="60"/>
      <c r="C84" s="19" t="s">
        <v>318</v>
      </c>
      <c r="D84" s="25" t="s">
        <v>324</v>
      </c>
      <c r="E84" s="26" t="s">
        <v>325</v>
      </c>
      <c r="F84" s="27">
        <v>44348</v>
      </c>
      <c r="G84" s="27">
        <v>44377</v>
      </c>
      <c r="H84" s="25" t="s">
        <v>61</v>
      </c>
      <c r="I84" s="25" t="s">
        <v>326</v>
      </c>
      <c r="J84" s="25" t="s">
        <v>321</v>
      </c>
      <c r="K84" s="25"/>
      <c r="L84" s="25">
        <v>5</v>
      </c>
      <c r="M84" s="25" t="s">
        <v>327</v>
      </c>
      <c r="N84" s="25"/>
      <c r="O84" s="25">
        <v>5</v>
      </c>
      <c r="P84" s="25" t="s">
        <v>328</v>
      </c>
      <c r="Q84" s="25"/>
      <c r="R84" s="28"/>
      <c r="S84" s="28"/>
      <c r="T84" s="29"/>
      <c r="U84" s="28"/>
    </row>
    <row r="85" spans="2:21" ht="67.5" customHeight="1" x14ac:dyDescent="0.2">
      <c r="B85" s="60"/>
      <c r="C85" s="19" t="s">
        <v>318</v>
      </c>
      <c r="D85" s="20" t="s">
        <v>329</v>
      </c>
      <c r="E85" s="21" t="s">
        <v>330</v>
      </c>
      <c r="F85" s="22">
        <v>44378</v>
      </c>
      <c r="G85" s="22">
        <v>44439</v>
      </c>
      <c r="H85" s="20" t="s">
        <v>61</v>
      </c>
      <c r="I85" s="20" t="s">
        <v>331</v>
      </c>
      <c r="J85" s="20" t="s">
        <v>321</v>
      </c>
      <c r="K85" s="20"/>
      <c r="L85" s="20"/>
      <c r="M85" s="20" t="s">
        <v>43</v>
      </c>
      <c r="N85" s="20"/>
      <c r="O85" s="20"/>
      <c r="P85" s="20" t="s">
        <v>43</v>
      </c>
      <c r="Q85" s="20"/>
      <c r="R85" s="23"/>
      <c r="S85" s="23"/>
      <c r="T85" s="24"/>
      <c r="U85" s="23"/>
    </row>
    <row r="86" spans="2:21" ht="51.75" customHeight="1" x14ac:dyDescent="0.2">
      <c r="B86" s="60"/>
      <c r="C86" s="19" t="s">
        <v>318</v>
      </c>
      <c r="D86" s="25" t="s">
        <v>332</v>
      </c>
      <c r="E86" s="26" t="s">
        <v>333</v>
      </c>
      <c r="F86" s="27">
        <v>44440</v>
      </c>
      <c r="G86" s="27">
        <v>44500</v>
      </c>
      <c r="H86" s="25" t="s">
        <v>61</v>
      </c>
      <c r="I86" s="25" t="s">
        <v>334</v>
      </c>
      <c r="J86" s="25" t="s">
        <v>321</v>
      </c>
      <c r="K86" s="25"/>
      <c r="L86" s="25"/>
      <c r="M86" s="25" t="s">
        <v>43</v>
      </c>
      <c r="N86" s="25"/>
      <c r="O86" s="25"/>
      <c r="P86" s="25" t="s">
        <v>43</v>
      </c>
      <c r="Q86" s="25"/>
      <c r="R86" s="28"/>
      <c r="S86" s="28"/>
      <c r="T86" s="29"/>
      <c r="U86" s="28"/>
    </row>
    <row r="87" spans="2:21" ht="57" customHeight="1" x14ac:dyDescent="0.2">
      <c r="B87" s="60"/>
      <c r="C87" s="19" t="s">
        <v>318</v>
      </c>
      <c r="D87" s="20" t="s">
        <v>335</v>
      </c>
      <c r="E87" s="21" t="s">
        <v>336</v>
      </c>
      <c r="F87" s="22">
        <v>44440</v>
      </c>
      <c r="G87" s="22">
        <v>44500</v>
      </c>
      <c r="H87" s="20" t="s">
        <v>61</v>
      </c>
      <c r="I87" s="20" t="s">
        <v>337</v>
      </c>
      <c r="J87" s="20" t="s">
        <v>321</v>
      </c>
      <c r="K87" s="20"/>
      <c r="L87" s="20"/>
      <c r="M87" s="20" t="s">
        <v>43</v>
      </c>
      <c r="N87" s="20"/>
      <c r="O87" s="20"/>
      <c r="P87" s="20" t="s">
        <v>43</v>
      </c>
      <c r="Q87" s="20"/>
      <c r="R87" s="23"/>
      <c r="S87" s="23"/>
      <c r="T87" s="24"/>
      <c r="U87" s="23"/>
    </row>
    <row r="88" spans="2:21" ht="66.75" customHeight="1" x14ac:dyDescent="0.2">
      <c r="B88" s="60"/>
      <c r="C88" s="19" t="s">
        <v>318</v>
      </c>
      <c r="D88" s="25" t="s">
        <v>338</v>
      </c>
      <c r="E88" s="26" t="s">
        <v>339</v>
      </c>
      <c r="F88" s="27">
        <v>44501</v>
      </c>
      <c r="G88" s="27">
        <v>44530</v>
      </c>
      <c r="H88" s="25" t="s">
        <v>61</v>
      </c>
      <c r="I88" s="25" t="s">
        <v>340</v>
      </c>
      <c r="J88" s="25" t="s">
        <v>321</v>
      </c>
      <c r="K88" s="25"/>
      <c r="L88" s="25"/>
      <c r="M88" s="25" t="s">
        <v>43</v>
      </c>
      <c r="N88" s="25"/>
      <c r="O88" s="25"/>
      <c r="P88" s="25" t="s">
        <v>43</v>
      </c>
      <c r="Q88" s="25"/>
      <c r="R88" s="28"/>
      <c r="S88" s="28"/>
      <c r="T88" s="29"/>
      <c r="U88" s="28"/>
    </row>
    <row r="89" spans="2:21" ht="57" customHeight="1" x14ac:dyDescent="0.2">
      <c r="B89" s="61"/>
      <c r="C89" s="19" t="s">
        <v>318</v>
      </c>
      <c r="D89" s="20" t="s">
        <v>341</v>
      </c>
      <c r="E89" s="21" t="s">
        <v>342</v>
      </c>
      <c r="F89" s="22">
        <v>44501</v>
      </c>
      <c r="G89" s="22">
        <v>44561</v>
      </c>
      <c r="H89" s="20" t="s">
        <v>61</v>
      </c>
      <c r="I89" s="20" t="s">
        <v>343</v>
      </c>
      <c r="J89" s="20" t="s">
        <v>321</v>
      </c>
      <c r="K89" s="20"/>
      <c r="L89" s="20"/>
      <c r="M89" s="20" t="s">
        <v>43</v>
      </c>
      <c r="N89" s="20"/>
      <c r="O89" s="20"/>
      <c r="P89" s="20" t="s">
        <v>43</v>
      </c>
      <c r="Q89" s="20"/>
      <c r="R89" s="23"/>
      <c r="S89" s="23"/>
      <c r="T89" s="24"/>
      <c r="U89" s="23"/>
    </row>
    <row r="90" spans="2:21" ht="51" customHeight="1" x14ac:dyDescent="0.2">
      <c r="B90" s="59" t="s">
        <v>344</v>
      </c>
      <c r="C90" s="19" t="s">
        <v>345</v>
      </c>
      <c r="D90" s="25">
        <v>52</v>
      </c>
      <c r="E90" s="26" t="s">
        <v>346</v>
      </c>
      <c r="F90" s="27">
        <v>44200</v>
      </c>
      <c r="G90" s="27">
        <v>44561</v>
      </c>
      <c r="H90" s="25" t="s">
        <v>61</v>
      </c>
      <c r="I90" s="25" t="s">
        <v>347</v>
      </c>
      <c r="J90" s="25" t="s">
        <v>348</v>
      </c>
      <c r="K90" s="25"/>
      <c r="L90" s="25">
        <v>67</v>
      </c>
      <c r="M90" s="25" t="s">
        <v>349</v>
      </c>
      <c r="N90" s="25"/>
      <c r="O90" s="25">
        <v>67</v>
      </c>
      <c r="P90" s="25" t="s">
        <v>349</v>
      </c>
      <c r="Q90" s="25"/>
      <c r="R90" s="28"/>
      <c r="S90" s="28"/>
      <c r="T90" s="29"/>
      <c r="U90" s="28"/>
    </row>
    <row r="91" spans="2:21" ht="51" customHeight="1" x14ac:dyDescent="0.2">
      <c r="B91" s="60"/>
      <c r="C91" s="19" t="s">
        <v>345</v>
      </c>
      <c r="D91" s="20" t="s">
        <v>350</v>
      </c>
      <c r="E91" s="21" t="s">
        <v>351</v>
      </c>
      <c r="F91" s="22">
        <v>44136</v>
      </c>
      <c r="G91" s="22">
        <v>44301</v>
      </c>
      <c r="H91" s="20" t="s">
        <v>61</v>
      </c>
      <c r="I91" s="20" t="s">
        <v>352</v>
      </c>
      <c r="J91" s="20" t="s">
        <v>353</v>
      </c>
      <c r="K91" s="20"/>
      <c r="L91" s="20">
        <v>100</v>
      </c>
      <c r="M91" s="20" t="s">
        <v>354</v>
      </c>
      <c r="N91" s="20"/>
      <c r="O91" s="20">
        <v>100</v>
      </c>
      <c r="P91" s="20" t="s">
        <v>354</v>
      </c>
      <c r="Q91" s="20"/>
      <c r="R91" s="23"/>
      <c r="S91" s="23"/>
      <c r="T91" s="24"/>
      <c r="U91" s="23"/>
    </row>
    <row r="92" spans="2:21" ht="100.5" customHeight="1" x14ac:dyDescent="0.2">
      <c r="B92" s="60"/>
      <c r="C92" s="19"/>
      <c r="D92" s="25" t="s">
        <v>418</v>
      </c>
      <c r="E92" s="26" t="s">
        <v>420</v>
      </c>
      <c r="F92" s="27">
        <v>44136</v>
      </c>
      <c r="G92" s="27">
        <v>44301</v>
      </c>
      <c r="H92" s="25" t="s">
        <v>61</v>
      </c>
      <c r="I92" s="25" t="s">
        <v>421</v>
      </c>
      <c r="J92" s="25" t="s">
        <v>353</v>
      </c>
      <c r="K92" s="25"/>
      <c r="L92" s="25">
        <v>100</v>
      </c>
      <c r="M92" s="25" t="s">
        <v>422</v>
      </c>
      <c r="N92" s="25"/>
      <c r="O92" s="25"/>
      <c r="P92" s="25" t="s">
        <v>434</v>
      </c>
      <c r="Q92" s="25"/>
      <c r="R92" s="28"/>
      <c r="S92" s="28"/>
      <c r="T92" s="29"/>
      <c r="U92" s="28"/>
    </row>
    <row r="93" spans="2:21" ht="57" customHeight="1" x14ac:dyDescent="0.2">
      <c r="B93" s="60"/>
      <c r="C93" s="19"/>
      <c r="D93" s="20" t="s">
        <v>419</v>
      </c>
      <c r="E93" s="21" t="s">
        <v>423</v>
      </c>
      <c r="F93" s="22">
        <v>44207</v>
      </c>
      <c r="G93" s="22">
        <v>44393</v>
      </c>
      <c r="H93" s="20" t="s">
        <v>61</v>
      </c>
      <c r="I93" s="20" t="s">
        <v>426</v>
      </c>
      <c r="J93" s="20" t="s">
        <v>353</v>
      </c>
      <c r="K93" s="20"/>
      <c r="L93" s="20">
        <v>30</v>
      </c>
      <c r="M93" s="20" t="s">
        <v>425</v>
      </c>
      <c r="N93" s="20"/>
      <c r="O93" s="20">
        <v>100</v>
      </c>
      <c r="P93" s="20" t="s">
        <v>424</v>
      </c>
      <c r="Q93" s="20"/>
      <c r="R93" s="23"/>
      <c r="S93" s="23"/>
      <c r="T93" s="24"/>
      <c r="U93" s="23"/>
    </row>
    <row r="94" spans="2:21" ht="99" customHeight="1" x14ac:dyDescent="0.2">
      <c r="B94" s="60"/>
      <c r="C94" s="19" t="s">
        <v>345</v>
      </c>
      <c r="D94" s="25" t="s">
        <v>355</v>
      </c>
      <c r="E94" s="26" t="s">
        <v>356</v>
      </c>
      <c r="F94" s="27">
        <v>44228</v>
      </c>
      <c r="G94" s="27">
        <v>44301</v>
      </c>
      <c r="H94" s="25" t="s">
        <v>61</v>
      </c>
      <c r="I94" s="25" t="s">
        <v>357</v>
      </c>
      <c r="J94" s="25" t="s">
        <v>358</v>
      </c>
      <c r="K94" s="25"/>
      <c r="L94" s="25">
        <v>100</v>
      </c>
      <c r="M94" s="25" t="s">
        <v>359</v>
      </c>
      <c r="N94" s="25"/>
      <c r="O94" s="25">
        <v>100</v>
      </c>
      <c r="P94" s="25" t="s">
        <v>359</v>
      </c>
      <c r="Q94" s="25"/>
      <c r="R94" s="28"/>
      <c r="S94" s="28"/>
      <c r="T94" s="29"/>
      <c r="U94" s="28"/>
    </row>
    <row r="95" spans="2:21" ht="99" customHeight="1" x14ac:dyDescent="0.2">
      <c r="B95" s="60"/>
      <c r="C95" s="19" t="s">
        <v>345</v>
      </c>
      <c r="D95" s="20" t="s">
        <v>360</v>
      </c>
      <c r="E95" s="21" t="s">
        <v>361</v>
      </c>
      <c r="F95" s="22">
        <v>44125</v>
      </c>
      <c r="G95" s="22">
        <v>44286</v>
      </c>
      <c r="H95" s="20" t="s">
        <v>61</v>
      </c>
      <c r="I95" s="20" t="s">
        <v>362</v>
      </c>
      <c r="J95" s="20" t="s">
        <v>358</v>
      </c>
      <c r="K95" s="20"/>
      <c r="L95" s="20">
        <v>66</v>
      </c>
      <c r="M95" s="20" t="s">
        <v>363</v>
      </c>
      <c r="N95" s="20"/>
      <c r="O95" s="20">
        <v>100</v>
      </c>
      <c r="P95" s="20" t="s">
        <v>364</v>
      </c>
      <c r="Q95" s="20"/>
      <c r="R95" s="23"/>
      <c r="S95" s="23"/>
      <c r="T95" s="24"/>
      <c r="U95" s="23"/>
    </row>
    <row r="96" spans="2:21" ht="102.75" customHeight="1" x14ac:dyDescent="0.2">
      <c r="B96" s="60"/>
      <c r="C96" s="19" t="s">
        <v>345</v>
      </c>
      <c r="D96" s="25" t="s">
        <v>365</v>
      </c>
      <c r="E96" s="26" t="s">
        <v>366</v>
      </c>
      <c r="F96" s="27">
        <v>44117</v>
      </c>
      <c r="G96" s="27">
        <v>44301</v>
      </c>
      <c r="H96" s="25" t="s">
        <v>61</v>
      </c>
      <c r="I96" s="25" t="s">
        <v>367</v>
      </c>
      <c r="J96" s="25" t="s">
        <v>353</v>
      </c>
      <c r="K96" s="25"/>
      <c r="L96" s="25">
        <v>100</v>
      </c>
      <c r="M96" s="25" t="s">
        <v>368</v>
      </c>
      <c r="N96" s="25"/>
      <c r="O96" s="25">
        <v>100</v>
      </c>
      <c r="P96" s="25" t="s">
        <v>417</v>
      </c>
      <c r="Q96" s="25"/>
      <c r="R96" s="28"/>
      <c r="S96" s="28"/>
      <c r="T96" s="29"/>
      <c r="U96" s="28"/>
    </row>
    <row r="97" spans="2:21" ht="95.25" customHeight="1" x14ac:dyDescent="0.2">
      <c r="B97" s="60"/>
      <c r="C97" s="19" t="s">
        <v>345</v>
      </c>
      <c r="D97" s="20" t="s">
        <v>369</v>
      </c>
      <c r="E97" s="21" t="s">
        <v>370</v>
      </c>
      <c r="F97" s="22">
        <v>44117</v>
      </c>
      <c r="G97" s="22">
        <v>44301</v>
      </c>
      <c r="H97" s="20" t="s">
        <v>61</v>
      </c>
      <c r="I97" s="20" t="s">
        <v>371</v>
      </c>
      <c r="J97" s="20" t="s">
        <v>358</v>
      </c>
      <c r="K97" s="20"/>
      <c r="L97" s="20">
        <v>100</v>
      </c>
      <c r="M97" s="20" t="s">
        <v>372</v>
      </c>
      <c r="N97" s="20"/>
      <c r="O97" s="20">
        <v>100</v>
      </c>
      <c r="P97" s="20" t="s">
        <v>373</v>
      </c>
      <c r="Q97" s="20"/>
      <c r="R97" s="23"/>
      <c r="S97" s="23"/>
      <c r="T97" s="24"/>
      <c r="U97" s="23"/>
    </row>
    <row r="98" spans="2:21" ht="84.75" customHeight="1" x14ac:dyDescent="0.2">
      <c r="B98" s="60"/>
      <c r="C98" s="19" t="s">
        <v>345</v>
      </c>
      <c r="D98" s="25" t="s">
        <v>374</v>
      </c>
      <c r="E98" s="26" t="s">
        <v>375</v>
      </c>
      <c r="F98" s="27">
        <v>44207</v>
      </c>
      <c r="G98" s="27">
        <v>44286</v>
      </c>
      <c r="H98" s="25" t="s">
        <v>61</v>
      </c>
      <c r="I98" s="25" t="s">
        <v>376</v>
      </c>
      <c r="J98" s="25" t="s">
        <v>353</v>
      </c>
      <c r="K98" s="25"/>
      <c r="L98" s="25">
        <v>10</v>
      </c>
      <c r="M98" s="25" t="s">
        <v>377</v>
      </c>
      <c r="N98" s="25"/>
      <c r="O98" s="25">
        <v>50</v>
      </c>
      <c r="P98" s="25" t="s">
        <v>378</v>
      </c>
      <c r="Q98" s="25"/>
      <c r="R98" s="28"/>
      <c r="S98" s="28"/>
      <c r="T98" s="29"/>
      <c r="U98" s="28"/>
    </row>
    <row r="99" spans="2:21" ht="110.25" customHeight="1" x14ac:dyDescent="0.2">
      <c r="B99" s="60"/>
      <c r="C99" s="19" t="s">
        <v>345</v>
      </c>
      <c r="D99" s="20" t="s">
        <v>379</v>
      </c>
      <c r="E99" s="21" t="s">
        <v>380</v>
      </c>
      <c r="F99" s="22">
        <v>44207</v>
      </c>
      <c r="G99" s="22">
        <v>44286</v>
      </c>
      <c r="H99" s="20" t="s">
        <v>61</v>
      </c>
      <c r="I99" s="20" t="s">
        <v>381</v>
      </c>
      <c r="J99" s="20" t="s">
        <v>382</v>
      </c>
      <c r="K99" s="20"/>
      <c r="L99" s="20">
        <v>10</v>
      </c>
      <c r="M99" s="20" t="s">
        <v>383</v>
      </c>
      <c r="N99" s="20"/>
      <c r="O99" s="20">
        <v>50</v>
      </c>
      <c r="P99" s="20" t="s">
        <v>384</v>
      </c>
      <c r="Q99" s="20"/>
      <c r="R99" s="23"/>
      <c r="S99" s="23"/>
      <c r="T99" s="24"/>
      <c r="U99" s="23"/>
    </row>
    <row r="100" spans="2:21" ht="73.5" customHeight="1" x14ac:dyDescent="0.2">
      <c r="B100" s="60"/>
      <c r="C100" s="19" t="s">
        <v>345</v>
      </c>
      <c r="D100" s="25" t="s">
        <v>385</v>
      </c>
      <c r="E100" s="26" t="s">
        <v>386</v>
      </c>
      <c r="F100" s="27">
        <v>44228</v>
      </c>
      <c r="G100" s="27">
        <v>44347</v>
      </c>
      <c r="H100" s="25" t="s">
        <v>61</v>
      </c>
      <c r="I100" s="25" t="s">
        <v>387</v>
      </c>
      <c r="J100" s="25" t="s">
        <v>388</v>
      </c>
      <c r="K100" s="25"/>
      <c r="L100" s="25"/>
      <c r="M100" s="25"/>
      <c r="N100" s="25"/>
      <c r="O100" s="25">
        <v>100</v>
      </c>
      <c r="P100" s="25" t="s">
        <v>389</v>
      </c>
      <c r="Q100" s="25"/>
      <c r="R100" s="28"/>
      <c r="S100" s="28"/>
      <c r="T100" s="29"/>
      <c r="U100" s="28"/>
    </row>
    <row r="101" spans="2:21" ht="95.25" customHeight="1" x14ac:dyDescent="0.2">
      <c r="B101" s="60"/>
      <c r="C101" s="19" t="s">
        <v>345</v>
      </c>
      <c r="D101" s="20" t="s">
        <v>390</v>
      </c>
      <c r="E101" s="21" t="s">
        <v>391</v>
      </c>
      <c r="F101" s="22">
        <v>44228</v>
      </c>
      <c r="G101" s="22">
        <v>44347</v>
      </c>
      <c r="H101" s="20" t="s">
        <v>61</v>
      </c>
      <c r="I101" s="20" t="s">
        <v>392</v>
      </c>
      <c r="J101" s="20" t="s">
        <v>353</v>
      </c>
      <c r="K101" s="20"/>
      <c r="L101" s="20"/>
      <c r="M101" s="20"/>
      <c r="N101" s="20"/>
      <c r="O101" s="20">
        <v>100</v>
      </c>
      <c r="P101" s="20" t="s">
        <v>393</v>
      </c>
      <c r="Q101" s="20"/>
      <c r="R101" s="23"/>
      <c r="S101" s="23"/>
      <c r="T101" s="24"/>
      <c r="U101" s="23"/>
    </row>
    <row r="102" spans="2:21" ht="93.75" customHeight="1" x14ac:dyDescent="0.2">
      <c r="B102" s="59" t="s">
        <v>394</v>
      </c>
      <c r="C102" s="32" t="s">
        <v>394</v>
      </c>
      <c r="D102" s="25">
        <v>53</v>
      </c>
      <c r="E102" s="26" t="s">
        <v>395</v>
      </c>
      <c r="F102" s="27">
        <v>44242</v>
      </c>
      <c r="G102" s="27">
        <v>44561</v>
      </c>
      <c r="H102" s="25" t="s">
        <v>61</v>
      </c>
      <c r="I102" s="25" t="s">
        <v>396</v>
      </c>
      <c r="J102" s="25" t="s">
        <v>397</v>
      </c>
      <c r="K102" s="25"/>
      <c r="L102" s="25">
        <v>30</v>
      </c>
      <c r="M102" s="25" t="s">
        <v>398</v>
      </c>
      <c r="N102" s="25"/>
      <c r="O102" s="25">
        <v>52</v>
      </c>
      <c r="P102" s="25" t="s">
        <v>399</v>
      </c>
      <c r="Q102" s="25"/>
      <c r="R102" s="28"/>
      <c r="S102" s="28"/>
      <c r="T102" s="29"/>
      <c r="U102" s="28"/>
    </row>
    <row r="103" spans="2:21" ht="93.75" customHeight="1" x14ac:dyDescent="0.2">
      <c r="B103" s="60"/>
      <c r="C103" s="33"/>
      <c r="D103" s="20">
        <v>54</v>
      </c>
      <c r="E103" s="21" t="s">
        <v>427</v>
      </c>
      <c r="F103" s="22">
        <v>44287</v>
      </c>
      <c r="G103" s="22">
        <v>44561</v>
      </c>
      <c r="H103" s="20" t="s">
        <v>61</v>
      </c>
      <c r="I103" s="20" t="s">
        <v>428</v>
      </c>
      <c r="J103" s="20" t="s">
        <v>397</v>
      </c>
      <c r="K103" s="20"/>
      <c r="L103" s="20">
        <v>30</v>
      </c>
      <c r="M103" s="20" t="s">
        <v>429</v>
      </c>
      <c r="N103" s="20"/>
      <c r="O103" s="20">
        <v>70</v>
      </c>
      <c r="P103" s="20" t="s">
        <v>431</v>
      </c>
      <c r="Q103" s="20"/>
      <c r="R103" s="23"/>
      <c r="S103" s="23"/>
      <c r="T103" s="24"/>
      <c r="U103" s="23"/>
    </row>
    <row r="104" spans="2:21" ht="87" customHeight="1" x14ac:dyDescent="0.2">
      <c r="B104" s="60"/>
      <c r="C104" s="33"/>
      <c r="D104" s="25">
        <v>63</v>
      </c>
      <c r="E104" s="26" t="s">
        <v>400</v>
      </c>
      <c r="F104" s="27">
        <v>44348</v>
      </c>
      <c r="G104" s="27">
        <v>44561</v>
      </c>
      <c r="H104" s="25" t="s">
        <v>24</v>
      </c>
      <c r="I104" s="25" t="s">
        <v>401</v>
      </c>
      <c r="J104" s="25" t="s">
        <v>402</v>
      </c>
      <c r="K104" s="25"/>
      <c r="L104" s="25"/>
      <c r="M104" s="25" t="s">
        <v>43</v>
      </c>
      <c r="N104" s="25"/>
      <c r="O104" s="25">
        <v>10</v>
      </c>
      <c r="P104" s="25" t="s">
        <v>403</v>
      </c>
      <c r="Q104" s="25"/>
      <c r="R104" s="28"/>
      <c r="S104" s="28"/>
      <c r="T104" s="29"/>
      <c r="U104" s="28"/>
    </row>
    <row r="105" spans="2:21" ht="54.75" customHeight="1" x14ac:dyDescent="0.2">
      <c r="B105" s="60"/>
      <c r="C105" s="33"/>
      <c r="D105" s="20">
        <v>64</v>
      </c>
      <c r="E105" s="21" t="s">
        <v>404</v>
      </c>
      <c r="F105" s="22">
        <v>44409</v>
      </c>
      <c r="G105" s="22">
        <v>44469</v>
      </c>
      <c r="H105" s="20" t="s">
        <v>61</v>
      </c>
      <c r="I105" s="20" t="s">
        <v>405</v>
      </c>
      <c r="J105" s="20" t="s">
        <v>406</v>
      </c>
      <c r="K105" s="20"/>
      <c r="L105" s="20"/>
      <c r="M105" s="20" t="s">
        <v>43</v>
      </c>
      <c r="N105" s="20"/>
      <c r="O105" s="20"/>
      <c r="P105" s="20" t="s">
        <v>43</v>
      </c>
      <c r="Q105" s="20"/>
      <c r="R105" s="23"/>
      <c r="S105" s="23"/>
      <c r="T105" s="24"/>
      <c r="U105" s="23"/>
    </row>
    <row r="106" spans="2:21" ht="221.25" customHeight="1" x14ac:dyDescent="0.2">
      <c r="B106" s="60"/>
      <c r="C106" s="33"/>
      <c r="D106" s="25">
        <v>65</v>
      </c>
      <c r="E106" s="26" t="s">
        <v>407</v>
      </c>
      <c r="F106" s="27">
        <v>44326</v>
      </c>
      <c r="G106" s="27">
        <v>44377</v>
      </c>
      <c r="H106" s="25" t="s">
        <v>61</v>
      </c>
      <c r="I106" s="25" t="s">
        <v>408</v>
      </c>
      <c r="J106" s="25" t="s">
        <v>406</v>
      </c>
      <c r="K106" s="25"/>
      <c r="L106" s="25"/>
      <c r="M106" s="25" t="s">
        <v>43</v>
      </c>
      <c r="N106" s="25"/>
      <c r="O106" s="25">
        <v>80</v>
      </c>
      <c r="P106" s="25" t="s">
        <v>430</v>
      </c>
      <c r="Q106" s="25"/>
      <c r="R106" s="28"/>
      <c r="S106" s="28"/>
      <c r="T106" s="29"/>
      <c r="U106" s="28"/>
    </row>
    <row r="107" spans="2:21" ht="90.75" customHeight="1" x14ac:dyDescent="0.2">
      <c r="B107" s="60"/>
      <c r="C107" s="33"/>
      <c r="D107" s="20">
        <v>66</v>
      </c>
      <c r="E107" s="21" t="s">
        <v>409</v>
      </c>
      <c r="F107" s="22">
        <v>44326</v>
      </c>
      <c r="G107" s="22">
        <v>44377</v>
      </c>
      <c r="H107" s="20" t="s">
        <v>61</v>
      </c>
      <c r="I107" s="20" t="s">
        <v>410</v>
      </c>
      <c r="J107" s="20" t="s">
        <v>406</v>
      </c>
      <c r="K107" s="20"/>
      <c r="L107" s="20"/>
      <c r="M107" s="20" t="s">
        <v>43</v>
      </c>
      <c r="N107" s="20"/>
      <c r="O107" s="20">
        <v>80</v>
      </c>
      <c r="P107" s="20" t="s">
        <v>411</v>
      </c>
      <c r="Q107" s="20"/>
      <c r="R107" s="23"/>
      <c r="S107" s="23"/>
      <c r="T107" s="24"/>
      <c r="U107" s="23"/>
    </row>
    <row r="108" spans="2:21" ht="99.75" customHeight="1" x14ac:dyDescent="0.2">
      <c r="B108" s="60"/>
      <c r="C108" s="33"/>
      <c r="D108" s="25">
        <v>67</v>
      </c>
      <c r="E108" s="26" t="s">
        <v>412</v>
      </c>
      <c r="F108" s="27">
        <v>44409</v>
      </c>
      <c r="G108" s="27">
        <v>44550</v>
      </c>
      <c r="H108" s="25" t="s">
        <v>61</v>
      </c>
      <c r="I108" s="25" t="s">
        <v>413</v>
      </c>
      <c r="J108" s="25" t="s">
        <v>406</v>
      </c>
      <c r="K108" s="25"/>
      <c r="L108" s="25"/>
      <c r="M108" s="25" t="s">
        <v>43</v>
      </c>
      <c r="N108" s="25"/>
      <c r="O108" s="25"/>
      <c r="P108" s="25" t="s">
        <v>43</v>
      </c>
      <c r="Q108" s="25"/>
      <c r="R108" s="28"/>
      <c r="S108" s="28"/>
      <c r="T108" s="29"/>
      <c r="U108" s="28"/>
    </row>
    <row r="109" spans="2:21" ht="54.75" customHeight="1" x14ac:dyDescent="0.2">
      <c r="B109" s="61"/>
      <c r="C109" s="33"/>
      <c r="D109" s="20">
        <v>68</v>
      </c>
      <c r="E109" s="21" t="s">
        <v>414</v>
      </c>
      <c r="F109" s="22">
        <v>44409</v>
      </c>
      <c r="G109" s="22">
        <v>44550</v>
      </c>
      <c r="H109" s="20" t="s">
        <v>61</v>
      </c>
      <c r="I109" s="20" t="s">
        <v>413</v>
      </c>
      <c r="J109" s="20" t="s">
        <v>406</v>
      </c>
      <c r="K109" s="20"/>
      <c r="L109" s="20"/>
      <c r="M109" s="20" t="s">
        <v>43</v>
      </c>
      <c r="N109" s="20"/>
      <c r="O109" s="20"/>
      <c r="P109" s="20" t="s">
        <v>43</v>
      </c>
      <c r="Q109" s="20"/>
      <c r="R109" s="23"/>
      <c r="S109" s="23"/>
      <c r="T109" s="24"/>
      <c r="U109" s="23"/>
    </row>
    <row r="110" spans="2:21" ht="15" customHeight="1" x14ac:dyDescent="0.2">
      <c r="B110" s="34"/>
      <c r="C110" s="1"/>
      <c r="D110" s="35"/>
      <c r="F110" s="36"/>
      <c r="G110" s="36"/>
      <c r="J110" s="45" t="s">
        <v>415</v>
      </c>
      <c r="K110" s="45"/>
      <c r="L110" s="46" t="s">
        <v>433</v>
      </c>
      <c r="M110" s="45" t="s">
        <v>415</v>
      </c>
      <c r="N110" s="45"/>
      <c r="O110" s="46">
        <f>AVERAGE(O15:O109)</f>
        <v>60.185714285714283</v>
      </c>
      <c r="P110" s="45"/>
      <c r="Q110" s="47"/>
      <c r="T110" s="37"/>
    </row>
    <row r="111" spans="2:21" ht="15" hidden="1" customHeight="1" x14ac:dyDescent="0.2">
      <c r="D111" s="38"/>
      <c r="E111" s="8"/>
      <c r="F111" s="3"/>
      <c r="G111" s="3"/>
      <c r="H111" s="3"/>
      <c r="I111" s="3"/>
      <c r="J111" s="3"/>
      <c r="L111" s="7"/>
      <c r="M111" s="3"/>
      <c r="N111" s="3"/>
      <c r="O111" s="3"/>
      <c r="S111" s="39"/>
    </row>
    <row r="112" spans="2:21" ht="15" hidden="1" customHeight="1" x14ac:dyDescent="0.2">
      <c r="D112" s="35"/>
      <c r="S112" s="41"/>
    </row>
    <row r="113" spans="19:19" ht="15" customHeight="1" x14ac:dyDescent="0.2"/>
    <row r="114" spans="19:19" ht="15" hidden="1" customHeight="1" x14ac:dyDescent="0.2">
      <c r="S114" s="42"/>
    </row>
    <row r="115" spans="19:19" ht="15" customHeight="1" x14ac:dyDescent="0.2"/>
    <row r="116" spans="19:19" ht="15" customHeight="1" x14ac:dyDescent="0.2"/>
    <row r="117" spans="19:19" ht="15" customHeight="1" x14ac:dyDescent="0.2"/>
  </sheetData>
  <sheetProtection formatCells="0" formatColumns="0" formatRows="0" insertColumns="0" insertRows="0" insertHyperlinks="0" sort="0" autoFilter="0" pivotTables="0"/>
  <protectedRanges>
    <protectedRange sqref="H62" name="Planeacion_1_1"/>
    <protectedRange sqref="E62" name="Planeacion_1_1_10"/>
    <protectedRange sqref="G110 F62:G62 F63" name="Planeacion_1_1_10_1"/>
    <protectedRange sqref="E58" name="Planeacion_19"/>
    <protectedRange sqref="F58:G58" name="Planeacion_1_1_9"/>
    <protectedRange sqref="E60" name="Planeacion_20"/>
    <protectedRange sqref="E61" name="Planeacion_21"/>
    <protectedRange sqref="F23 F51:G51 F25:G27" name="Planeacion_1_3"/>
    <protectedRange sqref="E51 E63:E65 E25:E27" name="Planeacion_31"/>
    <protectedRange sqref="E23" name="Planeacion_31_1"/>
    <protectedRange sqref="G23" name="Planeacion_32_1"/>
    <protectedRange sqref="G63" name="Planeacion_1_1_10_1_1"/>
    <protectedRange sqref="F64:G64" name="Planeacion_1_1_10_1_2"/>
    <protectedRange sqref="F65:G65" name="Planeacion_1_1_10_1_3"/>
    <protectedRange sqref="F66:G66" name="Planeacion_1_1_10_1_4"/>
    <protectedRange sqref="E66" name="Planeacion_31_3"/>
    <protectedRange sqref="F67:G67" name="Planeacion_1_1_10_1_5"/>
    <protectedRange sqref="E67" name="Planeacion_31_4"/>
    <protectedRange sqref="E15:E16" name="Planeacion_31_1_1"/>
    <protectedRange sqref="G15:G16" name="Planeacion_32_1_1"/>
    <protectedRange sqref="F21:G21" name="Planeacion_1_3_2"/>
    <protectedRange sqref="E21" name="Planeacion_31_6"/>
    <protectedRange sqref="E20" name="Planeacion_31_1_2"/>
    <protectedRange sqref="G20" name="Planeacion_32_1_2"/>
    <protectedRange sqref="E41" name="Planeacion_1_1_5_1"/>
    <protectedRange sqref="F41:G41" name="Planeacion_1_1_6_1"/>
    <protectedRange sqref="E37" name="Planeacion_22_1"/>
    <protectedRange sqref="E39" name="Planeacion_23_1"/>
    <protectedRange sqref="E40" name="Planeacion_25_1"/>
    <protectedRange sqref="G34" name="Planeacion_1_1_13_1"/>
    <protectedRange sqref="E35" name="Planeacion_1_1_1_1_1"/>
    <protectedRange sqref="G35" name="Planeacion_1_1_14_1"/>
    <protectedRange sqref="E36" name="Planeacion_27_1"/>
    <protectedRange sqref="G36" name="Planeacion_1_1_15_1"/>
    <protectedRange sqref="F42:G45" name="Planeacion_1_3_2_1"/>
    <protectedRange sqref="E42:E45" name="Planeacion_31_6_1"/>
    <protectedRange sqref="F48:G50" name="Planeacion_1_3_1_1"/>
    <protectedRange sqref="E48:E50" name="Planeacion_31_3_1"/>
    <protectedRange sqref="F52:G54" name="Planeacion_1_3_3"/>
    <protectedRange sqref="E52:E54" name="Planeacion_31_5_1"/>
    <protectedRange sqref="F56:F57" name="Planeacion_1_1_9_2"/>
    <protectedRange sqref="E56:E57" name="Planeacion_31_4_1"/>
    <protectedRange sqref="F24:G24" name="Planeacion_1_3_6"/>
    <protectedRange sqref="E24" name="Planeacion_31_9"/>
    <protectedRange sqref="F83:F89" name="Planeacion_1_1_10_1_6"/>
    <protectedRange sqref="F71:F82" name="Planeacion_1_1_18_1"/>
    <protectedRange sqref="G71:G89" name="Planeacion_1_3_7"/>
    <protectedRange sqref="E83:E84" name="Planeacion_31_10"/>
    <protectedRange sqref="F90:F101" name="Planeacion_1_1_10_1_7"/>
    <protectedRange sqref="G90:G101" name="Planeacion_1_3_8"/>
    <protectedRange sqref="E90:E101 I91:I101" name="Planeacion_31_11"/>
    <protectedRange sqref="F102:F104" name="Planeacion_1_1_10_1_8"/>
    <protectedRange sqref="E102:E104" name="Planeacion_1_2_2"/>
    <protectedRange sqref="G102:G104" name="Planeacion_1_3_9"/>
    <protectedRange sqref="E32" name="Planeacion_28_1"/>
    <protectedRange sqref="E31" name="Planeacion_1_2_1_1"/>
    <protectedRange sqref="E28:E30" name="Planeacion_31_2_1"/>
    <protectedRange sqref="G28:G29 G32" name="Planeacion_32_2_1"/>
    <protectedRange sqref="G30:G31" name="Planeacion_32_2_2_1"/>
    <protectedRange sqref="G17" name="Planeacion_1_3_1_2"/>
    <protectedRange sqref="E17" name="Planeacion_31_5_2"/>
    <protectedRange sqref="E18" name="Planeacion_31_1_1_1"/>
    <protectedRange sqref="E19" name="Planeacion_31_1_1_2"/>
    <protectedRange sqref="G19" name="Planeacion_32_1_1_1"/>
    <protectedRange sqref="G22" name="Planeacion_1_3_1_2_1"/>
    <protectedRange sqref="E22" name="Planeacion_31_5_2_1"/>
    <protectedRange sqref="F46:G47" name="Planeacion_1_3_2_1_1"/>
    <protectedRange sqref="E46:E47" name="Planeacion_31_6_1_1"/>
    <protectedRange sqref="F68:F70" name="Planeacion_1_1_10_1_9"/>
    <protectedRange sqref="E68:E70" name="Planeacion_31_2"/>
    <protectedRange sqref="F105:F109" name="Planeacion_1_1_10_1_8_1"/>
    <protectedRange sqref="E105" name="Planeacion_1_2_2_1"/>
    <protectedRange sqref="G105:G109" name="Planeacion_1_3_9_1"/>
    <protectedRange sqref="E106:E109" name="Planeacion_31_12_1"/>
  </protectedRanges>
  <autoFilter ref="B14:U110" xr:uid="{00000000-0009-0000-0000-000000000000}"/>
  <mergeCells count="28">
    <mergeCell ref="B71:B82"/>
    <mergeCell ref="B83:B89"/>
    <mergeCell ref="B90:B101"/>
    <mergeCell ref="B102:B109"/>
    <mergeCell ref="B42:B47"/>
    <mergeCell ref="B48:B51"/>
    <mergeCell ref="B52:B55"/>
    <mergeCell ref="B56:B57"/>
    <mergeCell ref="B58:B61"/>
    <mergeCell ref="B63:B70"/>
    <mergeCell ref="B33:B41"/>
    <mergeCell ref="E6:H6"/>
    <mergeCell ref="E7:H7"/>
    <mergeCell ref="E8:I8"/>
    <mergeCell ref="E9:I9"/>
    <mergeCell ref="B12:C13"/>
    <mergeCell ref="E12:I13"/>
    <mergeCell ref="B15:B19"/>
    <mergeCell ref="B20:B22"/>
    <mergeCell ref="B23:B24"/>
    <mergeCell ref="B25:B27"/>
    <mergeCell ref="B28:B32"/>
    <mergeCell ref="B1:I1"/>
    <mergeCell ref="B2:I2"/>
    <mergeCell ref="B3:C3"/>
    <mergeCell ref="E3:H3"/>
    <mergeCell ref="B4:C4"/>
    <mergeCell ref="E4:H4"/>
  </mergeCells>
  <printOptions horizontalCentered="1" verticalCentered="1"/>
  <pageMargins left="0.35433070866141736" right="0.23622047244094491" top="0.39370078740157483" bottom="0.43307086614173229" header="0" footer="0"/>
  <pageSetup scale="10" orientation="landscape" r:id="rId1"/>
  <headerFooter>
    <oddFooter>&amp;LFormato: FO-AC-07 Versión: 2&amp;CPágina &amp;P de &amp;RVoBo OAP: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ACCION POLITICAS</vt:lpstr>
      <vt:lpstr>'ACCION POLITICAS'!Área_de_impresión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Julieth Viviana Monroy Rodríguez</cp:lastModifiedBy>
  <dcterms:created xsi:type="dcterms:W3CDTF">2021-07-26T20:09:27Z</dcterms:created>
  <dcterms:modified xsi:type="dcterms:W3CDTF">2021-08-03T13:38:49Z</dcterms:modified>
</cp:coreProperties>
</file>