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julie\Desktop\MIPG-SIG\Trimestre_I_2021\"/>
    </mc:Choice>
  </mc:AlternateContent>
  <xr:revisionPtr revIDLastSave="0" documentId="13_ncr:1_{DC0C26AD-7BB8-4988-A240-CFF1134EB912}" xr6:coauthVersionLast="46" xr6:coauthVersionMax="46" xr10:uidLastSave="{00000000-0000-0000-0000-000000000000}"/>
  <bookViews>
    <workbookView xWindow="-120" yWindow="-120" windowWidth="20730" windowHeight="11160" xr2:uid="{E8AE2714-1B91-4AF9-AAB8-06494986E7CF}"/>
  </bookViews>
  <sheets>
    <sheet name="ACCION POLITICAS" sheetId="1" r:id="rId1"/>
  </sheets>
  <externalReferences>
    <externalReference r:id="rId2"/>
  </externalReferences>
  <definedNames>
    <definedName name="_xlnm._FilterDatabase" localSheetId="0" hidden="1">'ACCION POLITICAS'!$B$14:$AE$97</definedName>
    <definedName name="_xlnm.Print_Area" localSheetId="0">'ACCION POLITICAS'!$B$11:$M$97</definedName>
    <definedName name="consol" localSheetId="0">#REF!</definedName>
    <definedName name="consol">#REF!</definedName>
    <definedName name="dato" localSheetId="0">'ACCION POLITICAS'!#REF!</definedName>
    <definedName name="fecha">[1]parametros!$B$6:$B$17</definedName>
    <definedName name="fecha1">[1]parametros!$B$6:$C$17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7" i="1" l="1"/>
  <c r="O92" i="1"/>
  <c r="O91" i="1"/>
  <c r="O90" i="1"/>
  <c r="O89" i="1"/>
  <c r="O88" i="1"/>
  <c r="O87" i="1"/>
  <c r="O86" i="1"/>
  <c r="O85" i="1"/>
  <c r="O84" i="1"/>
  <c r="O83" i="1"/>
  <c r="O48" i="1"/>
  <c r="O41" i="1"/>
  <c r="O20" i="1"/>
  <c r="Q9" i="1"/>
  <c r="M9" i="1"/>
  <c r="J9" i="1"/>
  <c r="Q7" i="1"/>
  <c r="M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tc={44978318-D59A-430F-A91E-D30FF3F77CD4}</author>
    <author>tc={04359867-1744-4102-AD02-55C6589BACE4}</author>
    <author>tc={901E0DD2-CFFC-4A5D-8BEF-DDB36337B198}</author>
    <author>tc={2708BC86-899A-4102-8AC4-B2FA01B0A7AD}</author>
    <author>tc={10D43D39-EC18-458A-9E11-1F7E8AC9AF29}</author>
  </authors>
  <commentList>
    <comment ref="J59" authorId="0" shapeId="0" xr:uid="{44978318-D59A-430F-A91E-D30FF3F77CD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
      </text>
    </comment>
    <comment ref="J60" authorId="1" shapeId="0" xr:uid="{04359867-1744-4102-AD02-55C6589BACE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gestionar la solicitud y consecución de la asignación presupuestal</t>
      </text>
    </comment>
    <comment ref="J61" authorId="2" shapeId="0" xr:uid="{901E0DD2-CFFC-4A5D-8BEF-DDB36337B19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
      </text>
    </comment>
    <comment ref="J62" authorId="3" shapeId="0" xr:uid="{2708BC86-899A-4102-8AC4-B2FA01B0A7AD}">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debe gestionar la solicitud y consecución de la asignación presupuestal</t>
      </text>
    </comment>
    <comment ref="J63" authorId="4" shapeId="0" xr:uid="{10D43D39-EC18-458A-9E11-1F7E8AC9AF2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
      </text>
    </comment>
  </commentList>
</comments>
</file>

<file path=xl/sharedStrings.xml><?xml version="1.0" encoding="utf-8"?>
<sst xmlns="http://schemas.openxmlformats.org/spreadsheetml/2006/main" count="568" uniqueCount="345">
  <si>
    <t>PROCESO</t>
  </si>
  <si>
    <t>VERSIÓN</t>
  </si>
  <si>
    <t>GESTIÓN AMBIENTAL, CALIDAD Y SST</t>
  </si>
  <si>
    <t>FECHA DE Elaboración</t>
  </si>
  <si>
    <t>FECHA SEGUIMIENTO:</t>
  </si>
  <si>
    <t>Nivel de cumplimiento</t>
  </si>
  <si>
    <t>PLAN DE ADECUACIÓN Y SOSTENIBILIDAD
DEL MODELO INTEGRADO DE PLANEACIÓN Y GESTIÓN -
 MIPG-SIG 2021</t>
  </si>
  <si>
    <t xml:space="preserve"> POLÍTICA / COMPONENTE</t>
  </si>
  <si>
    <t>No.</t>
  </si>
  <si>
    <t>ACTIVIDAD</t>
  </si>
  <si>
    <t>FECHA DE INICIO</t>
  </si>
  <si>
    <t>FECHA DE 
FIN</t>
  </si>
  <si>
    <t>ÁREA</t>
  </si>
  <si>
    <t>PRODUCTO</t>
  </si>
  <si>
    <t>RECURSOS</t>
  </si>
  <si>
    <t>FACILITADOR
OAP</t>
  </si>
  <si>
    <t>%
AVANCE
MARZO</t>
  </si>
  <si>
    <t>OBSERVACIONES / EVIDENCIAS</t>
  </si>
  <si>
    <t>IND MARZO PROG</t>
  </si>
  <si>
    <t>%
AVANCE
JUNIO</t>
  </si>
  <si>
    <t>IND 30 JUN OAP
PROG</t>
  </si>
  <si>
    <t>IND 30 JUN OAP
EJE</t>
  </si>
  <si>
    <t>IND 30 sep OAP
EJE</t>
  </si>
  <si>
    <t>%
AVANCE
31-Dic</t>
  </si>
  <si>
    <t>IND 30 sep OAP
PROG</t>
  </si>
  <si>
    <t>IND 30 DIC OAP
EJE</t>
  </si>
  <si>
    <t>1.1. TALENTO HUMANO</t>
  </si>
  <si>
    <t>Desarrollar una herramienta que permita identificar los servidores pertenecientes a grupos étnicos o en condición de discapacidad.</t>
  </si>
  <si>
    <t>STRH</t>
  </si>
  <si>
    <t>Herramienta que permita identificar los servidores pertenecientes a grupos étnicos o en condición de discapacidad.</t>
  </si>
  <si>
    <t>STRH 
Humanos / Tecnológicos</t>
  </si>
  <si>
    <t>Se definió que la herramienta a diseñar e implementar será una encuesta - se programó reunión para el mes de abril con las profesionales del equipo SST, con el fin de definir lo relacionado con la población en situación de discapacidad.</t>
  </si>
  <si>
    <t>Realizar un reconocimiento a los servidores que se desvinculan de la Entidad.</t>
  </si>
  <si>
    <t>Reconocimiento a los servidores que se desvinculan de la Entidad implementado.</t>
  </si>
  <si>
    <t>STRH 
Humanos / Financieros</t>
  </si>
  <si>
    <t>Se definió que el reconocimiento a realizarse será simbólico y se surtirá a través de la cuenta de correo electrónico del Subsistema efr: vivemejor@idu.gov.co - En marzo se definió la inclusión del tema en la agenda de la reunión de abril del equipo efr.</t>
  </si>
  <si>
    <t>Complementar el protocolo antiacoso laboral con un componente específico de prevención de acoso sexual laboral.</t>
  </si>
  <si>
    <t>Documento del proceso de Gestión del Talento Humano adoptado en el SIG-MIPG que incorpore la temática de protocolo de "prevención del acoso sexual laboral" (término utilizado por la Secretaría Distrital de la Mujer en el documento/cartilla "Acoso Laboral y Sexual Laboral Protocolo de Prevención y Atención").</t>
  </si>
  <si>
    <t>STRH
Humanos</t>
  </si>
  <si>
    <t>Se remitió al Comité de Convivencia la cartilla de prevención de acoso laboral y acoso sexual laboral de la Sec. General y la Sec. de la Mujer y el Protocolo Antiacoso Laboral del IDU, señalando la necesidad de actualizarlo y complementarlo con la STRH.</t>
  </si>
  <si>
    <t>1.2. INTEGRIDAD</t>
  </si>
  <si>
    <t>Divulgar los valores de integridad a través de Podcast.</t>
  </si>
  <si>
    <t>Divulgación de los valores de integridad realizada a través de podcast.</t>
  </si>
  <si>
    <t>STRH
Humanos / Tecnológicos</t>
  </si>
  <si>
    <t>Entre el mes de febrero y marzo se han remitido a través Comunicaciones IDU cinco (5) Podcast a través de los cuales se divulgan y evidencia la vivencia de los Valores de Integridad de la Gente IDU.</t>
  </si>
  <si>
    <t>Analizar los resultados de la encuesta de percepción de integridad.</t>
  </si>
  <si>
    <t>Análisis de los resultados de la encuesta de percepción de integridad realizado.</t>
  </si>
  <si>
    <t>N.A.</t>
  </si>
  <si>
    <t>2.1. PLANEACIÓN INSTITUCIONAL</t>
  </si>
  <si>
    <t>Ejecución del plan de acción para mejora de la política de Planeación Institucional en los componentes de: contexto estratégico, calidad de la planeación y liderazgo estratégico.</t>
  </si>
  <si>
    <t>OAP</t>
  </si>
  <si>
    <t>Plan de Acción Política Planeación Institucional ejecutada.</t>
  </si>
  <si>
    <t>OAP
Consultoría
Humanos - apoyo áreas IDU</t>
  </si>
  <si>
    <t>La planeación fue actualizada en 2021 cumpliendo la totalidad del plan definido.</t>
  </si>
  <si>
    <t>2.3. PLAN ANTICORRUPCIÓN</t>
  </si>
  <si>
    <t>Definir e implementar el Plan Anticorrupción y Atención al Ciudadano de la vigencia.</t>
  </si>
  <si>
    <t>Plan Anticorrupción 2021.</t>
  </si>
  <si>
    <t>OTC, OAP áreas asociadas a PAAC
Humanos</t>
  </si>
  <si>
    <t>El Plan Anticorrupción y Atención al Ciudadano se definió y publico en la WEB IDU, el primer reporte de seguimiento por ley se realiza con corte a Abril, antes del 10 día hábil siguiente al cuatrimestre.</t>
  </si>
  <si>
    <t>2.2. GESTON PRESUPUESTAL Y EFICIENCIA DEL GASTO PÚBLICO</t>
  </si>
  <si>
    <t>Elaborar y presentar el anteproyecto de presupuesto IDU.</t>
  </si>
  <si>
    <t>OAP
STPC</t>
  </si>
  <si>
    <t>Anteproyecto de presupuesto.</t>
  </si>
  <si>
    <t>STPC
OAP 
Humanos</t>
  </si>
  <si>
    <t>Gestionar y mantener actualizado el plan anual de adquisiciones.</t>
  </si>
  <si>
    <t>Plan Anual de adquisiciones actualizado y publicado.</t>
  </si>
  <si>
    <t>OAP 
Humanos</t>
  </si>
  <si>
    <t>Plan anual de adquisiciones publicado con fecha 19 de enero 2021, posteriormente se ha actualizado en 14 oportunidades con corte a 31 de marzo.</t>
  </si>
  <si>
    <t>Elaborar y presentar los estados financieros en febrero, abril, julio y octubre de 2021.</t>
  </si>
  <si>
    <t>STPC</t>
  </si>
  <si>
    <t>Estados Financieros presentados.</t>
  </si>
  <si>
    <t>STPC
Humanos</t>
  </si>
  <si>
    <t>Se reportó a la Contaduría General de la Nación los Estados Financieros de la vigencia 2020.</t>
  </si>
  <si>
    <t>3.2. GOBIERNO DIGITAL Y SEGURIDAD DIGITAL</t>
  </si>
  <si>
    <t>Desarrollar las Fase II – Implementación y Fase III - Pruebas de Funcionalidad de la transición del protocolo IPV4 a IPV6, en la infraestructura tecnológica del IDU.</t>
  </si>
  <si>
    <t>STRT</t>
  </si>
  <si>
    <t>Documentos de la Fase II y Fase III del modelo de Transición de IPv4 a IPv6 de acuerdo con la  Guía de Transición de IPv4 a
IPv6 para Colombia de MINTIC.</t>
  </si>
  <si>
    <t>STRT
Humanos</t>
  </si>
  <si>
    <t>A la fecha está en desarrollo la Fase 2 Implementación, se han configurado:  Equipos de seguridad perimetral, Servidores con SO Linux.</t>
  </si>
  <si>
    <t>Actualizar  el documento DU-TI-09 ESTRATEGIA DE PUBLICACION DE DATOS ABIERTOS, para la vigencia 2021.</t>
  </si>
  <si>
    <t>Estrategia de publicación de datos abiertos actualizada.</t>
  </si>
  <si>
    <t>Se revisó el documento DU-TI-09, se proyecto la actualización del Marco normativo, se está ajustando la estrategia de actualización con las áreas dueñas de los sets de datos abiertos.</t>
  </si>
  <si>
    <t>Migración Intranet institucional.</t>
  </si>
  <si>
    <t>Intranet institucional migrada.</t>
  </si>
  <si>
    <t>Se realiza la Configuración del Gestor y de la Base de datos de la Intranet en los servidores solicitados, mientras la Oficina Asesora de Comunicaciones realiza un mapeo de la Información. 
Se solicita a Infraestructura Servidor sw04cc01 y Base de datos en un servidor dedicada para la Intranet.
Se realizan mesa de trabajo con la Oficina Asesora de comunicaciones para definir la estructura de la Intranet.</t>
  </si>
  <si>
    <t>Cumplir con el 90% del plan de acción de implementación, sostenibilidad o mejora del Subsistema de Gestión de Seguridad de la Información.</t>
  </si>
  <si>
    <t>90% del plan de acción de implementación, sostenibilidad o mejora del Subsistema de Gestión de Seguridad de la Información.</t>
  </si>
  <si>
    <t>De un total de 84 tareas, han finalizado 6, 15 están en estado "En ejecución", y 27 están en estado "Iniciado".</t>
  </si>
  <si>
    <t>Contratar los servicios de consultoría para desarrollar la ejecución del segundo ciclo de Arquitectura empresarial Alineado con el marco de referencia de Arquitectura empresarial para la gestión de tecnologías de la información del Estado Colombiano.</t>
  </si>
  <si>
    <t>Contrato adjudicado.</t>
  </si>
  <si>
    <t>Está en estudio de mercado, con plazo para recibir cotizaciones hasta el 19 de abril.</t>
  </si>
  <si>
    <t>3.3. DEFENSA JURÍDICA</t>
  </si>
  <si>
    <t>Implementar el plan de acción de la política de prevención del daño antijurídico dentro del año calendario (enero-diciembre) para el cual fue diseñado.</t>
  </si>
  <si>
    <t>DTGJ</t>
  </si>
  <si>
    <t>2 políticas de prevención de daño antijuridico presentadas al comité de conciliación.</t>
  </si>
  <si>
    <t>Equipo Administrativo - Humanos DTGJ
Tecnológicos - SIPROJ</t>
  </si>
  <si>
    <t>Realizar seguimiento permanente a la gestión del apoderado externo sobre los procesos que se le hayan asignado.</t>
  </si>
  <si>
    <t>DTGJ - SGJ</t>
  </si>
  <si>
    <t>Seguimiento a apoderados externos -SIPROJ.</t>
  </si>
  <si>
    <t>Se recibió informe de gestión de dos abogados externos los cuales fueron actualizados en SIPROJ.</t>
  </si>
  <si>
    <t>Gestionar que la normatividad asociada a la defensa jurídica se encuentran en constante actualización.</t>
  </si>
  <si>
    <t>Actualización Normograma.</t>
  </si>
  <si>
    <t>Se remitió de manera oportuna la actualización del normograma de la DTGJ.</t>
  </si>
  <si>
    <t>Actualización repositorio de los casos que lleva la entidad.</t>
  </si>
  <si>
    <t>Fichas de relatoría elaboradas por los Abogados de las sentencias ejecutoriadas.</t>
  </si>
  <si>
    <t xml:space="preserve">Se envío correo electrónico para publicación de ficha de relatoria del proceso 2007-00333. </t>
  </si>
  <si>
    <t>Informe semestral sobre la adecuación de las políticas de prevención en las diferentes áreas del IDU.</t>
  </si>
  <si>
    <t>Informes al comité de conciliación sobre aplicación de las políticas de prevención de daño antijurídico.</t>
  </si>
  <si>
    <t>En el Comité de Conciliación celebrado el 24 de febrero de 2021 Acta 4 de 2021 se presentó el Informe de Seguimiento de las Políticas de Prevención del Daño Antijurídico de la vigencia 2020.</t>
  </si>
  <si>
    <t>Medir y evaluar la tasa de éxito procesal de la entidad.</t>
  </si>
  <si>
    <t>Tasa de éxito procesal de la entidad - SIPROJ.</t>
  </si>
  <si>
    <t xml:space="preserve">Se tiene reporte Siproj de tasa de éxito procesal primer trimestre 2021 </t>
  </si>
  <si>
    <t>Realizar seguimiento al cumplimiento oportuno del pago de las sentencias y conciliaciones durante los 10 meses siguientes a la ejecutoría.</t>
  </si>
  <si>
    <t>Seguimiento al pago oportuno de sentencias - SIPROJ.</t>
  </si>
  <si>
    <t>Durante el primer trimestre de 2021 no se realizo ningún pago de sentencias judiciales.</t>
  </si>
  <si>
    <t>Identificar y  evaluar los procesos en los que actúa como demandante.</t>
  </si>
  <si>
    <t>Fallos favorables en los que actúa como demandante el IDU.</t>
  </si>
  <si>
    <t>En el primer trimestre de 2021 no se notificaron sentencias de procesos iniciados por IDU</t>
  </si>
  <si>
    <t>Medir y evaluar la tasa de éxito procesal en repetición.</t>
  </si>
  <si>
    <t>Tasa de éxito procesal en repetición - SIPROJ.</t>
  </si>
  <si>
    <t>Durante el primer trimestre no se notificaron fallos de acciones de repetición.</t>
  </si>
  <si>
    <t>Mantener actualizado el sistema único de información Distrital SIPROJ.</t>
  </si>
  <si>
    <t>SIPROJ Actualizado.</t>
  </si>
  <si>
    <t>Los abogados de la Dirección Técnica de Gestión Judicial mantienen actualizado el SIPROJ según los movimientos registrados en rama judicial.</t>
  </si>
  <si>
    <t>3.4. SERVICIO AL CIUADADANO</t>
  </si>
  <si>
    <t>Determinar los documentos de interés general para la ciudadanía que deban ser traducidos en lenguaje incluyente (Braille, señas).</t>
  </si>
  <si>
    <t>OTC</t>
  </si>
  <si>
    <t xml:space="preserve">Matriz de identificación de documentos. </t>
  </si>
  <si>
    <t>OTC 
Humanos</t>
  </si>
  <si>
    <t>Seguimiento a la solicitud de mejora al CHAT, presentada a la Subdirección Técnica de Recursos Tecnológicos.</t>
  </si>
  <si>
    <t>Memorando de solicitud de información a la STRT.</t>
  </si>
  <si>
    <t>Se remitió memorando a STRT solicitando avances en la solicitud de mejora al CHAT</t>
  </si>
  <si>
    <t>Realizar dos sensibilizaciones  dirigidas a los  servidores públicos que atienden servicio   al ciudadano    sobre protocolos de atención   incluyente.</t>
  </si>
  <si>
    <t>2 Actas.</t>
  </si>
  <si>
    <t>Traducir a lenguaje claro 2 respuestas tipo al ciudadano.</t>
  </si>
  <si>
    <t>2 plantillas de respuesta.</t>
  </si>
  <si>
    <t>3.5. TRÁMITES</t>
  </si>
  <si>
    <t>Divulgar a la ciudadanía y a la gente IDU los trámites y servicios de la entidad, utilizando piezas gráficas de comunicación digital.</t>
  </si>
  <si>
    <t>Piezas de comunicación.</t>
  </si>
  <si>
    <t>Hacer una revisión de los trámites del IDU frente al Plan de Desarrollo vigente para identificar su relación con las metas.</t>
  </si>
  <si>
    <t>Matriz de relacionamiento de trámites con las metas de plan de desarrollo.</t>
  </si>
  <si>
    <t>Gestionar mesa de trabajo con el fin de mejorar la accesibilidad del portal de valorización de acuerdo a la Norma Técnica de Accesibilidad 5854.</t>
  </si>
  <si>
    <t>Memorando.</t>
  </si>
  <si>
    <t>Se gestiono mesa de trabajo con la STRT para mejorar accesibilidad del portal de valorización mediante memorando</t>
  </si>
  <si>
    <t>Monitoreo al registro de eventos de riesgos materializados, asociados a trámites y servicios.</t>
  </si>
  <si>
    <t>Reporte de riesgos materializados asociados con trámites y servicios.</t>
  </si>
  <si>
    <t>N.A. 
Los reportes por parte de las dependencias se realiza el 7 de mayo. A 31 de marzo 2021 no se ha registrado ningún evento materializado que afecte los tramites y servicios.</t>
  </si>
  <si>
    <t>3.6. PARTICIPACION CIUDADANA</t>
  </si>
  <si>
    <t>Actualizar y publicar el Plan de Gestión Social y Participación Ciudadana con las recomendaciones de la ciudadanía.</t>
  </si>
  <si>
    <t>Documento adoptado.</t>
  </si>
  <si>
    <r>
      <t xml:space="preserve">El documento del Plan de Gestión se encuentra actualizado hace falta el trámite de adopción en el sistema CHIE.
</t>
    </r>
    <r>
      <rPr>
        <sz val="12"/>
        <color theme="5" tint="-0.499984740745262"/>
        <rFont val="Arial"/>
        <family val="2"/>
      </rPr>
      <t>Riesgo medio: Existe un capitulo de articulación interinstitucional que por los aprendizajes del proyecto corredor verde séptima, requiere ser modificado y presentó demoras en la construcción del mismo.</t>
    </r>
  </si>
  <si>
    <t>Publicar el resultado del seguimiento trimestral al Plan de Gestión Social y Participación Ciudadana.</t>
  </si>
  <si>
    <t>Publicación página WEB.</t>
  </si>
  <si>
    <t>Actualizar la Política de Gestión Social y Participación Ciudadana, y socializar versión resultante</t>
  </si>
  <si>
    <r>
      <t xml:space="preserve">Se avanzó en la identificación de indicadores de la política, lo cual a su vez determino a partir de mesas de trabajo la necesidad de ajuste para cada objetivo planteado.
</t>
    </r>
    <r>
      <rPr>
        <sz val="12"/>
        <color theme="5" tint="-0.499984740745262"/>
        <rFont val="Arial"/>
        <family val="2"/>
      </rPr>
      <t>Riesgo medio: Suspensión de actividades por coyuntura de contratos PSP de la OTC.</t>
    </r>
  </si>
  <si>
    <t>Actualizar cuatro documentos que operacionalizan la Política, y socializar versiones resultantes.</t>
  </si>
  <si>
    <t>4 Documentos adoptados.</t>
  </si>
  <si>
    <t>3.7. RENDICIÓN DE CUENTAS</t>
  </si>
  <si>
    <t>Realizar mesas de diálogo que involucren a los diferentes grupos de valor identificados por la Entidad.</t>
  </si>
  <si>
    <t>1 de febrero de 2021</t>
  </si>
  <si>
    <t xml:space="preserve">OTC
</t>
  </si>
  <si>
    <t>Mesas de diálogo realizadas.</t>
  </si>
  <si>
    <t>Se realizó el 2 de marzo mesa de dialogo ciudadano con el grupo de valor "Ciclistas y/o biciusuarios"</t>
  </si>
  <si>
    <t>Consolidar y publicar en el formato adoptado por la Entidad la información de todos los espacios de diálogo.</t>
  </si>
  <si>
    <t>Informe publicado en página web.</t>
  </si>
  <si>
    <t>3.8. MEJORA NORMATIVA</t>
  </si>
  <si>
    <t>Garantizar los contenidos vigentes de las disposiciones y regulaciones normativas expedidas por el Instituto en la web de la entidad.</t>
  </si>
  <si>
    <t xml:space="preserve">SGJ </t>
  </si>
  <si>
    <t>Actualización y seguimiento al micrositio "Transparencia/Normatividad", en la página web de la entidad. (www.idu.gov.co).</t>
  </si>
  <si>
    <t>SGJ 
Humanos</t>
  </si>
  <si>
    <t>A 31 de marzo se han realizado cinco actualizaciones normativas de los procesos del mapa de procesos; adicionalmente se realizó la actualización del normograma covid-19, así mismo en la página WEB Régimen Legal  se han actualizado 6 resoluciones IDU.</t>
  </si>
  <si>
    <t xml:space="preserve">Revisar y actualizar los documentos jurídicos que soportan cada uno de los procesos existentes en el Instituto (Normograma). </t>
  </si>
  <si>
    <t>Actualización del Normograma Institucional.</t>
  </si>
  <si>
    <t>Durante este trimestre se actualizaron 5 normogramas del mapa del mapa de procesos y se dio inicio a la actualización semestral de los 22 normogramas.</t>
  </si>
  <si>
    <t>Dar cumplimiento a la Circular 25-2020 de la Secretaría Jurídica Distrital (Trámite de Publicación de Proyectos de Actos Administrativos para observaciones ciudadanas).</t>
  </si>
  <si>
    <t>Envío de la comunicación mensual a la Secretaría Jurídica Distrital (5 primeros días de cada mes vencido).</t>
  </si>
  <si>
    <t>Se ha enviado mensualmente a la Secretaría Jurídica Distrital el oficio en cumplimiento de la Circular 25 de 2020.</t>
  </si>
  <si>
    <t>Apoyo jurídico en la revisión y/o ajuste al Manual de Supervisión e Interventoría del IDU.</t>
  </si>
  <si>
    <t>Manual de Supervisión e Interventoría de la Entidad revisado y/o ajustado.</t>
  </si>
  <si>
    <t>Se conformó el equipo de trabajo Jurídico para la realización de la revisión y ajuste del manual</t>
  </si>
  <si>
    <t>3.9 GESTIÓN AMBIENTAL</t>
  </si>
  <si>
    <t>Monitoreo de los riesgos ambientales a los cuales están expuestos los procesos de la Entidad.</t>
  </si>
  <si>
    <t>Reporte de riesgos ambientales  materializados.</t>
  </si>
  <si>
    <t>OAP Apoyo SGDU
Humanos</t>
  </si>
  <si>
    <t>Mediante memorando 20211150042343 se estableció el plan de trabajo de la actualización de los riesgo de la entidad donde se abarca los riesgos ambientales.</t>
  </si>
  <si>
    <t>5.1. GESTIÓN DOCUMENTAL</t>
  </si>
  <si>
    <t>Dar continuidad a la organización del fondo documental acumulado del IDU, lo cual se realizará conforme con lo establecido en las TVD (Tabla de Valoración Documental). Fase I Eliminación.
Fase I Eliminación: 01/02/2020 A 31/01/2021
Fase II Selección: 01/01/2021 A 31/12/2024
Fase III Conservación Total: 01/01/2021 A 31/12/2024.</t>
  </si>
  <si>
    <t>STRF</t>
  </si>
  <si>
    <t>Fase I Eliminación - Fondo Documental Acumulado Organizado.</t>
  </si>
  <si>
    <t>STRF
Humanos
Financieros</t>
  </si>
  <si>
    <t>Organizar el fondo documental acumulado del IDU, lo cual se realizará conforme con lo establecido en las TVD (Tabla de Valoración Documental). Fase II Selección.</t>
  </si>
  <si>
    <t>Fase II Selección - Fondo Documental Acumulado Organizado.</t>
  </si>
  <si>
    <t>Organizar el fondo documental acumulado del IDU, lo cual se realizará conforme con lo establecido en las TVD (Tabla de Valoración Documental). Fase III Conservación Total.</t>
  </si>
  <si>
    <t>Fase III Conservación Total - Fondo Documental Acumulado Organizado.</t>
  </si>
  <si>
    <t>STRF
Financieros</t>
  </si>
  <si>
    <t>Actualizar la TRD (Tabla de Retención Documental).</t>
  </si>
  <si>
    <t>Tabla de Retención Documental - TRD Actualizada.</t>
  </si>
  <si>
    <t>Se adjudico el contrato IDU-1664-2020. El cual se encuentra en ejecución y actualmente se están realizando las entrevistas con las dependencias.</t>
  </si>
  <si>
    <t>Elaborar e implementar el Sistema de Gestión del Documento Electrónico de Archivo - SGDEA.</t>
  </si>
  <si>
    <t>Sistema de Gestión del Documento Electrónico de Archivo - SGDEA.</t>
  </si>
  <si>
    <t>5.2. TRANSPARENCA Y ACCESO A LA INORMACIÓN Y LUCHA CONTRA LA CORRUPCIÓN</t>
  </si>
  <si>
    <t>5.2. TRANSPARENCIA Y ACCESO A LA INFORMACIÓN Y LUCHA CONTRA LA CORRUPCIÓN</t>
  </si>
  <si>
    <t>Definir y ejecutar el Plan para implementación y sostenibilidad de la Política de Transparencia y Acceso a la Información Pública.</t>
  </si>
  <si>
    <t>Estrategia de Transparencia y acceso a la información.</t>
  </si>
  <si>
    <t>OAP - Apoyo áreas asociadas 
Humanos</t>
  </si>
  <si>
    <t>Se definió en el PAAC, documento oficializado el 26/01/2021: https://www.idu.gov.co/Archivos_Portal/2021/Transparencia/Planeacion/Plan-Anticorrupcion/01-enero/PLAN-ANTICORRUPCION-Y-ATENCION-AL-CIUDADANO-PAAC-2021-V8.pdf</t>
  </si>
  <si>
    <t>50.1</t>
  </si>
  <si>
    <t xml:space="preserve">Revisión de los link´s de cumplimiento ley de transparencia y normas complementarias. </t>
  </si>
  <si>
    <t>OAC-OAP</t>
  </si>
  <si>
    <t>Esquema de publicación en cumplimiento</t>
  </si>
  <si>
    <t>Equipo de Transparencia IDU
Tecnológicos</t>
  </si>
  <si>
    <t>Se realizó el seguimiento trimestral (ene-feb-mar)  junto al equipo de transparencia IDU, verificando el funcionamiento de los enlaces y su disponibilidad en la web, estos se relacionan en el documento adjunto Seguimiento-Matriz-Detallada 31/03/21.</t>
  </si>
  <si>
    <t>50.2</t>
  </si>
  <si>
    <t xml:space="preserve">Realizar seguimiento de la percepción de imagen de la entidad por parte de la  ciudadanía. </t>
  </si>
  <si>
    <t xml:space="preserve">OTC </t>
  </si>
  <si>
    <t>Informe de percepción ciudadana, que incluye el reporte de la imagen de la entidad frente a la ciudadanía, publicado en la página web.</t>
  </si>
  <si>
    <t>OTC - OAC 
Humanos
Tecnológicos</t>
  </si>
  <si>
    <t>50.3</t>
  </si>
  <si>
    <t>Mantener y actualizar en el sitio web oficial de la entidad una sección identificada con el nombre de "Transparencia y Acceso a la Información Pública".</t>
  </si>
  <si>
    <t>En el sitio web oficial de la Entidad una sección identificada con el nombre de "Transparencia y Acceso a la Información Pública"</t>
  </si>
  <si>
    <t xml:space="preserve">Tecnológicos
Web Master
Líder OAP Transparencia </t>
  </si>
  <si>
    <t>Se encuentra dispuesto en la web dicha sección, en el link: https://www.idu.gov.co/page/ley-1712-de-2014 .</t>
  </si>
  <si>
    <t>50.4</t>
  </si>
  <si>
    <t>Dar continuidad a la promoción en el interior del IDU de la Ley de Transparencia y acceso a la Información Pública (Ley 1712 de 2014) y sus normas complementarias.</t>
  </si>
  <si>
    <t>Difusión en medios internos de comunicación de la ley de Transparencia</t>
  </si>
  <si>
    <t>Equipo OAC</t>
  </si>
  <si>
    <t>50.5</t>
  </si>
  <si>
    <t>Realizar seguimiento trimestralmente a la gestión en el tema de transparencia y acceso a la información pública, a través de reuniones de seguimiento.</t>
  </si>
  <si>
    <t>Actas de reunión de seguimiento y el reporte del PAAC cuatrimestral</t>
  </si>
  <si>
    <t xml:space="preserve">Líder OAP Transparencia </t>
  </si>
  <si>
    <t>En enero se definieron reuniones trimestrales, la próxima se hará en abril una vez firmen los contratistas que apoyan esta labor.</t>
  </si>
  <si>
    <t>50.6</t>
  </si>
  <si>
    <t>Realizar seguimiento y actualización del Índice de Información Reservada y Clasificada de la entidad.</t>
  </si>
  <si>
    <t>Índice de Información Reservada y Clasificada de la entidad actualizado</t>
  </si>
  <si>
    <t xml:space="preserve">Líder  SGGC-STRT Transparencia </t>
  </si>
  <si>
    <t>50.7</t>
  </si>
  <si>
    <t>Realizar seguimiento y actualización del Registro de Activos de Información</t>
  </si>
  <si>
    <t>Registro de Activos  de información Transparencia y acceso a la información pública actualizado.</t>
  </si>
  <si>
    <t xml:space="preserve">Líder  SGGC-STR Transparencia </t>
  </si>
  <si>
    <t>50.8</t>
  </si>
  <si>
    <t>Realizar seguimiento y actualización del Esquema de Publicación de la web IDU de la entidad (www.idu.gov.co).</t>
  </si>
  <si>
    <t>OAC</t>
  </si>
  <si>
    <t>Esquema de publicación actualizado</t>
  </si>
  <si>
    <t>Tecnológicos
Web Master</t>
  </si>
  <si>
    <t>Se encuentra en actualización de acuerdo con la nueva disposición de los contenidos en página web, estos
por directrices de la nueva normativa Resolución MinTic 1519 de 2020 y sus anexos. Una vez actualizado, se socializará con las áreas.</t>
  </si>
  <si>
    <t>50.9</t>
  </si>
  <si>
    <t>Realizar seguimiento y actualización del Programa de Gestión Documental de la entidad.</t>
  </si>
  <si>
    <t>Programa de Gestión Documental de la entidad</t>
  </si>
  <si>
    <t xml:space="preserve">Líder STRF Gestión Documental Transparencia </t>
  </si>
  <si>
    <t>De las 70 actividades programadas para la vigencia 2021, se han ejecutado a 31 de marzo un total de 16 actividades.</t>
  </si>
  <si>
    <t>50.10</t>
  </si>
  <si>
    <t>Optimizar la navegabilidad y usabilidad de la  página web IDU, que permita el acceso a la información a la población con discapacidad (ej. videos con lenguaje de señas o con subtítulos).</t>
  </si>
  <si>
    <t>Web site con calificación A y AA</t>
  </si>
  <si>
    <t>Equipo STRT-OAC-SGGC- OAP
Tecnológicos</t>
  </si>
  <si>
    <t>Se realiza plan de trabajo con la Oficina Asesora de Comunicaciones para el Nivel de cumplimiento AA del portal web de la Entidad</t>
  </si>
  <si>
    <t>50.11</t>
  </si>
  <si>
    <t>Garantizar que los funcionarios y contratistas (Gente IDU) de la entidad conozcan la Ley de Transparencia y acceso a la información pública.</t>
  </si>
  <si>
    <t>Inducción y reinducción de la gente IDU</t>
  </si>
  <si>
    <t>Equipo STRH</t>
  </si>
  <si>
    <t>5.3. GESTIÓN DE LA INFORMACIÓN ESTADÍSTICA</t>
  </si>
  <si>
    <t>Definir y ejecutar el Plan para implementación y sostenibilidad de la Política de Gestión de la información estadística.</t>
  </si>
  <si>
    <t>Plan Política para gestión de la Información Estadística.</t>
  </si>
  <si>
    <t>OAP - Apoyo DTE - OTC
Humanos</t>
  </si>
  <si>
    <t>Se elaboro y definio el plan de trabajo para la vigencia 2021</t>
  </si>
  <si>
    <t>51.1</t>
  </si>
  <si>
    <t xml:space="preserve"> Revisar los inventarios de activos de información publicados en la web de la SDP.</t>
  </si>
  <si>
    <t>Documento de revisión de los inventarios de activos de información publicados en la web de la SDP.</t>
  </si>
  <si>
    <t>Se realizo reunión el pasado 18 de enero donde se inicio la revisión de los inventarios publicados en  el portal de la SDP con el fin de iniciar la verificación de los mismo.</t>
  </si>
  <si>
    <t>51.2</t>
  </si>
  <si>
    <t>Validar la información con las áreas de los inventarios de información que produce el IDU.</t>
  </si>
  <si>
    <t>Documento de validación de la información con las áreas de los inventarios de información que produce el IDU.</t>
  </si>
  <si>
    <t>51.3</t>
  </si>
  <si>
    <t xml:space="preserve"> Validar inventario de oferta. </t>
  </si>
  <si>
    <t xml:space="preserve"> Documento de validación inventario de oferta. </t>
  </si>
  <si>
    <t>51.4</t>
  </si>
  <si>
    <t>Validar inventario de demanda de información.</t>
  </si>
  <si>
    <t>Documento de validación de inventario de demanda de información.</t>
  </si>
  <si>
    <t>51.5</t>
  </si>
  <si>
    <t>Realizar diagnóstico de la información publicada en la web de la entidad.</t>
  </si>
  <si>
    <t>Diagnóstico de la información publicada en la web de la entidad.</t>
  </si>
  <si>
    <t>51.6</t>
  </si>
  <si>
    <t>Validar información de demanda de otras entidades frente al IDU.</t>
  </si>
  <si>
    <t>Documento de validación de información de demanda de otras entidades frente al IDU.</t>
  </si>
  <si>
    <t>6. GESTIÓN DEL CONOCMIENTO Y LA INNOVACIÓN</t>
  </si>
  <si>
    <t>6. GESTIÓN DEL CONOCIMIENTO Y LA INNOVACIÓN</t>
  </si>
  <si>
    <t>Plan de implementación y sostenibilidad para mejora de la Política de Gestión del Conocimiento y la Innovación.</t>
  </si>
  <si>
    <t>Plan Política de Gestión del Conocimiento y la Innovación.</t>
  </si>
  <si>
    <t>OAP - Apoyo STRH-DTE
Humanos</t>
  </si>
  <si>
    <t>Según el instrumento plan de acción definido en el formato FO-AC-24.</t>
  </si>
  <si>
    <t>52.1</t>
  </si>
  <si>
    <t>Crear una propuesta para generar cocreación e ideación en la entidad.</t>
  </si>
  <si>
    <t>Propuesta para generar cocreación e ideación en la entidad elaborada.</t>
  </si>
  <si>
    <t>Equipo Gestión de conocimiento</t>
  </si>
  <si>
    <t>La propuesta es replicar el ejercicio realizado en corredor verde.</t>
  </si>
  <si>
    <t>52.2</t>
  </si>
  <si>
    <t>Identificar los procesos o actividades donde pueden aplicarse pruebas de experimentación.</t>
  </si>
  <si>
    <t>Documento con la definición de los procesos o actividades donde pueden aplicarse pruebas de experimentación.</t>
  </si>
  <si>
    <t>En enero de 2021 la DTE definió por medio del instructivo IN-IC-14 METODOLOGÍA PARA EL SEGUIMIENTO A  TRAMOS TESTIGO EN PAVIMENTOS DE LA MALLA VIAL DE BOGOTA D.C., la aplicabilidad de la experimentación en los procesos misionales de la Entidad.</t>
  </si>
  <si>
    <t>52.3</t>
  </si>
  <si>
    <t>Definir una propuesta sobre los métodos para aplicar procesos de innovación en el IDU, de acuerdo con las características y recursos del Instituto.</t>
  </si>
  <si>
    <t>Propuesta sobre los métodos para aplicar procesos de innovación en el IDU.</t>
  </si>
  <si>
    <t>Fueron identificadas lecturas claves que sirven para el tema y se han sido realizadas mesas de trabajo en el marco del proyecto estratégico.</t>
  </si>
  <si>
    <t>52.4</t>
  </si>
  <si>
    <t>Describir una metodología para realizar seguimiento al fortalecimiento de capacidades en innovación determinadas en el Plan Estratégico de Talento Humano.</t>
  </si>
  <si>
    <t>Metodología para realizar seguimiento al fortalecimiento de capacidades en innovación determinadas en el Plan Estratégico de Talento Humano.</t>
  </si>
  <si>
    <t>Equipo Gestión de conocimiento-STRT</t>
  </si>
  <si>
    <t>Las capacidades de innovación tienen dos perspectivas: La primera, competencias en el uso de TI , medidas por el perfil digital, y la segunda en el PIC, donde se desarrollan competencias blandas y existe un mecanismo para medir el aprendizaje.</t>
  </si>
  <si>
    <t>52.5</t>
  </si>
  <si>
    <t>Identificar y evaluar el estado de funcionamiento de las herramientas de uso y apropiación del conocimiento.</t>
  </si>
  <si>
    <t>Documento con la identificación y evaluación del estado de funcionamiento de las herramientas de uso y apropiación del conocimiento.</t>
  </si>
  <si>
    <t>Fue diseñada la encuesta y solicitada a comunicaciones la divulgación para facilitar su diligenciamiento por parte de los servidores públicos de la entidad.</t>
  </si>
  <si>
    <t>52.6</t>
  </si>
  <si>
    <t>Estructurar una propuesta de repositorio de buenas prácticas y lecciones aprendidas.</t>
  </si>
  <si>
    <t>Propuesta de repositorio de buenas prácticas y lecciones aprendidas.</t>
  </si>
  <si>
    <t>Fue analizado el aplicativo git hub el cual no cumple con las necesidades requeridas, en este sentido, la mejor opción, analizada en conjunto con la Líder del OpenErp es realizar un desarrollo sobre el módulo Sue: Gestión de Conocimiento.</t>
  </si>
  <si>
    <t>52.7</t>
  </si>
  <si>
    <t>Proponer un directorio de paginas azul donde sean incorporados la referencia a los saberes de la Gente IDU.</t>
  </si>
  <si>
    <t>Directorio donde se incorpora la referencia a los saberes de la Gente IDU.</t>
  </si>
  <si>
    <t>Fue analizado el aplicativo google currents sobre el cual la OAC y STRH están ultimando detalles para su aplicación a nivel institucional, oportunidad de oro para facilitar la implementación del Directorio de páginas azules.</t>
  </si>
  <si>
    <t>52.8</t>
  </si>
  <si>
    <t>Elaborar un protocolo de análisis de datos e información articulado con los lideres de las operaciones estadísticas de la entidad.</t>
  </si>
  <si>
    <t>Protocolo de análisis de datos e información articulado con los lideres de las operaciones estadísticas de la entidad.</t>
  </si>
  <si>
    <t>Se realizó una reunión con OTC para aprovechar los especialistas en estadística del área.</t>
  </si>
  <si>
    <t>52.9</t>
  </si>
  <si>
    <t>Identificar la necesidad de usar herramientas analíticas de datos en los procesos misionales o en los procesos que generen operaciones estadísticas.</t>
  </si>
  <si>
    <t>Documento en el que se identificar la necesidad de usar herramientas analíticas de datos en los procesos misionales o en los procesos que generen operaciones estadísticas.</t>
  </si>
  <si>
    <t>Equipo Gestión de conocimiento-Responsables Operaciones estadísticas-STRTR</t>
  </si>
  <si>
    <t>Basados en la capacitación de six sigma existe la posibilidad de utilizar minitab como herramienta para el análisis de datos.</t>
  </si>
  <si>
    <t>52.10</t>
  </si>
  <si>
    <t>Definir estrategia de comunicación para la gestión de conocimiento.</t>
  </si>
  <si>
    <t>Documento con la  estrategia de comunicación para la gestión de conocimiento.</t>
  </si>
  <si>
    <t>Equipo Gestión de conocimiento -OAC</t>
  </si>
  <si>
    <t>52.11</t>
  </si>
  <si>
    <t>Identificar posibles actores para generar alianzas estratégicas que fortalezcan acciones de gestión de conocimiento e innovación en su entidad.</t>
  </si>
  <si>
    <t>Documento en el que se identifican actores para generar alianzas estratégicas que fortalezcan acciones de gestión de conocimiento e innovación.</t>
  </si>
  <si>
    <t>7. DIMENSIÓN DE CONTROL INTERNO</t>
  </si>
  <si>
    <t>Definir e implementar el Plan de Acción para la administración de riesgos por procesos.</t>
  </si>
  <si>
    <t>Plan de Acción de Administración de Riesgos.</t>
  </si>
  <si>
    <t>OAP
Humanos</t>
  </si>
  <si>
    <t>El plan contiene 23 actividades. En el 1er. trim. 2021 se finalizaron un total de 7 actividades, en proceso 2; la actualización del documento de política y el manual de riesgos se espera finalizarlas en el mes de abril</t>
  </si>
  <si>
    <t>Elaborar el mapa de aseguramiento IDU para los aspectos claves institucionales.</t>
  </si>
  <si>
    <t>OAP
OCI</t>
  </si>
  <si>
    <t>Mapa de Aseguramiento Institucional.</t>
  </si>
  <si>
    <t>Se definió la metodología, se adoptó el formato de mapas. Al 31 marzo se cuenta con 4 aspectos claves revisados. El objetivo es analizar 10.</t>
  </si>
  <si>
    <t>PROMEDIO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</si>
</sst>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rgb="FF000000"/>
      <name val="Arial"/>
    </font>
    <font>
      <sz val="10"/>
      <color rgb="FF000000"/>
      <name val="Arial"/>
      <family val="2"/>
    </font>
    <font>
      <b/>
      <sz val="9"/>
      <name val="Arial"/>
      <family val="2"/>
    </font>
    <font>
      <sz val="10"/>
      <name val="Arial"/>
      <family val="2"/>
    </font>
    <font>
      <sz val="8"/>
      <name val="Arial"/>
      <family val="2"/>
    </font>
    <font>
      <sz val="9"/>
      <name val="Arial"/>
      <family val="2"/>
    </font>
    <font>
      <b/>
      <sz val="8"/>
      <name val="Arial"/>
      <family val="2"/>
    </font>
    <font>
      <b/>
      <sz val="14"/>
      <name val="Arial"/>
      <family val="2"/>
    </font>
    <font>
      <b/>
      <sz val="10"/>
      <name val="Arial"/>
      <family val="2"/>
    </font>
    <font>
      <sz val="12"/>
      <name val="Arial"/>
      <family val="2"/>
    </font>
    <font>
      <sz val="12"/>
      <color theme="5" tint="-0.499984740745262"/>
      <name val="Arial"/>
      <family val="2"/>
    </font>
    <font>
      <sz val="10"/>
      <name val="Arial"/>
      <charset val="1"/>
    </font>
    <font>
      <b/>
      <sz val="16"/>
      <name val="Arial"/>
      <family val="2"/>
    </font>
  </fonts>
  <fills count="11">
    <fill>
      <patternFill patternType="none"/>
    </fill>
    <fill>
      <patternFill patternType="gray125"/>
    </fill>
    <fill>
      <patternFill patternType="solid">
        <fgColor theme="0"/>
        <bgColor indexed="64"/>
      </patternFill>
    </fill>
    <fill>
      <patternFill patternType="solid">
        <fgColor theme="0"/>
        <bgColor rgb="FF95B3D7"/>
      </patternFill>
    </fill>
    <fill>
      <patternFill patternType="solid">
        <fgColor theme="0"/>
        <bgColor rgb="FF00B050"/>
      </patternFill>
    </fill>
    <fill>
      <patternFill patternType="solid">
        <fgColor theme="0"/>
        <bgColor rgb="FF92D050"/>
      </patternFill>
    </fill>
    <fill>
      <patternFill patternType="solid">
        <fgColor theme="0"/>
        <bgColor rgb="FFFFFFFF"/>
      </patternFill>
    </fill>
    <fill>
      <patternFill patternType="solid">
        <fgColor theme="4" tint="-0.249977111117893"/>
        <bgColor rgb="FF95B3D7"/>
      </patternFill>
    </fill>
    <fill>
      <patternFill patternType="solid">
        <fgColor theme="4" tint="-0.249977111117893"/>
        <bgColor indexed="64"/>
      </patternFill>
    </fill>
    <fill>
      <patternFill patternType="solid">
        <fgColor theme="4" tint="0.79998168889431442"/>
        <bgColor indexed="64"/>
      </patternFill>
    </fill>
    <fill>
      <patternFill patternType="solid">
        <fgColor rgb="FFFF0000"/>
        <bgColor indexed="64"/>
      </patternFill>
    </fill>
  </fills>
  <borders count="5">
    <border>
      <left/>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s>
  <cellStyleXfs count="3">
    <xf numFmtId="0" fontId="0" fillId="0" borderId="0"/>
    <xf numFmtId="0" fontId="1" fillId="0" borderId="0"/>
    <xf numFmtId="9" fontId="1" fillId="0" borderId="0" applyFont="0" applyFill="0" applyBorder="0" applyAlignment="0" applyProtection="0"/>
  </cellStyleXfs>
  <cellXfs count="66">
    <xf numFmtId="0" fontId="0" fillId="0" borderId="0" xfId="0"/>
    <xf numFmtId="0" fontId="3" fillId="2" borderId="0" xfId="1" applyFont="1" applyFill="1" applyAlignment="1" applyProtection="1">
      <alignment horizontal="center" vertical="center" wrapText="1"/>
      <protection locked="0"/>
    </xf>
    <xf numFmtId="0" fontId="4" fillId="2" borderId="0" xfId="1" applyFont="1" applyFill="1" applyProtection="1">
      <protection locked="0"/>
    </xf>
    <xf numFmtId="0" fontId="4" fillId="2" borderId="0" xfId="1" applyFont="1" applyFill="1" applyAlignment="1" applyProtection="1">
      <alignment horizontal="center" vertical="center" wrapText="1"/>
      <protection locked="0"/>
    </xf>
    <xf numFmtId="0" fontId="3" fillId="2" borderId="0" xfId="1" applyFont="1" applyFill="1" applyProtection="1">
      <protection locked="0"/>
    </xf>
    <xf numFmtId="0" fontId="2" fillId="2" borderId="0" xfId="1" applyFont="1" applyFill="1" applyAlignment="1" applyProtection="1">
      <alignment horizontal="center" vertical="center" wrapText="1"/>
      <protection locked="0"/>
    </xf>
    <xf numFmtId="0" fontId="5" fillId="2" borderId="0" xfId="1" applyFont="1" applyFill="1" applyAlignment="1" applyProtection="1">
      <alignment horizontal="center" vertical="center" wrapText="1"/>
      <protection locked="0"/>
    </xf>
    <xf numFmtId="0" fontId="6" fillId="2" borderId="0" xfId="1" applyFont="1" applyFill="1" applyAlignment="1" applyProtection="1">
      <alignment horizontal="center" vertical="center" wrapText="1"/>
      <protection locked="0"/>
    </xf>
    <xf numFmtId="0" fontId="4" fillId="2" borderId="0" xfId="1" applyFont="1" applyFill="1" applyAlignment="1" applyProtection="1">
      <alignment horizontal="justify" vertical="center" wrapText="1"/>
      <protection locked="0"/>
    </xf>
    <xf numFmtId="0" fontId="6" fillId="3" borderId="0" xfId="1" applyFont="1" applyFill="1" applyAlignment="1" applyProtection="1">
      <alignment horizontal="center" vertical="center" wrapText="1"/>
      <protection locked="0"/>
    </xf>
    <xf numFmtId="0" fontId="6" fillId="4" borderId="0" xfId="1" applyFont="1" applyFill="1" applyAlignment="1" applyProtection="1">
      <alignment horizontal="center" vertical="center" wrapText="1"/>
      <protection locked="0"/>
    </xf>
    <xf numFmtId="15" fontId="4" fillId="2" borderId="0" xfId="1" applyNumberFormat="1" applyFont="1" applyFill="1" applyAlignment="1" applyProtection="1">
      <alignment horizontal="center" vertical="center" wrapText="1"/>
      <protection locked="0"/>
    </xf>
    <xf numFmtId="0" fontId="4" fillId="5" borderId="0" xfId="1" applyFont="1" applyFill="1" applyAlignment="1" applyProtection="1">
      <alignment horizontal="center" vertical="center" wrapText="1"/>
      <protection locked="0"/>
    </xf>
    <xf numFmtId="9" fontId="4" fillId="6" borderId="0" xfId="1" applyNumberFormat="1" applyFont="1" applyFill="1" applyAlignment="1" applyProtection="1">
      <alignment horizontal="center" vertical="center" wrapText="1"/>
      <protection locked="0"/>
    </xf>
    <xf numFmtId="0" fontId="3" fillId="2" borderId="0" xfId="1" applyFont="1" applyFill="1" applyAlignment="1" applyProtection="1">
      <alignment horizontal="justify" vertical="center" wrapText="1"/>
      <protection locked="0"/>
    </xf>
    <xf numFmtId="0" fontId="3" fillId="2" borderId="0" xfId="1" applyFont="1" applyFill="1" applyAlignment="1" applyProtection="1">
      <alignment horizontal="center"/>
      <protection locked="0"/>
    </xf>
    <xf numFmtId="0" fontId="4" fillId="2" borderId="0" xfId="1" applyFont="1" applyFill="1" applyAlignment="1" applyProtection="1">
      <alignment horizontal="center" vertical="center"/>
      <protection locked="0"/>
    </xf>
    <xf numFmtId="0" fontId="4" fillId="2" borderId="0" xfId="1" applyFont="1" applyFill="1" applyAlignment="1" applyProtection="1">
      <alignment horizontal="left"/>
      <protection locked="0"/>
    </xf>
    <xf numFmtId="0" fontId="4" fillId="2" borderId="0" xfId="1" applyFont="1" applyFill="1" applyAlignment="1" applyProtection="1">
      <alignment vertical="top"/>
      <protection locked="0"/>
    </xf>
    <xf numFmtId="15" fontId="6" fillId="2" borderId="0" xfId="1" applyNumberFormat="1" applyFont="1" applyFill="1" applyAlignment="1" applyProtection="1">
      <alignment horizontal="center" vertical="center" wrapText="1"/>
      <protection locked="0"/>
    </xf>
    <xf numFmtId="0" fontId="8" fillId="7" borderId="1" xfId="1" applyFont="1" applyFill="1" applyBorder="1" applyAlignment="1">
      <alignment horizontal="center" vertical="center" wrapText="1"/>
    </xf>
    <xf numFmtId="0" fontId="3" fillId="8" borderId="0" xfId="1" applyFont="1" applyFill="1" applyAlignment="1" applyProtection="1">
      <alignment horizontal="center" vertical="center" wrapText="1"/>
      <protection locked="0"/>
    </xf>
    <xf numFmtId="0" fontId="3" fillId="2" borderId="0" xfId="1" applyFont="1" applyFill="1" applyAlignment="1" applyProtection="1">
      <alignment horizontal="center" vertical="center"/>
      <protection locked="0"/>
    </xf>
    <xf numFmtId="0" fontId="3" fillId="2" borderId="2" xfId="1" applyFont="1" applyFill="1" applyBorder="1" applyAlignment="1" applyProtection="1">
      <alignment horizontal="center" vertical="center" wrapText="1"/>
      <protection locked="0"/>
    </xf>
    <xf numFmtId="0" fontId="9" fillId="9" borderId="2" xfId="1" applyFont="1" applyFill="1" applyBorder="1" applyAlignment="1" applyProtection="1">
      <alignment horizontal="center" vertical="center" wrapText="1"/>
      <protection locked="0"/>
    </xf>
    <xf numFmtId="0" fontId="9" fillId="9" borderId="2" xfId="1" applyFont="1" applyFill="1" applyBorder="1" applyAlignment="1" applyProtection="1">
      <alignment horizontal="justify" vertical="center" wrapText="1"/>
      <protection locked="0"/>
    </xf>
    <xf numFmtId="15" fontId="9" fillId="9" borderId="2" xfId="1" applyNumberFormat="1" applyFont="1" applyFill="1" applyBorder="1" applyAlignment="1" applyProtection="1">
      <alignment horizontal="center" vertical="center" wrapText="1"/>
      <protection locked="0"/>
    </xf>
    <xf numFmtId="0" fontId="3" fillId="9" borderId="2" xfId="1" applyFont="1" applyFill="1" applyBorder="1" applyAlignment="1" applyProtection="1">
      <alignment horizontal="center" vertical="center" wrapText="1"/>
      <protection locked="0"/>
    </xf>
    <xf numFmtId="9" fontId="8" fillId="9" borderId="2" xfId="1" applyNumberFormat="1" applyFont="1" applyFill="1" applyBorder="1" applyAlignment="1" applyProtection="1">
      <alignment horizontal="center" vertical="center" wrapText="1"/>
      <protection locked="0"/>
    </xf>
    <xf numFmtId="0" fontId="3" fillId="9" borderId="2" xfId="1" applyFont="1" applyFill="1" applyBorder="1" applyProtection="1">
      <protection locked="0"/>
    </xf>
    <xf numFmtId="0" fontId="9" fillId="2" borderId="2"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justify" vertical="center" wrapText="1"/>
      <protection locked="0"/>
    </xf>
    <xf numFmtId="15" fontId="9" fillId="2" borderId="2" xfId="1" applyNumberFormat="1" applyFont="1" applyFill="1" applyBorder="1" applyAlignment="1" applyProtection="1">
      <alignment horizontal="center" vertical="center" wrapText="1"/>
      <protection locked="0"/>
    </xf>
    <xf numFmtId="9" fontId="8" fillId="2" borderId="2" xfId="1" applyNumberFormat="1" applyFont="1" applyFill="1" applyBorder="1" applyAlignment="1" applyProtection="1">
      <alignment horizontal="center" vertical="center" wrapText="1"/>
      <protection locked="0"/>
    </xf>
    <xf numFmtId="0" fontId="3" fillId="2" borderId="2" xfId="1" applyFont="1" applyFill="1" applyBorder="1" applyProtection="1">
      <protection locked="0"/>
    </xf>
    <xf numFmtId="0" fontId="3" fillId="9" borderId="2" xfId="1" applyFont="1" applyFill="1" applyBorder="1" applyAlignment="1" applyProtection="1">
      <alignment horizontal="center" vertical="center"/>
      <protection locked="0"/>
    </xf>
    <xf numFmtId="2" fontId="3" fillId="9" borderId="2" xfId="1" applyNumberFormat="1" applyFont="1" applyFill="1" applyBorder="1" applyAlignment="1" applyProtection="1">
      <alignment horizontal="center" vertical="center"/>
      <protection locked="0"/>
    </xf>
    <xf numFmtId="0" fontId="3" fillId="2" borderId="2" xfId="1" applyFont="1" applyFill="1" applyBorder="1" applyAlignment="1">
      <alignment horizontal="center" vertical="center" wrapText="1"/>
    </xf>
    <xf numFmtId="0" fontId="9" fillId="10" borderId="2" xfId="1" applyFont="1" applyFill="1" applyBorder="1" applyAlignment="1" applyProtection="1">
      <alignment horizontal="center" vertical="center" wrapText="1"/>
      <protection locked="0"/>
    </xf>
    <xf numFmtId="0" fontId="11" fillId="0" borderId="0" xfId="0" applyFont="1" applyAlignment="1">
      <alignment wrapText="1"/>
    </xf>
    <xf numFmtId="0" fontId="3" fillId="0" borderId="0" xfId="0" applyFont="1" applyAlignment="1">
      <alignment wrapText="1"/>
    </xf>
    <xf numFmtId="0" fontId="8" fillId="2" borderId="2" xfId="1" applyFont="1" applyFill="1" applyBorder="1" applyAlignment="1">
      <alignment horizontal="center" vertical="center" wrapText="1"/>
    </xf>
    <xf numFmtId="0" fontId="8" fillId="2" borderId="0" xfId="1" applyFont="1" applyFill="1" applyAlignment="1" applyProtection="1">
      <alignment horizontal="center" vertical="center" wrapText="1"/>
      <protection locked="0"/>
    </xf>
    <xf numFmtId="0" fontId="3" fillId="2" borderId="0" xfId="1" applyFont="1" applyFill="1" applyAlignment="1" applyProtection="1">
      <alignment wrapText="1"/>
      <protection locked="0"/>
    </xf>
    <xf numFmtId="15" fontId="3" fillId="2" borderId="0" xfId="1" applyNumberFormat="1" applyFont="1" applyFill="1" applyAlignment="1" applyProtection="1">
      <alignment horizontal="center" vertical="center" wrapText="1"/>
      <protection locked="0"/>
    </xf>
    <xf numFmtId="0" fontId="8" fillId="2" borderId="2" xfId="1" applyFont="1" applyFill="1" applyBorder="1" applyAlignment="1" applyProtection="1">
      <alignment horizontal="center" vertical="center" wrapText="1"/>
      <protection locked="0"/>
    </xf>
    <xf numFmtId="2" fontId="12" fillId="2" borderId="2" xfId="1" applyNumberFormat="1" applyFont="1" applyFill="1" applyBorder="1" applyAlignment="1" applyProtection="1">
      <alignment horizontal="center" vertical="center" wrapText="1"/>
      <protection locked="0"/>
    </xf>
    <xf numFmtId="9" fontId="8" fillId="2" borderId="0" xfId="1" applyNumberFormat="1" applyFont="1" applyFill="1" applyAlignment="1" applyProtection="1">
      <alignment horizontal="center" vertical="center" wrapText="1"/>
      <protection locked="0"/>
    </xf>
    <xf numFmtId="9" fontId="8" fillId="0" borderId="0" xfId="1" applyNumberFormat="1" applyFont="1" applyAlignment="1" applyProtection="1">
      <alignment horizontal="center" vertical="center" wrapText="1"/>
      <protection locked="0"/>
    </xf>
    <xf numFmtId="0" fontId="4" fillId="2" borderId="0" xfId="1" applyFont="1" applyFill="1" applyAlignment="1" applyProtection="1">
      <alignment wrapText="1"/>
      <protection locked="0"/>
    </xf>
    <xf numFmtId="2" fontId="3" fillId="2" borderId="0" xfId="1" applyNumberFormat="1" applyFont="1" applyFill="1" applyAlignment="1" applyProtection="1">
      <alignment horizontal="center" vertical="center"/>
      <protection locked="0"/>
    </xf>
    <xf numFmtId="0" fontId="3" fillId="2" borderId="0" xfId="1" applyFont="1" applyFill="1" applyAlignment="1" applyProtection="1">
      <alignment horizontal="left"/>
      <protection locked="0"/>
    </xf>
    <xf numFmtId="164" fontId="3" fillId="2" borderId="0" xfId="2" applyNumberFormat="1" applyFont="1" applyFill="1" applyAlignment="1" applyProtection="1">
      <alignment horizontal="center" vertical="center"/>
      <protection locked="0"/>
    </xf>
    <xf numFmtId="9" fontId="3" fillId="2" borderId="0" xfId="2" applyFont="1" applyFill="1" applyAlignment="1" applyProtection="1">
      <alignment horizontal="center" vertical="center"/>
      <protection locked="0"/>
    </xf>
    <xf numFmtId="0" fontId="3" fillId="2" borderId="0" xfId="1" applyFont="1" applyFill="1" applyAlignment="1" applyProtection="1">
      <alignment vertical="top"/>
      <protection locked="0"/>
    </xf>
    <xf numFmtId="0" fontId="8" fillId="2" borderId="1" xfId="1" applyFont="1" applyFill="1" applyBorder="1" applyAlignment="1" applyProtection="1">
      <alignment horizontal="center" vertical="center" wrapText="1"/>
      <protection locked="0"/>
    </xf>
    <xf numFmtId="0" fontId="8" fillId="2" borderId="3" xfId="1" applyFont="1" applyFill="1" applyBorder="1" applyAlignment="1" applyProtection="1">
      <alignment horizontal="center" vertical="center" wrapText="1"/>
      <protection locked="0"/>
    </xf>
    <xf numFmtId="0" fontId="8" fillId="2" borderId="4" xfId="1" applyFont="1" applyFill="1" applyBorder="1" applyAlignment="1" applyProtection="1">
      <alignment horizontal="center" vertical="center" wrapText="1"/>
      <protection locked="0"/>
    </xf>
    <xf numFmtId="0" fontId="8" fillId="2" borderId="2" xfId="1" applyFont="1" applyFill="1" applyBorder="1" applyAlignment="1" applyProtection="1">
      <alignment horizontal="center" vertical="center" wrapText="1"/>
      <protection locked="0"/>
    </xf>
    <xf numFmtId="0" fontId="8" fillId="2" borderId="2" xfId="1" applyFont="1" applyFill="1" applyBorder="1" applyAlignment="1">
      <alignment horizontal="center" vertical="center" wrapText="1"/>
    </xf>
    <xf numFmtId="0" fontId="3" fillId="2" borderId="0" xfId="1" applyFont="1" applyFill="1" applyAlignment="1" applyProtection="1">
      <alignment horizontal="center" vertical="center" wrapText="1"/>
      <protection locked="0"/>
    </xf>
    <xf numFmtId="0" fontId="3" fillId="2" borderId="0" xfId="1" applyFont="1" applyFill="1" applyAlignment="1" applyProtection="1">
      <alignment horizontal="center"/>
      <protection locked="0"/>
    </xf>
    <xf numFmtId="0" fontId="7" fillId="2" borderId="0" xfId="1" applyFont="1" applyFill="1" applyAlignment="1" applyProtection="1">
      <alignment horizontal="center" vertical="center" wrapText="1"/>
      <protection locked="0"/>
    </xf>
    <xf numFmtId="0" fontId="2" fillId="2" borderId="0" xfId="1" applyFont="1" applyFill="1" applyAlignment="1" applyProtection="1">
      <alignment horizontal="center" vertical="center" wrapText="1"/>
      <protection locked="0"/>
    </xf>
    <xf numFmtId="0" fontId="3" fillId="2" borderId="0" xfId="1" applyFont="1" applyFill="1" applyProtection="1">
      <protection locked="0"/>
    </xf>
    <xf numFmtId="0" fontId="5" fillId="2" borderId="0" xfId="1" applyFont="1" applyFill="1" applyAlignment="1" applyProtection="1">
      <alignment horizontal="center" vertical="center" wrapText="1"/>
      <protection locked="0"/>
    </xf>
  </cellXfs>
  <cellStyles count="3">
    <cellStyle name="Normal" xfId="0" builtinId="0"/>
    <cellStyle name="Normal 5" xfId="1" xr:uid="{6C5FA386-F17B-452C-9814-32A7CEB10941}"/>
    <cellStyle name="Porcentaje 4" xfId="2" xr:uid="{A6CE29F3-9DFC-47DA-A06E-18D3EDE6CF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106738</xdr:colOff>
      <xdr:row>11</xdr:row>
      <xdr:rowOff>99180</xdr:rowOff>
    </xdr:from>
    <xdr:ext cx="687996" cy="469534"/>
    <xdr:pic>
      <xdr:nvPicPr>
        <xdr:cNvPr id="2" name="Imagen 1">
          <a:extLst>
            <a:ext uri="{FF2B5EF4-FFF2-40B4-BE49-F238E27FC236}">
              <a16:creationId xmlns:a16="http://schemas.microsoft.com/office/drawing/2014/main" id="{55D4A04D-839F-4B3E-B659-F7E120A280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038" y="375405"/>
          <a:ext cx="687996" cy="469534"/>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_ADECUACI&#211;N_SOSTENIBILIDAD_MIPG-SIG_IDU_2021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 POLITICAS"/>
      <sheetName val="Hoja1"/>
      <sheetName val="DIMENSIONES"/>
      <sheetName val="AREAS"/>
      <sheetName val="PRESENTACIÓN"/>
      <sheetName val="RESUMEN"/>
      <sheetName val="INQUIETUDES"/>
      <sheetName val="Preg NO  plan"/>
      <sheetName val="OTRAS"/>
      <sheetName val="lista"/>
      <sheetName val="Control"/>
      <sheetName val="parametros"/>
      <sheetName val="Carpeta compartida"/>
    </sheetNames>
    <sheetDataSet>
      <sheetData sheetId="0"/>
      <sheetData sheetId="1"/>
      <sheetData sheetId="2"/>
      <sheetData sheetId="3"/>
      <sheetData sheetId="4"/>
      <sheetData sheetId="5"/>
      <sheetData sheetId="6"/>
      <sheetData sheetId="7"/>
      <sheetData sheetId="8"/>
      <sheetData sheetId="9"/>
      <sheetData sheetId="10"/>
      <sheetData sheetId="11">
        <row r="6">
          <cell r="B6" t="str">
            <v>Enero</v>
          </cell>
          <cell r="C6">
            <v>1</v>
          </cell>
        </row>
        <row r="7">
          <cell r="B7" t="str">
            <v>Febrero</v>
          </cell>
          <cell r="C7">
            <v>2</v>
          </cell>
        </row>
        <row r="8">
          <cell r="B8" t="str">
            <v>Marzo</v>
          </cell>
          <cell r="C8">
            <v>3</v>
          </cell>
        </row>
        <row r="9">
          <cell r="B9" t="str">
            <v>Abril</v>
          </cell>
          <cell r="C9">
            <v>4</v>
          </cell>
        </row>
        <row r="10">
          <cell r="B10" t="str">
            <v>Mayo</v>
          </cell>
          <cell r="C10">
            <v>5</v>
          </cell>
        </row>
        <row r="11">
          <cell r="B11" t="str">
            <v>Junio</v>
          </cell>
          <cell r="C11">
            <v>6</v>
          </cell>
        </row>
        <row r="12">
          <cell r="B12" t="str">
            <v>Julio</v>
          </cell>
          <cell r="C12">
            <v>7</v>
          </cell>
        </row>
        <row r="13">
          <cell r="B13" t="str">
            <v>Agosto</v>
          </cell>
          <cell r="C13">
            <v>8</v>
          </cell>
        </row>
        <row r="14">
          <cell r="B14" t="str">
            <v>Septiembre</v>
          </cell>
          <cell r="C14">
            <v>9</v>
          </cell>
        </row>
        <row r="15">
          <cell r="B15" t="str">
            <v>Octubre</v>
          </cell>
          <cell r="C15">
            <v>10</v>
          </cell>
        </row>
        <row r="16">
          <cell r="B16" t="str">
            <v>Noviembre</v>
          </cell>
          <cell r="C16">
            <v>11</v>
          </cell>
        </row>
        <row r="17">
          <cell r="B17" t="str">
            <v>Diciembre</v>
          </cell>
          <cell r="C17">
            <v>12</v>
          </cell>
        </row>
      </sheetData>
      <sheetData sheetId="12"/>
    </sheetDataSet>
  </externalBook>
</externalLink>
</file>

<file path=xl/persons/person.xml><?xml version="1.0" encoding="utf-8"?>
<personList xmlns="http://schemas.microsoft.com/office/spreadsheetml/2018/threadedcomments" xmlns:x="http://schemas.openxmlformats.org/spreadsheetml/2006/main">
  <person displayName="Julieth Viviana Monroy Rodriguez" id="{9FD17DCC-6CF5-471D-9F78-EDE13D91DD0B}" userId="Julieth Viviana Monroy Rodriguez"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9" dT="2021-01-28T02:35:21.43" personId="{9FD17DCC-6CF5-471D-9F78-EDE13D91DD0B}" id="{44978318-D59A-430F-A91E-D30FF3F77CD4}">
    <text>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ext>
  </threadedComment>
  <threadedComment ref="J60" dT="2021-01-28T02:35:29.94" personId="{9FD17DCC-6CF5-471D-9F78-EDE13D91DD0B}" id="{04359867-1744-4102-AD02-55C6589BACE4}">
    <text>Se debe gestionar la solicitud y consecución de la asignación presupuestal</text>
  </threadedComment>
  <threadedComment ref="J61" dT="2021-01-28T02:35:21.43" personId="{9FD17DCC-6CF5-471D-9F78-EDE13D91DD0B}" id="{901E0DD2-CFFC-4A5D-8BEF-DDB36337B198}">
    <text>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ext>
  </threadedComment>
  <threadedComment ref="J62" dT="2021-01-28T02:35:29.94" personId="{9FD17DCC-6CF5-471D-9F78-EDE13D91DD0B}" id="{2708BC86-899A-4102-8AC4-B2FA01B0A7AD}">
    <text>Se debe gestionar la solicitud y consecución de la asignación presupuestal</text>
  </threadedComment>
  <threadedComment ref="J63" dT="2021-01-28T02:35:21.43" personId="{9FD17DCC-6CF5-471D-9F78-EDE13D91DD0B}" id="{10D43D39-EC18-458A-9E11-1F7E8AC9AF29}">
    <text>Se realizará la presentación a las dependencias y al Comité Institucional de Gestión y Desempeño, de los inventarios a eliminar; de la misma manera, se gestionará la revisión y aprobación del Archivo de Bogotá y la correspondiente publicación en la página WEB del IDU. 
Quedaría pendiente la ejecución de la eliminación física de los documentos, una vez se cuente con las aprobaciones correspondientes y la asignación presupuestal necesaria. 
Lo anterior, conforme con el procedimiento PR-DO-04 ORGANIZACIÓN DEL ARCHIVO CENTRAL Y DISPOSICIÓN FINAL.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B3C85-3797-4BE1-9F34-5D0078AAB1CD}">
  <sheetPr>
    <outlinePr summaryBelow="0" summaryRight="0"/>
    <pageSetUpPr fitToPage="1"/>
  </sheetPr>
  <dimension ref="A1:AE101"/>
  <sheetViews>
    <sheetView tabSelected="1" topLeftCell="A13" zoomScale="90" zoomScaleNormal="90" workbookViewId="0">
      <selection activeCell="A15" sqref="A15"/>
    </sheetView>
  </sheetViews>
  <sheetFormatPr baseColWidth="10" defaultColWidth="0" defaultRowHeight="15" customHeight="1" zeroHeight="1" x14ac:dyDescent="0.2"/>
  <cols>
    <col min="1" max="1" width="1.7109375" style="4" customWidth="1"/>
    <col min="2" max="2" width="20" style="7" customWidth="1"/>
    <col min="3" max="3" width="19.28515625" style="3" hidden="1" customWidth="1"/>
    <col min="4" max="4" width="7.85546875" style="4" customWidth="1"/>
    <col min="5" max="5" width="53.7109375" style="14" customWidth="1"/>
    <col min="6" max="6" width="11.42578125" style="1" customWidth="1"/>
    <col min="7" max="7" width="14.140625" style="1" customWidth="1"/>
    <col min="8" max="8" width="11.28515625" style="1" customWidth="1"/>
    <col min="9" max="9" width="48" style="1" customWidth="1"/>
    <col min="10" max="10" width="16.28515625" style="1" customWidth="1"/>
    <col min="11" max="11" width="14.140625" style="4" hidden="1" customWidth="1"/>
    <col min="12" max="12" width="11.42578125" style="42" customWidth="1"/>
    <col min="13" max="13" width="55.85546875" style="1" customWidth="1"/>
    <col min="14" max="14" width="12.7109375" style="1" hidden="1" customWidth="1"/>
    <col min="15" max="15" width="2.5703125" style="1" hidden="1" customWidth="1"/>
    <col min="16" max="16" width="14" style="42" hidden="1" customWidth="1"/>
    <col min="17" max="17" width="23.85546875" style="1" hidden="1" customWidth="1"/>
    <col min="18" max="19" width="14.7109375" style="22" hidden="1" customWidth="1"/>
    <col min="20" max="20" width="13.140625" style="51" hidden="1" customWidth="1"/>
    <col min="21" max="21" width="23.85546875" style="1" hidden="1" customWidth="1"/>
    <col min="22" max="22" width="20.140625" style="22" hidden="1" customWidth="1"/>
    <col min="23" max="23" width="14.7109375" style="22" hidden="1" customWidth="1"/>
    <col min="24" max="24" width="12.140625" style="51" hidden="1" customWidth="1"/>
    <col min="25" max="26" width="14.7109375" style="22" hidden="1" customWidth="1"/>
    <col min="27" max="27" width="26.7109375" style="54" hidden="1" customWidth="1"/>
    <col min="28" max="28" width="20.140625" style="22" hidden="1" customWidth="1"/>
    <col min="29" max="29" width="14.7109375" style="22" hidden="1" customWidth="1"/>
    <col min="30" max="31" width="10.7109375" style="4" hidden="1"/>
    <col min="32" max="16384" width="14.42578125" style="4" hidden="1"/>
  </cols>
  <sheetData>
    <row r="1" spans="2:31" ht="12.75" hidden="1" customHeight="1" x14ac:dyDescent="0.2">
      <c r="B1" s="63"/>
      <c r="C1" s="63"/>
      <c r="D1" s="63"/>
      <c r="E1" s="64"/>
      <c r="F1" s="64"/>
      <c r="G1" s="64"/>
      <c r="H1" s="64"/>
      <c r="I1" s="64"/>
      <c r="K1" s="2"/>
      <c r="L1" s="3"/>
      <c r="M1" s="3"/>
      <c r="N1" s="3"/>
      <c r="O1" s="3"/>
      <c r="P1" s="3"/>
      <c r="Q1" s="3"/>
      <c r="R1" s="2"/>
      <c r="S1" s="2"/>
      <c r="T1" s="2"/>
      <c r="U1" s="3"/>
      <c r="V1" s="2"/>
      <c r="W1" s="2"/>
      <c r="X1" s="2"/>
      <c r="Y1" s="2"/>
      <c r="Z1" s="2"/>
      <c r="AA1" s="2"/>
      <c r="AB1" s="2"/>
      <c r="AC1" s="2"/>
      <c r="AD1" s="2"/>
      <c r="AE1" s="2"/>
    </row>
    <row r="2" spans="2:31" ht="12.75" hidden="1" customHeight="1" x14ac:dyDescent="0.2">
      <c r="B2" s="65"/>
      <c r="C2" s="65"/>
      <c r="D2" s="65"/>
      <c r="E2" s="64"/>
      <c r="F2" s="64"/>
      <c r="G2" s="64"/>
      <c r="H2" s="64"/>
      <c r="I2" s="64"/>
      <c r="J2" s="5"/>
      <c r="K2" s="2"/>
      <c r="L2" s="3"/>
      <c r="M2" s="3"/>
      <c r="N2" s="3"/>
      <c r="O2" s="3"/>
      <c r="P2" s="3"/>
      <c r="Q2" s="3"/>
      <c r="R2" s="2"/>
      <c r="S2" s="2"/>
      <c r="T2" s="2"/>
      <c r="U2" s="3"/>
      <c r="V2" s="2"/>
      <c r="W2" s="2"/>
      <c r="X2" s="2"/>
      <c r="Y2" s="2"/>
      <c r="Z2" s="2"/>
      <c r="AA2" s="2"/>
      <c r="AB2" s="2"/>
      <c r="AC2" s="2"/>
      <c r="AD2" s="2"/>
      <c r="AE2" s="2"/>
    </row>
    <row r="3" spans="2:31" ht="37.5" hidden="1" customHeight="1" x14ac:dyDescent="0.2">
      <c r="B3" s="63"/>
      <c r="C3" s="63"/>
      <c r="D3" s="5"/>
      <c r="E3" s="63" t="s">
        <v>0</v>
      </c>
      <c r="F3" s="60"/>
      <c r="G3" s="60"/>
      <c r="H3" s="60"/>
      <c r="I3" s="5" t="s">
        <v>1</v>
      </c>
      <c r="J3" s="5"/>
      <c r="K3" s="2"/>
      <c r="L3" s="3"/>
      <c r="M3" s="3"/>
      <c r="N3" s="3"/>
      <c r="O3" s="3"/>
      <c r="P3" s="3"/>
      <c r="Q3" s="3"/>
      <c r="R3" s="2"/>
      <c r="S3" s="2"/>
      <c r="T3" s="2"/>
      <c r="U3" s="3"/>
      <c r="V3" s="2"/>
      <c r="W3" s="2"/>
      <c r="X3" s="2"/>
      <c r="Y3" s="2"/>
      <c r="Z3" s="2"/>
      <c r="AA3" s="2"/>
      <c r="AB3" s="2"/>
      <c r="AC3" s="2"/>
      <c r="AD3" s="2"/>
      <c r="AE3" s="2"/>
    </row>
    <row r="4" spans="2:31" ht="18.75" hidden="1" customHeight="1" x14ac:dyDescent="0.2">
      <c r="B4" s="65"/>
      <c r="C4" s="65"/>
      <c r="D4" s="6"/>
      <c r="E4" s="65" t="s">
        <v>2</v>
      </c>
      <c r="F4" s="60"/>
      <c r="G4" s="60"/>
      <c r="H4" s="60"/>
      <c r="I4" s="6">
        <v>1</v>
      </c>
      <c r="J4" s="5"/>
      <c r="K4" s="2"/>
      <c r="L4" s="3"/>
      <c r="M4" s="3"/>
      <c r="N4" s="3"/>
      <c r="O4" s="3"/>
      <c r="P4" s="3"/>
      <c r="Q4" s="3"/>
      <c r="R4" s="2"/>
      <c r="S4" s="2"/>
      <c r="T4" s="2"/>
      <c r="U4" s="3"/>
      <c r="V4" s="2"/>
      <c r="W4" s="2"/>
      <c r="X4" s="2"/>
      <c r="Y4" s="2"/>
      <c r="Z4" s="2"/>
      <c r="AA4" s="2"/>
      <c r="AB4" s="2"/>
      <c r="AC4" s="2"/>
      <c r="AD4" s="2"/>
      <c r="AE4" s="2"/>
    </row>
    <row r="5" spans="2:31" ht="21" hidden="1" customHeight="1" x14ac:dyDescent="0.2">
      <c r="D5" s="2"/>
      <c r="E5" s="8"/>
      <c r="F5" s="3"/>
      <c r="G5" s="3"/>
      <c r="H5" s="3"/>
      <c r="I5" s="3"/>
      <c r="J5" s="3"/>
      <c r="K5" s="2"/>
      <c r="L5" s="3"/>
      <c r="M5" s="3"/>
      <c r="N5" s="3"/>
      <c r="O5" s="3"/>
      <c r="P5" s="3"/>
      <c r="Q5" s="3"/>
      <c r="R5" s="2"/>
      <c r="S5" s="2"/>
      <c r="T5" s="2"/>
      <c r="U5" s="3"/>
      <c r="V5" s="2"/>
      <c r="W5" s="2"/>
      <c r="X5" s="2"/>
      <c r="Y5" s="2"/>
      <c r="Z5" s="2"/>
      <c r="AA5" s="2"/>
      <c r="AB5" s="2"/>
      <c r="AC5" s="2"/>
      <c r="AD5" s="2"/>
      <c r="AE5" s="2"/>
    </row>
    <row r="6" spans="2:31" ht="25.5" hidden="1" customHeight="1" x14ac:dyDescent="0.2">
      <c r="D6" s="2"/>
      <c r="E6" s="60"/>
      <c r="F6" s="60"/>
      <c r="G6" s="60"/>
      <c r="H6" s="60"/>
      <c r="I6" s="9" t="s">
        <v>3</v>
      </c>
      <c r="J6" s="10" t="s">
        <v>4</v>
      </c>
      <c r="K6" s="2"/>
      <c r="L6" s="3"/>
      <c r="M6" s="3"/>
      <c r="N6" s="3"/>
      <c r="O6" s="3"/>
      <c r="P6" s="3"/>
      <c r="Q6" s="3"/>
      <c r="R6" s="2"/>
      <c r="S6" s="2"/>
      <c r="T6" s="2"/>
      <c r="U6" s="3"/>
      <c r="V6" s="2"/>
      <c r="W6" s="2"/>
      <c r="X6" s="2"/>
      <c r="Y6" s="2"/>
      <c r="Z6" s="2"/>
      <c r="AA6" s="2"/>
      <c r="AB6" s="2"/>
      <c r="AC6" s="2"/>
      <c r="AD6" s="2"/>
      <c r="AE6" s="2"/>
    </row>
    <row r="7" spans="2:31" ht="19.5" hidden="1" customHeight="1" x14ac:dyDescent="0.2">
      <c r="D7" s="2"/>
      <c r="E7" s="60"/>
      <c r="F7" s="60"/>
      <c r="G7" s="60"/>
      <c r="H7" s="60"/>
      <c r="I7" s="11">
        <v>44227</v>
      </c>
      <c r="J7" s="11">
        <v>44307</v>
      </c>
      <c r="K7" s="2"/>
      <c r="L7" s="3"/>
      <c r="M7" s="3" t="e">
        <f>VLOOKUP(#REF!,fecha1,2,)</f>
        <v>#REF!</v>
      </c>
      <c r="N7" s="3"/>
      <c r="O7" s="3"/>
      <c r="P7" s="3"/>
      <c r="Q7" s="3" t="e">
        <f>VLOOKUP(#REF!,fecha1,2,)</f>
        <v>#REF!</v>
      </c>
      <c r="R7" s="2"/>
      <c r="S7" s="2"/>
      <c r="T7" s="2"/>
      <c r="U7" s="3"/>
      <c r="V7" s="2"/>
      <c r="W7" s="2"/>
      <c r="X7" s="2"/>
      <c r="Y7" s="2"/>
      <c r="Z7" s="2"/>
      <c r="AA7" s="2"/>
      <c r="AB7" s="2"/>
      <c r="AC7" s="2"/>
      <c r="AD7" s="2"/>
      <c r="AE7" s="2"/>
    </row>
    <row r="8" spans="2:31" ht="15" hidden="1" customHeight="1" x14ac:dyDescent="0.2">
      <c r="D8" s="2"/>
      <c r="E8" s="60"/>
      <c r="F8" s="60"/>
      <c r="G8" s="60"/>
      <c r="H8" s="60"/>
      <c r="I8" s="60"/>
      <c r="J8" s="12" t="s">
        <v>5</v>
      </c>
      <c r="K8" s="2"/>
      <c r="L8" s="3"/>
      <c r="M8" s="3"/>
      <c r="N8" s="3"/>
      <c r="O8" s="3"/>
      <c r="P8" s="3"/>
      <c r="Q8" s="3"/>
      <c r="R8" s="2"/>
      <c r="S8" s="2"/>
      <c r="T8" s="2"/>
      <c r="U8" s="3"/>
      <c r="V8" s="2"/>
      <c r="W8" s="2"/>
      <c r="X8" s="2"/>
      <c r="Y8" s="2"/>
      <c r="Z8" s="2"/>
      <c r="AA8" s="2"/>
      <c r="AB8" s="2"/>
      <c r="AC8" s="2"/>
      <c r="AD8" s="2"/>
      <c r="AE8" s="2"/>
    </row>
    <row r="9" spans="2:31" ht="21" hidden="1" customHeight="1" x14ac:dyDescent="0.2">
      <c r="D9" s="2"/>
      <c r="E9" s="60"/>
      <c r="F9" s="60"/>
      <c r="G9" s="60"/>
      <c r="H9" s="60"/>
      <c r="I9" s="60"/>
      <c r="J9" s="13" t="e">
        <f>#REF!</f>
        <v>#REF!</v>
      </c>
      <c r="K9" s="2"/>
      <c r="L9" s="3"/>
      <c r="M9" s="3">
        <f>SUM(G7,H7)</f>
        <v>0</v>
      </c>
      <c r="N9" s="3"/>
      <c r="O9" s="3"/>
      <c r="P9" s="3"/>
      <c r="Q9" s="3">
        <f>SUM(I7,J7)</f>
        <v>88534</v>
      </c>
      <c r="R9" s="2"/>
      <c r="S9" s="2"/>
      <c r="T9" s="2"/>
      <c r="U9" s="3"/>
      <c r="V9" s="2"/>
      <c r="W9" s="2"/>
      <c r="X9" s="2"/>
      <c r="Y9" s="2"/>
      <c r="Z9" s="2"/>
      <c r="AA9" s="2"/>
      <c r="AB9" s="2"/>
      <c r="AC9" s="2"/>
      <c r="AD9" s="2"/>
      <c r="AE9" s="2"/>
    </row>
    <row r="10" spans="2:31" ht="13.5" hidden="1" customHeight="1" x14ac:dyDescent="0.2">
      <c r="D10" s="2"/>
      <c r="J10" s="13"/>
      <c r="K10" s="2"/>
      <c r="L10" s="3"/>
      <c r="M10" s="3"/>
      <c r="N10" s="3"/>
      <c r="O10" s="3"/>
      <c r="P10" s="3"/>
      <c r="Q10" s="3"/>
      <c r="R10" s="2"/>
      <c r="S10" s="2"/>
      <c r="T10" s="2"/>
      <c r="U10" s="3"/>
      <c r="V10" s="2"/>
      <c r="W10" s="2"/>
      <c r="X10" s="2"/>
      <c r="Y10" s="2"/>
      <c r="Z10" s="2"/>
      <c r="AA10" s="2"/>
      <c r="AB10" s="2"/>
      <c r="AC10" s="2"/>
      <c r="AD10" s="2"/>
      <c r="AE10" s="2"/>
    </row>
    <row r="11" spans="2:31" ht="21.75" customHeight="1" x14ac:dyDescent="0.2">
      <c r="D11" s="2"/>
      <c r="J11" s="13"/>
      <c r="K11" s="2"/>
      <c r="L11" s="3"/>
      <c r="M11" s="3"/>
      <c r="N11" s="3"/>
      <c r="O11" s="3"/>
      <c r="P11" s="3"/>
      <c r="Q11" s="3"/>
      <c r="R11" s="2"/>
      <c r="S11" s="2"/>
      <c r="T11" s="2"/>
      <c r="U11" s="3"/>
      <c r="V11" s="2"/>
      <c r="W11" s="2"/>
      <c r="X11" s="2"/>
      <c r="Y11" s="2"/>
      <c r="Z11" s="2"/>
      <c r="AA11" s="2"/>
      <c r="AB11" s="2"/>
      <c r="AC11" s="2"/>
      <c r="AD11" s="2"/>
      <c r="AE11" s="2"/>
    </row>
    <row r="12" spans="2:31" ht="20.25" customHeight="1" x14ac:dyDescent="0.2">
      <c r="B12" s="61"/>
      <c r="C12" s="61"/>
      <c r="D12" s="15"/>
      <c r="E12" s="62" t="s">
        <v>6</v>
      </c>
      <c r="F12" s="62"/>
      <c r="G12" s="62"/>
      <c r="H12" s="62"/>
      <c r="I12" s="62"/>
      <c r="J12" s="3"/>
      <c r="K12" s="2"/>
      <c r="L12" s="7"/>
      <c r="M12" s="3"/>
      <c r="N12" s="3"/>
      <c r="O12" s="3"/>
      <c r="P12" s="7"/>
      <c r="Q12" s="3"/>
      <c r="R12" s="16"/>
      <c r="S12" s="16"/>
      <c r="T12" s="17"/>
      <c r="U12" s="3"/>
      <c r="V12" s="16"/>
      <c r="W12" s="16"/>
      <c r="X12" s="17"/>
      <c r="Y12" s="16"/>
      <c r="Z12" s="16"/>
      <c r="AA12" s="18"/>
      <c r="AB12" s="16"/>
      <c r="AC12" s="16"/>
      <c r="AD12" s="2"/>
      <c r="AE12" s="2"/>
    </row>
    <row r="13" spans="2:31" ht="30" customHeight="1" x14ac:dyDescent="0.2">
      <c r="B13" s="61"/>
      <c r="C13" s="61"/>
      <c r="D13" s="15"/>
      <c r="E13" s="62"/>
      <c r="F13" s="62"/>
      <c r="G13" s="62"/>
      <c r="H13" s="62"/>
      <c r="I13" s="62"/>
      <c r="J13" s="11"/>
      <c r="K13" s="2"/>
      <c r="L13" s="19">
        <v>44286</v>
      </c>
      <c r="M13" s="3"/>
      <c r="N13" s="3"/>
      <c r="O13" s="3"/>
      <c r="P13" s="19">
        <v>44377</v>
      </c>
      <c r="Q13" s="3"/>
      <c r="R13" s="16"/>
      <c r="S13" s="16"/>
      <c r="T13" s="19">
        <v>44469</v>
      </c>
      <c r="U13" s="3"/>
      <c r="V13" s="16"/>
      <c r="W13" s="16"/>
      <c r="X13" s="19">
        <v>44561</v>
      </c>
      <c r="Y13" s="16"/>
      <c r="Z13" s="16"/>
      <c r="AA13" s="18"/>
      <c r="AB13" s="16"/>
      <c r="AC13" s="16"/>
      <c r="AD13" s="2"/>
      <c r="AE13" s="2"/>
    </row>
    <row r="14" spans="2:31" s="22" customFormat="1" ht="48.75" customHeight="1" x14ac:dyDescent="0.2">
      <c r="B14" s="20" t="s">
        <v>7</v>
      </c>
      <c r="C14" s="20" t="s">
        <v>7</v>
      </c>
      <c r="D14" s="20" t="s">
        <v>8</v>
      </c>
      <c r="E14" s="20" t="s">
        <v>9</v>
      </c>
      <c r="F14" s="20" t="s">
        <v>10</v>
      </c>
      <c r="G14" s="20" t="s">
        <v>11</v>
      </c>
      <c r="H14" s="20" t="s">
        <v>12</v>
      </c>
      <c r="I14" s="20" t="s">
        <v>13</v>
      </c>
      <c r="J14" s="20" t="s">
        <v>14</v>
      </c>
      <c r="K14" s="20" t="s">
        <v>15</v>
      </c>
      <c r="L14" s="20" t="s">
        <v>16</v>
      </c>
      <c r="M14" s="20" t="s">
        <v>17</v>
      </c>
      <c r="N14" s="20" t="s">
        <v>18</v>
      </c>
      <c r="O14" s="20" t="s">
        <v>18</v>
      </c>
      <c r="P14" s="20" t="s">
        <v>19</v>
      </c>
      <c r="Q14" s="20" t="s">
        <v>17</v>
      </c>
      <c r="R14" s="20" t="s">
        <v>20</v>
      </c>
      <c r="S14" s="20" t="s">
        <v>21</v>
      </c>
      <c r="T14" s="20" t="s">
        <v>19</v>
      </c>
      <c r="U14" s="20" t="s">
        <v>17</v>
      </c>
      <c r="V14" s="20" t="s">
        <v>22</v>
      </c>
      <c r="W14" s="20" t="s">
        <v>22</v>
      </c>
      <c r="X14" s="20" t="s">
        <v>23</v>
      </c>
      <c r="Y14" s="21" t="s">
        <v>24</v>
      </c>
      <c r="Z14" s="21" t="s">
        <v>22</v>
      </c>
      <c r="AA14" s="20" t="s">
        <v>17</v>
      </c>
      <c r="AB14" s="20" t="s">
        <v>25</v>
      </c>
      <c r="AC14" s="20" t="s">
        <v>25</v>
      </c>
    </row>
    <row r="15" spans="2:31" ht="97.5" customHeight="1" x14ac:dyDescent="0.2">
      <c r="B15" s="58" t="s">
        <v>26</v>
      </c>
      <c r="C15" s="23" t="s">
        <v>26</v>
      </c>
      <c r="D15" s="24">
        <v>1</v>
      </c>
      <c r="E15" s="25" t="s">
        <v>27</v>
      </c>
      <c r="F15" s="26">
        <v>44228</v>
      </c>
      <c r="G15" s="26">
        <v>44377</v>
      </c>
      <c r="H15" s="24" t="s">
        <v>28</v>
      </c>
      <c r="I15" s="24" t="s">
        <v>29</v>
      </c>
      <c r="J15" s="24" t="s">
        <v>30</v>
      </c>
      <c r="K15" s="24"/>
      <c r="L15" s="24">
        <v>20</v>
      </c>
      <c r="M15" s="24" t="s">
        <v>31</v>
      </c>
      <c r="N15" s="27"/>
      <c r="O15" s="27"/>
      <c r="P15" s="28"/>
      <c r="Q15" s="27"/>
      <c r="R15" s="29"/>
      <c r="S15" s="29"/>
      <c r="T15" s="28"/>
      <c r="U15" s="27"/>
      <c r="V15" s="29"/>
      <c r="W15" s="29"/>
      <c r="X15" s="28"/>
      <c r="Y15" s="29"/>
      <c r="Z15" s="29"/>
      <c r="AA15" s="27"/>
      <c r="AB15" s="29"/>
      <c r="AC15" s="29"/>
    </row>
    <row r="16" spans="2:31" ht="94.5" customHeight="1" x14ac:dyDescent="0.2">
      <c r="B16" s="58"/>
      <c r="C16" s="23" t="s">
        <v>26</v>
      </c>
      <c r="D16" s="30">
        <v>2</v>
      </c>
      <c r="E16" s="31" t="s">
        <v>32</v>
      </c>
      <c r="F16" s="32">
        <v>44228</v>
      </c>
      <c r="G16" s="32">
        <v>44561</v>
      </c>
      <c r="H16" s="30" t="s">
        <v>28</v>
      </c>
      <c r="I16" s="30" t="s">
        <v>33</v>
      </c>
      <c r="J16" s="30" t="s">
        <v>34</v>
      </c>
      <c r="K16" s="30"/>
      <c r="L16" s="30">
        <v>10</v>
      </c>
      <c r="M16" s="30" t="s">
        <v>35</v>
      </c>
      <c r="N16" s="23"/>
      <c r="O16" s="23"/>
      <c r="P16" s="33"/>
      <c r="Q16" s="23"/>
      <c r="R16" s="34"/>
      <c r="S16" s="34"/>
      <c r="T16" s="33"/>
      <c r="U16" s="23"/>
      <c r="V16" s="34"/>
      <c r="W16" s="34"/>
      <c r="X16" s="33"/>
      <c r="Y16" s="34"/>
      <c r="Z16" s="34"/>
      <c r="AA16" s="23"/>
      <c r="AB16" s="34"/>
      <c r="AC16" s="34"/>
    </row>
    <row r="17" spans="2:29" ht="100.5" customHeight="1" x14ac:dyDescent="0.2">
      <c r="B17" s="58"/>
      <c r="C17" s="23" t="s">
        <v>26</v>
      </c>
      <c r="D17" s="24">
        <v>3</v>
      </c>
      <c r="E17" s="25" t="s">
        <v>36</v>
      </c>
      <c r="F17" s="26">
        <v>44228</v>
      </c>
      <c r="G17" s="26">
        <v>44469</v>
      </c>
      <c r="H17" s="24" t="s">
        <v>28</v>
      </c>
      <c r="I17" s="24" t="s">
        <v>37</v>
      </c>
      <c r="J17" s="24" t="s">
        <v>38</v>
      </c>
      <c r="K17" s="24"/>
      <c r="L17" s="24">
        <v>15</v>
      </c>
      <c r="M17" s="24" t="s">
        <v>39</v>
      </c>
      <c r="N17" s="27"/>
      <c r="O17" s="27"/>
      <c r="P17" s="28"/>
      <c r="Q17" s="27"/>
      <c r="R17" s="29"/>
      <c r="S17" s="29"/>
      <c r="T17" s="28"/>
      <c r="U17" s="27"/>
      <c r="V17" s="29"/>
      <c r="W17" s="29"/>
      <c r="X17" s="28"/>
      <c r="Y17" s="29"/>
      <c r="Z17" s="29"/>
      <c r="AA17" s="27"/>
      <c r="AB17" s="29"/>
      <c r="AC17" s="29"/>
    </row>
    <row r="18" spans="2:29" ht="81.75" customHeight="1" x14ac:dyDescent="0.2">
      <c r="B18" s="58" t="s">
        <v>40</v>
      </c>
      <c r="C18" s="23" t="s">
        <v>40</v>
      </c>
      <c r="D18" s="30">
        <v>4</v>
      </c>
      <c r="E18" s="31" t="s">
        <v>41</v>
      </c>
      <c r="F18" s="32">
        <v>44228</v>
      </c>
      <c r="G18" s="32">
        <v>44561</v>
      </c>
      <c r="H18" s="30" t="s">
        <v>28</v>
      </c>
      <c r="I18" s="30" t="s">
        <v>42</v>
      </c>
      <c r="J18" s="30" t="s">
        <v>43</v>
      </c>
      <c r="K18" s="30"/>
      <c r="L18" s="30">
        <v>20</v>
      </c>
      <c r="M18" s="30" t="s">
        <v>44</v>
      </c>
      <c r="N18" s="23"/>
      <c r="O18" s="23"/>
      <c r="P18" s="33"/>
      <c r="Q18" s="23"/>
      <c r="R18" s="34"/>
      <c r="S18" s="34"/>
      <c r="T18" s="33"/>
      <c r="U18" s="23"/>
      <c r="V18" s="34"/>
      <c r="W18" s="34"/>
      <c r="X18" s="33"/>
      <c r="Y18" s="34"/>
      <c r="Z18" s="34"/>
      <c r="AA18" s="23"/>
      <c r="AB18" s="34"/>
      <c r="AC18" s="34"/>
    </row>
    <row r="19" spans="2:29" ht="65.25" customHeight="1" x14ac:dyDescent="0.2">
      <c r="B19" s="58"/>
      <c r="C19" s="23" t="s">
        <v>40</v>
      </c>
      <c r="D19" s="24">
        <v>5</v>
      </c>
      <c r="E19" s="25" t="s">
        <v>45</v>
      </c>
      <c r="F19" s="26">
        <v>44287</v>
      </c>
      <c r="G19" s="26">
        <v>44377</v>
      </c>
      <c r="H19" s="24" t="s">
        <v>28</v>
      </c>
      <c r="I19" s="24" t="s">
        <v>46</v>
      </c>
      <c r="J19" s="24" t="s">
        <v>43</v>
      </c>
      <c r="K19" s="24"/>
      <c r="L19" s="24"/>
      <c r="M19" s="24" t="s">
        <v>47</v>
      </c>
      <c r="N19" s="27"/>
      <c r="O19" s="27"/>
      <c r="P19" s="28"/>
      <c r="Q19" s="27"/>
      <c r="R19" s="29"/>
      <c r="S19" s="29"/>
      <c r="T19" s="28"/>
      <c r="U19" s="27"/>
      <c r="V19" s="29"/>
      <c r="W19" s="29"/>
      <c r="X19" s="28"/>
      <c r="Y19" s="29"/>
      <c r="Z19" s="29"/>
      <c r="AA19" s="27"/>
      <c r="AB19" s="29"/>
      <c r="AC19" s="29"/>
    </row>
    <row r="20" spans="2:29" ht="70.5" customHeight="1" x14ac:dyDescent="0.2">
      <c r="B20" s="58" t="s">
        <v>48</v>
      </c>
      <c r="C20" s="23" t="s">
        <v>48</v>
      </c>
      <c r="D20" s="30">
        <v>6</v>
      </c>
      <c r="E20" s="31" t="s">
        <v>49</v>
      </c>
      <c r="F20" s="32">
        <v>43983</v>
      </c>
      <c r="G20" s="32">
        <v>44286</v>
      </c>
      <c r="H20" s="30" t="s">
        <v>50</v>
      </c>
      <c r="I20" s="30" t="s">
        <v>51</v>
      </c>
      <c r="J20" s="30" t="s">
        <v>52</v>
      </c>
      <c r="K20" s="30"/>
      <c r="L20" s="30">
        <v>100</v>
      </c>
      <c r="M20" s="30" t="s">
        <v>53</v>
      </c>
      <c r="N20" s="23">
        <v>100</v>
      </c>
      <c r="O20" s="23">
        <f>+N20-L20</f>
        <v>0</v>
      </c>
      <c r="P20" s="33"/>
      <c r="Q20" s="23"/>
      <c r="R20" s="34"/>
      <c r="S20" s="34"/>
      <c r="T20" s="33"/>
      <c r="U20" s="23"/>
      <c r="V20" s="34"/>
      <c r="W20" s="34"/>
      <c r="X20" s="33"/>
      <c r="Y20" s="34"/>
      <c r="Z20" s="34"/>
      <c r="AA20" s="23"/>
      <c r="AB20" s="34"/>
      <c r="AC20" s="34"/>
    </row>
    <row r="21" spans="2:29" ht="80.25" customHeight="1" x14ac:dyDescent="0.2">
      <c r="B21" s="58"/>
      <c r="C21" s="23" t="s">
        <v>54</v>
      </c>
      <c r="D21" s="24">
        <v>7</v>
      </c>
      <c r="E21" s="25" t="s">
        <v>55</v>
      </c>
      <c r="F21" s="26">
        <v>44197</v>
      </c>
      <c r="G21" s="26">
        <v>44561</v>
      </c>
      <c r="H21" s="24" t="s">
        <v>50</v>
      </c>
      <c r="I21" s="24" t="s">
        <v>56</v>
      </c>
      <c r="J21" s="24" t="s">
        <v>57</v>
      </c>
      <c r="K21" s="24"/>
      <c r="L21" s="24">
        <v>25</v>
      </c>
      <c r="M21" s="24" t="s">
        <v>58</v>
      </c>
      <c r="N21" s="27"/>
      <c r="O21" s="27"/>
      <c r="P21" s="28"/>
      <c r="Q21" s="27"/>
      <c r="R21" s="29"/>
      <c r="S21" s="29"/>
      <c r="T21" s="28"/>
      <c r="U21" s="27"/>
      <c r="V21" s="29"/>
      <c r="W21" s="29"/>
      <c r="X21" s="28"/>
      <c r="Y21" s="29"/>
      <c r="Z21" s="29"/>
      <c r="AA21" s="27"/>
      <c r="AB21" s="35"/>
      <c r="AC21" s="36"/>
    </row>
    <row r="22" spans="2:29" ht="76.5" customHeight="1" x14ac:dyDescent="0.2">
      <c r="B22" s="58" t="s">
        <v>59</v>
      </c>
      <c r="C22" s="23" t="s">
        <v>59</v>
      </c>
      <c r="D22" s="30">
        <v>8</v>
      </c>
      <c r="E22" s="31" t="s">
        <v>60</v>
      </c>
      <c r="F22" s="32">
        <v>44409</v>
      </c>
      <c r="G22" s="32">
        <v>44561</v>
      </c>
      <c r="H22" s="30" t="s">
        <v>61</v>
      </c>
      <c r="I22" s="30" t="s">
        <v>62</v>
      </c>
      <c r="J22" s="30" t="s">
        <v>63</v>
      </c>
      <c r="K22" s="30"/>
      <c r="L22" s="30"/>
      <c r="M22" s="30" t="s">
        <v>47</v>
      </c>
      <c r="N22" s="23"/>
      <c r="O22" s="23"/>
      <c r="P22" s="33"/>
      <c r="Q22" s="23"/>
      <c r="R22" s="34"/>
      <c r="S22" s="34"/>
      <c r="T22" s="33"/>
      <c r="U22" s="23"/>
      <c r="V22" s="34"/>
      <c r="W22" s="34"/>
      <c r="X22" s="33"/>
      <c r="Y22" s="34"/>
      <c r="Z22" s="34"/>
      <c r="AA22" s="23"/>
      <c r="AB22" s="34"/>
      <c r="AC22" s="34"/>
    </row>
    <row r="23" spans="2:29" ht="69.75" customHeight="1" x14ac:dyDescent="0.2">
      <c r="B23" s="58"/>
      <c r="C23" s="23" t="s">
        <v>59</v>
      </c>
      <c r="D23" s="24">
        <v>9</v>
      </c>
      <c r="E23" s="25" t="s">
        <v>64</v>
      </c>
      <c r="F23" s="26">
        <v>44197</v>
      </c>
      <c r="G23" s="26">
        <v>44561</v>
      </c>
      <c r="H23" s="24" t="s">
        <v>50</v>
      </c>
      <c r="I23" s="24" t="s">
        <v>65</v>
      </c>
      <c r="J23" s="24" t="s">
        <v>66</v>
      </c>
      <c r="K23" s="24"/>
      <c r="L23" s="24">
        <v>25</v>
      </c>
      <c r="M23" s="24" t="s">
        <v>67</v>
      </c>
      <c r="N23" s="27"/>
      <c r="O23" s="27"/>
      <c r="P23" s="28"/>
      <c r="Q23" s="27"/>
      <c r="R23" s="29"/>
      <c r="S23" s="29"/>
      <c r="T23" s="28"/>
      <c r="U23" s="27"/>
      <c r="V23" s="29"/>
      <c r="W23" s="29"/>
      <c r="X23" s="28"/>
      <c r="Y23" s="29"/>
      <c r="Z23" s="29"/>
      <c r="AA23" s="27"/>
      <c r="AB23" s="35"/>
      <c r="AC23" s="35"/>
    </row>
    <row r="24" spans="2:29" ht="51.75" customHeight="1" x14ac:dyDescent="0.2">
      <c r="B24" s="58"/>
      <c r="C24" s="23" t="s">
        <v>59</v>
      </c>
      <c r="D24" s="30">
        <v>10</v>
      </c>
      <c r="E24" s="31" t="s">
        <v>68</v>
      </c>
      <c r="F24" s="32">
        <v>44228</v>
      </c>
      <c r="G24" s="32">
        <v>44561</v>
      </c>
      <c r="H24" s="30" t="s">
        <v>69</v>
      </c>
      <c r="I24" s="30" t="s">
        <v>70</v>
      </c>
      <c r="J24" s="30" t="s">
        <v>71</v>
      </c>
      <c r="K24" s="30"/>
      <c r="L24" s="30">
        <v>25</v>
      </c>
      <c r="M24" s="30" t="s">
        <v>72</v>
      </c>
      <c r="N24" s="23"/>
      <c r="O24" s="23"/>
      <c r="P24" s="33"/>
      <c r="Q24" s="23"/>
      <c r="R24" s="34"/>
      <c r="S24" s="34"/>
      <c r="T24" s="33"/>
      <c r="U24" s="23"/>
      <c r="V24" s="34"/>
      <c r="W24" s="34"/>
      <c r="X24" s="33"/>
      <c r="Y24" s="34"/>
      <c r="Z24" s="34"/>
      <c r="AA24" s="23"/>
      <c r="AB24" s="34"/>
      <c r="AC24" s="34"/>
    </row>
    <row r="25" spans="2:29" ht="69" customHeight="1" x14ac:dyDescent="0.2">
      <c r="B25" s="58" t="s">
        <v>73</v>
      </c>
      <c r="C25" s="23" t="s">
        <v>73</v>
      </c>
      <c r="D25" s="24">
        <v>11</v>
      </c>
      <c r="E25" s="25" t="s">
        <v>74</v>
      </c>
      <c r="F25" s="26">
        <v>44197</v>
      </c>
      <c r="G25" s="26">
        <v>44377</v>
      </c>
      <c r="H25" s="24" t="s">
        <v>75</v>
      </c>
      <c r="I25" s="24" t="s">
        <v>76</v>
      </c>
      <c r="J25" s="24" t="s">
        <v>77</v>
      </c>
      <c r="K25" s="24"/>
      <c r="L25" s="24">
        <v>30</v>
      </c>
      <c r="M25" s="24" t="s">
        <v>78</v>
      </c>
      <c r="N25" s="27"/>
      <c r="O25" s="27"/>
      <c r="P25" s="28"/>
      <c r="Q25" s="27"/>
      <c r="R25" s="29"/>
      <c r="S25" s="29"/>
      <c r="T25" s="28"/>
      <c r="U25" s="27"/>
      <c r="V25" s="29"/>
      <c r="W25" s="29"/>
      <c r="X25" s="28"/>
      <c r="Y25" s="29"/>
      <c r="Z25" s="29"/>
      <c r="AA25" s="27"/>
      <c r="AB25" s="35"/>
      <c r="AC25" s="35"/>
    </row>
    <row r="26" spans="2:29" ht="70.5" customHeight="1" x14ac:dyDescent="0.2">
      <c r="B26" s="58"/>
      <c r="C26" s="23" t="s">
        <v>73</v>
      </c>
      <c r="D26" s="30">
        <v>12</v>
      </c>
      <c r="E26" s="31" t="s">
        <v>79</v>
      </c>
      <c r="F26" s="32">
        <v>44197</v>
      </c>
      <c r="G26" s="32">
        <v>44316</v>
      </c>
      <c r="H26" s="30" t="s">
        <v>75</v>
      </c>
      <c r="I26" s="30" t="s">
        <v>80</v>
      </c>
      <c r="J26" s="30" t="s">
        <v>77</v>
      </c>
      <c r="K26" s="30"/>
      <c r="L26" s="30">
        <v>40</v>
      </c>
      <c r="M26" s="30" t="s">
        <v>81</v>
      </c>
      <c r="N26" s="23"/>
      <c r="O26" s="23"/>
      <c r="P26" s="33"/>
      <c r="Q26" s="23"/>
      <c r="R26" s="34"/>
      <c r="S26" s="34"/>
      <c r="T26" s="33"/>
      <c r="U26" s="23"/>
      <c r="V26" s="34"/>
      <c r="W26" s="34"/>
      <c r="X26" s="33"/>
      <c r="Y26" s="34"/>
      <c r="Z26" s="34"/>
      <c r="AA26" s="23"/>
      <c r="AB26" s="34"/>
      <c r="AC26" s="34"/>
    </row>
    <row r="27" spans="2:29" ht="171.75" customHeight="1" x14ac:dyDescent="0.2">
      <c r="B27" s="58"/>
      <c r="C27" s="23" t="s">
        <v>73</v>
      </c>
      <c r="D27" s="24">
        <v>13</v>
      </c>
      <c r="E27" s="25" t="s">
        <v>82</v>
      </c>
      <c r="F27" s="26">
        <v>44197</v>
      </c>
      <c r="G27" s="26">
        <v>44561</v>
      </c>
      <c r="H27" s="24" t="s">
        <v>75</v>
      </c>
      <c r="I27" s="24" t="s">
        <v>83</v>
      </c>
      <c r="J27" s="24" t="s">
        <v>77</v>
      </c>
      <c r="K27" s="24"/>
      <c r="L27" s="24">
        <v>30</v>
      </c>
      <c r="M27" s="24" t="s">
        <v>84</v>
      </c>
      <c r="N27" s="27"/>
      <c r="O27" s="27"/>
      <c r="P27" s="28"/>
      <c r="Q27" s="27"/>
      <c r="R27" s="29"/>
      <c r="S27" s="29"/>
      <c r="T27" s="28"/>
      <c r="U27" s="27"/>
      <c r="V27" s="29"/>
      <c r="W27" s="29"/>
      <c r="X27" s="28"/>
      <c r="Y27" s="29"/>
      <c r="Z27" s="29"/>
      <c r="AA27" s="27"/>
      <c r="AB27" s="35"/>
      <c r="AC27" s="35"/>
    </row>
    <row r="28" spans="2:29" ht="66.75" customHeight="1" x14ac:dyDescent="0.2">
      <c r="B28" s="58"/>
      <c r="C28" s="23" t="s">
        <v>73</v>
      </c>
      <c r="D28" s="30">
        <v>14</v>
      </c>
      <c r="E28" s="31" t="s">
        <v>85</v>
      </c>
      <c r="F28" s="32">
        <v>44197</v>
      </c>
      <c r="G28" s="32">
        <v>44561</v>
      </c>
      <c r="H28" s="30" t="s">
        <v>75</v>
      </c>
      <c r="I28" s="30" t="s">
        <v>86</v>
      </c>
      <c r="J28" s="30" t="s">
        <v>77</v>
      </c>
      <c r="K28" s="30"/>
      <c r="L28" s="30">
        <v>29</v>
      </c>
      <c r="M28" s="30" t="s">
        <v>87</v>
      </c>
      <c r="N28" s="23"/>
      <c r="O28" s="23"/>
      <c r="P28" s="33"/>
      <c r="Q28" s="23"/>
      <c r="R28" s="34"/>
      <c r="S28" s="34"/>
      <c r="T28" s="33"/>
      <c r="U28" s="23"/>
      <c r="V28" s="34"/>
      <c r="W28" s="34"/>
      <c r="X28" s="33"/>
      <c r="Y28" s="34"/>
      <c r="Z28" s="34"/>
      <c r="AA28" s="23"/>
      <c r="AB28" s="34"/>
      <c r="AC28" s="34"/>
    </row>
    <row r="29" spans="2:29" ht="99" customHeight="1" x14ac:dyDescent="0.2">
      <c r="B29" s="58"/>
      <c r="C29" s="23" t="s">
        <v>73</v>
      </c>
      <c r="D29" s="24">
        <v>15</v>
      </c>
      <c r="E29" s="25" t="s">
        <v>88</v>
      </c>
      <c r="F29" s="26">
        <v>44197</v>
      </c>
      <c r="G29" s="26">
        <v>44438</v>
      </c>
      <c r="H29" s="24" t="s">
        <v>75</v>
      </c>
      <c r="I29" s="24" t="s">
        <v>89</v>
      </c>
      <c r="J29" s="24" t="s">
        <v>77</v>
      </c>
      <c r="K29" s="24"/>
      <c r="L29" s="24">
        <v>20</v>
      </c>
      <c r="M29" s="24" t="s">
        <v>90</v>
      </c>
      <c r="N29" s="27"/>
      <c r="O29" s="27"/>
      <c r="P29" s="28"/>
      <c r="Q29" s="27"/>
      <c r="R29" s="29"/>
      <c r="S29" s="29"/>
      <c r="T29" s="28"/>
      <c r="U29" s="27"/>
      <c r="V29" s="29"/>
      <c r="W29" s="29"/>
      <c r="X29" s="28"/>
      <c r="Y29" s="29"/>
      <c r="Z29" s="29"/>
      <c r="AA29" s="27"/>
      <c r="AB29" s="35"/>
      <c r="AC29" s="35"/>
    </row>
    <row r="30" spans="2:29" ht="63.75" customHeight="1" x14ac:dyDescent="0.2">
      <c r="B30" s="59" t="s">
        <v>91</v>
      </c>
      <c r="C30" s="37" t="s">
        <v>91</v>
      </c>
      <c r="D30" s="30">
        <v>16</v>
      </c>
      <c r="E30" s="31" t="s">
        <v>92</v>
      </c>
      <c r="F30" s="32">
        <v>44197</v>
      </c>
      <c r="G30" s="32">
        <v>44561</v>
      </c>
      <c r="H30" s="30" t="s">
        <v>93</v>
      </c>
      <c r="I30" s="30" t="s">
        <v>94</v>
      </c>
      <c r="J30" s="30" t="s">
        <v>95</v>
      </c>
      <c r="K30" s="30"/>
      <c r="L30" s="30">
        <v>0</v>
      </c>
      <c r="M30" s="30"/>
      <c r="N30" s="23"/>
      <c r="O30" s="23"/>
      <c r="P30" s="33"/>
      <c r="Q30" s="23"/>
      <c r="R30" s="34"/>
      <c r="S30" s="34"/>
      <c r="T30" s="33"/>
      <c r="U30" s="23"/>
      <c r="V30" s="34"/>
      <c r="W30" s="34"/>
      <c r="X30" s="33"/>
      <c r="Y30" s="34"/>
      <c r="Z30" s="34"/>
      <c r="AA30" s="23"/>
      <c r="AB30" s="34"/>
      <c r="AC30" s="34"/>
    </row>
    <row r="31" spans="2:29" ht="54.75" customHeight="1" x14ac:dyDescent="0.2">
      <c r="B31" s="59"/>
      <c r="C31" s="37" t="s">
        <v>91</v>
      </c>
      <c r="D31" s="24">
        <v>17</v>
      </c>
      <c r="E31" s="25" t="s">
        <v>96</v>
      </c>
      <c r="F31" s="26">
        <v>44197</v>
      </c>
      <c r="G31" s="26">
        <v>44561</v>
      </c>
      <c r="H31" s="24" t="s">
        <v>97</v>
      </c>
      <c r="I31" s="24" t="s">
        <v>98</v>
      </c>
      <c r="J31" s="24" t="s">
        <v>95</v>
      </c>
      <c r="K31" s="24"/>
      <c r="L31" s="24">
        <v>25</v>
      </c>
      <c r="M31" s="24" t="s">
        <v>99</v>
      </c>
      <c r="N31" s="27"/>
      <c r="O31" s="27"/>
      <c r="P31" s="28"/>
      <c r="Q31" s="27"/>
      <c r="R31" s="29"/>
      <c r="S31" s="29"/>
      <c r="T31" s="28"/>
      <c r="U31" s="27"/>
      <c r="V31" s="29"/>
      <c r="W31" s="29"/>
      <c r="X31" s="28"/>
      <c r="Y31" s="29"/>
      <c r="Z31" s="29"/>
      <c r="AA31" s="27"/>
      <c r="AB31" s="29"/>
      <c r="AC31" s="29"/>
    </row>
    <row r="32" spans="2:29" ht="53.25" customHeight="1" x14ac:dyDescent="0.2">
      <c r="B32" s="59"/>
      <c r="C32" s="37" t="s">
        <v>91</v>
      </c>
      <c r="D32" s="30">
        <v>18</v>
      </c>
      <c r="E32" s="31" t="s">
        <v>100</v>
      </c>
      <c r="F32" s="32">
        <v>44377</v>
      </c>
      <c r="G32" s="32">
        <v>44561</v>
      </c>
      <c r="H32" s="30" t="s">
        <v>97</v>
      </c>
      <c r="I32" s="30" t="s">
        <v>101</v>
      </c>
      <c r="J32" s="30" t="s">
        <v>95</v>
      </c>
      <c r="K32" s="30"/>
      <c r="L32" s="30">
        <v>25</v>
      </c>
      <c r="M32" s="30" t="s">
        <v>102</v>
      </c>
      <c r="N32" s="23"/>
      <c r="O32" s="23"/>
      <c r="P32" s="33"/>
      <c r="Q32" s="23"/>
      <c r="R32" s="34"/>
      <c r="S32" s="34"/>
      <c r="T32" s="33"/>
      <c r="U32" s="23"/>
      <c r="V32" s="34"/>
      <c r="W32" s="34"/>
      <c r="X32" s="33"/>
      <c r="Y32" s="34"/>
      <c r="Z32" s="34"/>
      <c r="AA32" s="23"/>
      <c r="AB32" s="34"/>
      <c r="AC32" s="34"/>
    </row>
    <row r="33" spans="2:29" ht="37.5" customHeight="1" x14ac:dyDescent="0.2">
      <c r="B33" s="59"/>
      <c r="C33" s="37" t="s">
        <v>91</v>
      </c>
      <c r="D33" s="24">
        <v>19</v>
      </c>
      <c r="E33" s="25" t="s">
        <v>103</v>
      </c>
      <c r="F33" s="26">
        <v>44377</v>
      </c>
      <c r="G33" s="26">
        <v>44561</v>
      </c>
      <c r="H33" s="24" t="s">
        <v>93</v>
      </c>
      <c r="I33" s="24" t="s">
        <v>104</v>
      </c>
      <c r="J33" s="24" t="s">
        <v>95</v>
      </c>
      <c r="K33" s="24"/>
      <c r="L33" s="24">
        <v>25</v>
      </c>
      <c r="M33" s="24" t="s">
        <v>105</v>
      </c>
      <c r="N33" s="27"/>
      <c r="O33" s="27"/>
      <c r="P33" s="28"/>
      <c r="Q33" s="27"/>
      <c r="R33" s="29"/>
      <c r="S33" s="29"/>
      <c r="T33" s="28"/>
      <c r="U33" s="27"/>
      <c r="V33" s="29"/>
      <c r="W33" s="29"/>
      <c r="X33" s="28"/>
      <c r="Y33" s="29"/>
      <c r="Z33" s="29"/>
      <c r="AA33" s="27"/>
      <c r="AB33" s="29"/>
      <c r="AC33" s="29"/>
    </row>
    <row r="34" spans="2:29" ht="68.25" customHeight="1" x14ac:dyDescent="0.2">
      <c r="B34" s="59"/>
      <c r="C34" s="37" t="s">
        <v>91</v>
      </c>
      <c r="D34" s="30">
        <v>20</v>
      </c>
      <c r="E34" s="31" t="s">
        <v>106</v>
      </c>
      <c r="F34" s="32">
        <v>44377</v>
      </c>
      <c r="G34" s="32">
        <v>44561</v>
      </c>
      <c r="H34" s="30" t="s">
        <v>93</v>
      </c>
      <c r="I34" s="30" t="s">
        <v>107</v>
      </c>
      <c r="J34" s="30" t="s">
        <v>95</v>
      </c>
      <c r="K34" s="30"/>
      <c r="L34" s="30">
        <v>50</v>
      </c>
      <c r="M34" s="30" t="s">
        <v>108</v>
      </c>
      <c r="N34" s="23"/>
      <c r="O34" s="23"/>
      <c r="P34" s="33"/>
      <c r="Q34" s="23"/>
      <c r="R34" s="34"/>
      <c r="S34" s="34"/>
      <c r="T34" s="33"/>
      <c r="U34" s="23"/>
      <c r="V34" s="34"/>
      <c r="W34" s="34"/>
      <c r="X34" s="33"/>
      <c r="Y34" s="34"/>
      <c r="Z34" s="34"/>
      <c r="AA34" s="23"/>
      <c r="AB34" s="34"/>
      <c r="AC34" s="34"/>
    </row>
    <row r="35" spans="2:29" ht="38.25" customHeight="1" x14ac:dyDescent="0.2">
      <c r="B35" s="59"/>
      <c r="C35" s="37" t="s">
        <v>91</v>
      </c>
      <c r="D35" s="24">
        <v>21</v>
      </c>
      <c r="E35" s="25" t="s">
        <v>109</v>
      </c>
      <c r="F35" s="26">
        <v>44531</v>
      </c>
      <c r="G35" s="26">
        <v>44561</v>
      </c>
      <c r="H35" s="24" t="s">
        <v>93</v>
      </c>
      <c r="I35" s="24" t="s">
        <v>110</v>
      </c>
      <c r="J35" s="24" t="s">
        <v>95</v>
      </c>
      <c r="K35" s="24"/>
      <c r="L35" s="24">
        <v>25</v>
      </c>
      <c r="M35" s="24" t="s">
        <v>111</v>
      </c>
      <c r="N35" s="27"/>
      <c r="O35" s="27"/>
      <c r="P35" s="28"/>
      <c r="Q35" s="27"/>
      <c r="R35" s="29"/>
      <c r="S35" s="29"/>
      <c r="T35" s="28"/>
      <c r="U35" s="27"/>
      <c r="V35" s="29"/>
      <c r="W35" s="29"/>
      <c r="X35" s="28"/>
      <c r="Y35" s="29"/>
      <c r="Z35" s="29"/>
      <c r="AA35" s="27"/>
      <c r="AB35" s="29"/>
      <c r="AC35" s="29"/>
    </row>
    <row r="36" spans="2:29" ht="50.25" customHeight="1" x14ac:dyDescent="0.2">
      <c r="B36" s="59"/>
      <c r="C36" s="37" t="s">
        <v>91</v>
      </c>
      <c r="D36" s="30">
        <v>22</v>
      </c>
      <c r="E36" s="31" t="s">
        <v>112</v>
      </c>
      <c r="F36" s="32">
        <v>44531</v>
      </c>
      <c r="G36" s="32">
        <v>44561</v>
      </c>
      <c r="H36" s="30" t="s">
        <v>93</v>
      </c>
      <c r="I36" s="30" t="s">
        <v>113</v>
      </c>
      <c r="J36" s="30" t="s">
        <v>95</v>
      </c>
      <c r="K36" s="30"/>
      <c r="L36" s="30">
        <v>25</v>
      </c>
      <c r="M36" s="30" t="s">
        <v>114</v>
      </c>
      <c r="N36" s="23"/>
      <c r="O36" s="23"/>
      <c r="P36" s="33"/>
      <c r="Q36" s="23"/>
      <c r="R36" s="34"/>
      <c r="S36" s="34"/>
      <c r="T36" s="33"/>
      <c r="U36" s="23"/>
      <c r="V36" s="34"/>
      <c r="W36" s="34"/>
      <c r="X36" s="33"/>
      <c r="Y36" s="34"/>
      <c r="Z36" s="34"/>
      <c r="AA36" s="23"/>
      <c r="AB36" s="34"/>
      <c r="AC36" s="34"/>
    </row>
    <row r="37" spans="2:29" ht="39" customHeight="1" x14ac:dyDescent="0.2">
      <c r="B37" s="59"/>
      <c r="C37" s="37" t="s">
        <v>91</v>
      </c>
      <c r="D37" s="24">
        <v>23</v>
      </c>
      <c r="E37" s="25" t="s">
        <v>115</v>
      </c>
      <c r="F37" s="26">
        <v>44531</v>
      </c>
      <c r="G37" s="26">
        <v>44561</v>
      </c>
      <c r="H37" s="24" t="s">
        <v>93</v>
      </c>
      <c r="I37" s="24" t="s">
        <v>116</v>
      </c>
      <c r="J37" s="24" t="s">
        <v>95</v>
      </c>
      <c r="K37" s="24"/>
      <c r="L37" s="24">
        <v>25</v>
      </c>
      <c r="M37" s="24" t="s">
        <v>117</v>
      </c>
      <c r="N37" s="27"/>
      <c r="O37" s="27"/>
      <c r="P37" s="28"/>
      <c r="Q37" s="27"/>
      <c r="R37" s="29"/>
      <c r="S37" s="29"/>
      <c r="T37" s="28"/>
      <c r="U37" s="27"/>
      <c r="V37" s="29"/>
      <c r="W37" s="29"/>
      <c r="X37" s="28"/>
      <c r="Y37" s="29"/>
      <c r="Z37" s="29"/>
      <c r="AA37" s="27"/>
      <c r="AB37" s="29"/>
      <c r="AC37" s="29"/>
    </row>
    <row r="38" spans="2:29" ht="36" customHeight="1" x14ac:dyDescent="0.2">
      <c r="B38" s="59"/>
      <c r="C38" s="37" t="s">
        <v>91</v>
      </c>
      <c r="D38" s="30">
        <v>24</v>
      </c>
      <c r="E38" s="31" t="s">
        <v>118</v>
      </c>
      <c r="F38" s="32">
        <v>44531</v>
      </c>
      <c r="G38" s="32">
        <v>44561</v>
      </c>
      <c r="H38" s="30" t="s">
        <v>93</v>
      </c>
      <c r="I38" s="30" t="s">
        <v>119</v>
      </c>
      <c r="J38" s="30" t="s">
        <v>95</v>
      </c>
      <c r="K38" s="30"/>
      <c r="L38" s="30">
        <v>25</v>
      </c>
      <c r="M38" s="30" t="s">
        <v>120</v>
      </c>
      <c r="N38" s="23"/>
      <c r="O38" s="23"/>
      <c r="P38" s="33"/>
      <c r="Q38" s="23"/>
      <c r="R38" s="34"/>
      <c r="S38" s="34"/>
      <c r="T38" s="33"/>
      <c r="U38" s="23"/>
      <c r="V38" s="34"/>
      <c r="W38" s="34"/>
      <c r="X38" s="33"/>
      <c r="Y38" s="34"/>
      <c r="Z38" s="34"/>
      <c r="AA38" s="23"/>
      <c r="AB38" s="34"/>
      <c r="AC38" s="34"/>
    </row>
    <row r="39" spans="2:29" ht="57.75" customHeight="1" x14ac:dyDescent="0.2">
      <c r="B39" s="59"/>
      <c r="C39" s="37" t="s">
        <v>91</v>
      </c>
      <c r="D39" s="24">
        <v>25</v>
      </c>
      <c r="E39" s="25" t="s">
        <v>121</v>
      </c>
      <c r="F39" s="26">
        <v>44197</v>
      </c>
      <c r="G39" s="26">
        <v>44561</v>
      </c>
      <c r="H39" s="24" t="s">
        <v>93</v>
      </c>
      <c r="I39" s="24" t="s">
        <v>122</v>
      </c>
      <c r="J39" s="24" t="s">
        <v>95</v>
      </c>
      <c r="K39" s="24"/>
      <c r="L39" s="24">
        <v>25</v>
      </c>
      <c r="M39" s="24" t="s">
        <v>123</v>
      </c>
      <c r="N39" s="27"/>
      <c r="O39" s="27"/>
      <c r="P39" s="28"/>
      <c r="Q39" s="27"/>
      <c r="R39" s="29"/>
      <c r="S39" s="29"/>
      <c r="T39" s="28"/>
      <c r="U39" s="27"/>
      <c r="V39" s="29"/>
      <c r="W39" s="29"/>
      <c r="X39" s="28"/>
      <c r="Y39" s="29"/>
      <c r="Z39" s="29"/>
      <c r="AA39" s="27"/>
      <c r="AB39" s="29"/>
      <c r="AC39" s="29"/>
    </row>
    <row r="40" spans="2:29" ht="52.5" customHeight="1" x14ac:dyDescent="0.2">
      <c r="B40" s="59" t="s">
        <v>124</v>
      </c>
      <c r="C40" s="37" t="s">
        <v>124</v>
      </c>
      <c r="D40" s="30">
        <v>26</v>
      </c>
      <c r="E40" s="31" t="s">
        <v>125</v>
      </c>
      <c r="F40" s="32">
        <v>44291</v>
      </c>
      <c r="G40" s="32">
        <v>44530</v>
      </c>
      <c r="H40" s="30" t="s">
        <v>126</v>
      </c>
      <c r="I40" s="30" t="s">
        <v>127</v>
      </c>
      <c r="J40" s="30" t="s">
        <v>128</v>
      </c>
      <c r="K40" s="30"/>
      <c r="L40" s="30"/>
      <c r="M40" s="30" t="s">
        <v>47</v>
      </c>
      <c r="N40" s="23"/>
      <c r="O40" s="23"/>
      <c r="P40" s="33"/>
      <c r="Q40" s="23"/>
      <c r="R40" s="34"/>
      <c r="S40" s="34"/>
      <c r="T40" s="33"/>
      <c r="U40" s="23"/>
      <c r="V40" s="34"/>
      <c r="W40" s="34"/>
      <c r="X40" s="33"/>
      <c r="Y40" s="34"/>
      <c r="Z40" s="34"/>
      <c r="AA40" s="23"/>
      <c r="AB40" s="34"/>
      <c r="AC40" s="34"/>
    </row>
    <row r="41" spans="2:29" ht="45" customHeight="1" x14ac:dyDescent="0.2">
      <c r="B41" s="59"/>
      <c r="C41" s="37" t="s">
        <v>124</v>
      </c>
      <c r="D41" s="24">
        <v>27</v>
      </c>
      <c r="E41" s="25" t="s">
        <v>129</v>
      </c>
      <c r="F41" s="26">
        <v>44228</v>
      </c>
      <c r="G41" s="26">
        <v>44286</v>
      </c>
      <c r="H41" s="24" t="s">
        <v>126</v>
      </c>
      <c r="I41" s="24" t="s">
        <v>130</v>
      </c>
      <c r="J41" s="24" t="s">
        <v>128</v>
      </c>
      <c r="K41" s="24"/>
      <c r="L41" s="24">
        <v>100</v>
      </c>
      <c r="M41" s="24" t="s">
        <v>131</v>
      </c>
      <c r="N41" s="27">
        <v>100</v>
      </c>
      <c r="O41" s="23">
        <f>+N41-L41</f>
        <v>0</v>
      </c>
      <c r="P41" s="28"/>
      <c r="Q41" s="27"/>
      <c r="R41" s="29"/>
      <c r="S41" s="29"/>
      <c r="T41" s="28"/>
      <c r="U41" s="27"/>
      <c r="V41" s="29"/>
      <c r="W41" s="29"/>
      <c r="X41" s="28"/>
      <c r="Y41" s="29"/>
      <c r="Z41" s="29"/>
      <c r="AA41" s="27"/>
      <c r="AB41" s="29"/>
      <c r="AC41" s="29"/>
    </row>
    <row r="42" spans="2:29" ht="59.25" customHeight="1" x14ac:dyDescent="0.2">
      <c r="B42" s="59"/>
      <c r="C42" s="37" t="s">
        <v>124</v>
      </c>
      <c r="D42" s="30">
        <v>28</v>
      </c>
      <c r="E42" s="31" t="s">
        <v>132</v>
      </c>
      <c r="F42" s="32">
        <v>44286</v>
      </c>
      <c r="G42" s="32">
        <v>44530</v>
      </c>
      <c r="H42" s="30" t="s">
        <v>126</v>
      </c>
      <c r="I42" s="30" t="s">
        <v>133</v>
      </c>
      <c r="J42" s="30" t="s">
        <v>128</v>
      </c>
      <c r="K42" s="30"/>
      <c r="L42" s="30"/>
      <c r="M42" s="30" t="s">
        <v>47</v>
      </c>
      <c r="N42" s="23"/>
      <c r="O42" s="23"/>
      <c r="P42" s="33"/>
      <c r="Q42" s="23"/>
      <c r="R42" s="34"/>
      <c r="S42" s="34"/>
      <c r="T42" s="33"/>
      <c r="U42" s="23"/>
      <c r="V42" s="34"/>
      <c r="W42" s="34"/>
      <c r="X42" s="33"/>
      <c r="Y42" s="34"/>
      <c r="Z42" s="34"/>
      <c r="AA42" s="23"/>
      <c r="AB42" s="34"/>
      <c r="AC42" s="34"/>
    </row>
    <row r="43" spans="2:29" ht="43.5" customHeight="1" x14ac:dyDescent="0.2">
      <c r="B43" s="59"/>
      <c r="C43" s="37" t="s">
        <v>124</v>
      </c>
      <c r="D43" s="24">
        <v>29</v>
      </c>
      <c r="E43" s="25" t="s">
        <v>134</v>
      </c>
      <c r="F43" s="26">
        <v>44242</v>
      </c>
      <c r="G43" s="26">
        <v>44530</v>
      </c>
      <c r="H43" s="24" t="s">
        <v>126</v>
      </c>
      <c r="I43" s="24" t="s">
        <v>135</v>
      </c>
      <c r="J43" s="24" t="s">
        <v>128</v>
      </c>
      <c r="K43" s="24"/>
      <c r="L43" s="24">
        <v>0</v>
      </c>
      <c r="M43" s="24"/>
      <c r="N43" s="27"/>
      <c r="O43" s="27"/>
      <c r="P43" s="28"/>
      <c r="Q43" s="27"/>
      <c r="R43" s="29"/>
      <c r="S43" s="29"/>
      <c r="T43" s="28"/>
      <c r="U43" s="27"/>
      <c r="V43" s="29"/>
      <c r="W43" s="29"/>
      <c r="X43" s="28"/>
      <c r="Y43" s="29"/>
      <c r="Z43" s="29"/>
      <c r="AA43" s="27"/>
      <c r="AB43" s="29"/>
      <c r="AC43" s="29"/>
    </row>
    <row r="44" spans="2:29" ht="47.25" customHeight="1" x14ac:dyDescent="0.2">
      <c r="B44" s="58" t="s">
        <v>136</v>
      </c>
      <c r="C44" s="23" t="s">
        <v>136</v>
      </c>
      <c r="D44" s="30">
        <v>30</v>
      </c>
      <c r="E44" s="31" t="s">
        <v>137</v>
      </c>
      <c r="F44" s="32">
        <v>44270</v>
      </c>
      <c r="G44" s="32">
        <v>44545</v>
      </c>
      <c r="H44" s="30" t="s">
        <v>126</v>
      </c>
      <c r="I44" s="30" t="s">
        <v>138</v>
      </c>
      <c r="J44" s="30" t="s">
        <v>128</v>
      </c>
      <c r="K44" s="30"/>
      <c r="L44" s="30">
        <v>0</v>
      </c>
      <c r="M44" s="30"/>
      <c r="N44" s="23"/>
      <c r="O44" s="23"/>
      <c r="P44" s="33"/>
      <c r="Q44" s="23"/>
      <c r="R44" s="34"/>
      <c r="S44" s="34"/>
      <c r="T44" s="33"/>
      <c r="U44" s="23"/>
      <c r="V44" s="34"/>
      <c r="W44" s="34"/>
      <c r="X44" s="33"/>
      <c r="Y44" s="34"/>
      <c r="Z44" s="34"/>
      <c r="AA44" s="23"/>
      <c r="AB44" s="34"/>
      <c r="AC44" s="34"/>
    </row>
    <row r="45" spans="2:29" ht="50.25" customHeight="1" x14ac:dyDescent="0.2">
      <c r="B45" s="58"/>
      <c r="C45" s="23" t="s">
        <v>136</v>
      </c>
      <c r="D45" s="24">
        <v>31</v>
      </c>
      <c r="E45" s="25" t="s">
        <v>139</v>
      </c>
      <c r="F45" s="26">
        <v>44270</v>
      </c>
      <c r="G45" s="26">
        <v>44545</v>
      </c>
      <c r="H45" s="24" t="s">
        <v>126</v>
      </c>
      <c r="I45" s="24" t="s">
        <v>140</v>
      </c>
      <c r="J45" s="24" t="s">
        <v>128</v>
      </c>
      <c r="K45" s="24"/>
      <c r="L45" s="24">
        <v>0</v>
      </c>
      <c r="M45" s="24"/>
      <c r="N45" s="27"/>
      <c r="O45" s="27"/>
      <c r="P45" s="28"/>
      <c r="Q45" s="27"/>
      <c r="R45" s="29"/>
      <c r="S45" s="29"/>
      <c r="T45" s="28"/>
      <c r="U45" s="27"/>
      <c r="V45" s="29"/>
      <c r="W45" s="29"/>
      <c r="X45" s="28"/>
      <c r="Y45" s="29"/>
      <c r="Z45" s="29"/>
      <c r="AA45" s="27"/>
      <c r="AB45" s="29"/>
      <c r="AC45" s="29"/>
    </row>
    <row r="46" spans="2:29" ht="57.75" customHeight="1" x14ac:dyDescent="0.2">
      <c r="B46" s="58"/>
      <c r="C46" s="23" t="s">
        <v>136</v>
      </c>
      <c r="D46" s="30">
        <v>32</v>
      </c>
      <c r="E46" s="31" t="s">
        <v>141</v>
      </c>
      <c r="F46" s="32">
        <v>44235</v>
      </c>
      <c r="G46" s="32">
        <v>44316</v>
      </c>
      <c r="H46" s="30" t="s">
        <v>126</v>
      </c>
      <c r="I46" s="30" t="s">
        <v>142</v>
      </c>
      <c r="J46" s="30" t="s">
        <v>128</v>
      </c>
      <c r="K46" s="30"/>
      <c r="L46" s="30">
        <v>100</v>
      </c>
      <c r="M46" s="30" t="s">
        <v>143</v>
      </c>
      <c r="N46" s="23"/>
      <c r="O46" s="23"/>
      <c r="P46" s="33"/>
      <c r="Q46" s="23"/>
      <c r="R46" s="34"/>
      <c r="S46" s="34"/>
      <c r="T46" s="33"/>
      <c r="U46" s="23"/>
      <c r="V46" s="34"/>
      <c r="W46" s="34"/>
      <c r="X46" s="33"/>
      <c r="Y46" s="34"/>
      <c r="Z46" s="34"/>
      <c r="AA46" s="23"/>
      <c r="AB46" s="34"/>
      <c r="AC46" s="34"/>
    </row>
    <row r="47" spans="2:29" ht="87" customHeight="1" x14ac:dyDescent="0.2">
      <c r="B47" s="58"/>
      <c r="C47" s="23" t="s">
        <v>136</v>
      </c>
      <c r="D47" s="24">
        <v>33</v>
      </c>
      <c r="E47" s="25" t="s">
        <v>144</v>
      </c>
      <c r="F47" s="26">
        <v>44287</v>
      </c>
      <c r="G47" s="26">
        <v>44561</v>
      </c>
      <c r="H47" s="24" t="s">
        <v>50</v>
      </c>
      <c r="I47" s="24" t="s">
        <v>145</v>
      </c>
      <c r="J47" s="24" t="s">
        <v>128</v>
      </c>
      <c r="K47" s="24"/>
      <c r="L47" s="24"/>
      <c r="M47" s="24" t="s">
        <v>146</v>
      </c>
      <c r="N47" s="27"/>
      <c r="O47" s="27"/>
      <c r="P47" s="28"/>
      <c r="Q47" s="27"/>
      <c r="R47" s="29"/>
      <c r="S47" s="29"/>
      <c r="T47" s="28"/>
      <c r="U47" s="27"/>
      <c r="V47" s="29"/>
      <c r="W47" s="29"/>
      <c r="X47" s="28"/>
      <c r="Y47" s="29"/>
      <c r="Z47" s="29"/>
      <c r="AA47" s="27"/>
      <c r="AB47" s="35"/>
      <c r="AC47" s="35"/>
    </row>
    <row r="48" spans="2:29" ht="137.25" customHeight="1" x14ac:dyDescent="0.2">
      <c r="B48" s="58" t="s">
        <v>147</v>
      </c>
      <c r="C48" s="23" t="s">
        <v>147</v>
      </c>
      <c r="D48" s="30">
        <v>34</v>
      </c>
      <c r="E48" s="31" t="s">
        <v>148</v>
      </c>
      <c r="F48" s="32">
        <v>44197</v>
      </c>
      <c r="G48" s="32">
        <v>44286</v>
      </c>
      <c r="H48" s="30" t="s">
        <v>126</v>
      </c>
      <c r="I48" s="30" t="s">
        <v>149</v>
      </c>
      <c r="J48" s="30" t="s">
        <v>128</v>
      </c>
      <c r="K48" s="30"/>
      <c r="L48" s="38">
        <v>90</v>
      </c>
      <c r="M48" s="30" t="s">
        <v>150</v>
      </c>
      <c r="N48" s="23">
        <v>100</v>
      </c>
      <c r="O48" s="23">
        <f>+N48-L48</f>
        <v>10</v>
      </c>
      <c r="P48" s="39"/>
      <c r="Q48" s="23"/>
      <c r="R48" s="34"/>
      <c r="S48" s="34"/>
      <c r="T48" s="33"/>
      <c r="U48" s="23"/>
      <c r="V48" s="34"/>
      <c r="W48" s="34"/>
      <c r="X48" s="33"/>
      <c r="Y48" s="34"/>
      <c r="Z48" s="34"/>
      <c r="AA48" s="23"/>
      <c r="AB48" s="34"/>
      <c r="AC48" s="34"/>
    </row>
    <row r="49" spans="2:29" ht="36" customHeight="1" x14ac:dyDescent="0.2">
      <c r="B49" s="58"/>
      <c r="C49" s="23" t="s">
        <v>147</v>
      </c>
      <c r="D49" s="24">
        <v>35</v>
      </c>
      <c r="E49" s="25" t="s">
        <v>151</v>
      </c>
      <c r="F49" s="26">
        <v>44287</v>
      </c>
      <c r="G49" s="26">
        <v>44561</v>
      </c>
      <c r="H49" s="24" t="s">
        <v>126</v>
      </c>
      <c r="I49" s="24" t="s">
        <v>152</v>
      </c>
      <c r="J49" s="24" t="s">
        <v>128</v>
      </c>
      <c r="K49" s="24"/>
      <c r="L49" s="24"/>
      <c r="M49" s="24" t="s">
        <v>47</v>
      </c>
      <c r="N49" s="27"/>
      <c r="O49" s="27"/>
      <c r="P49" s="28"/>
      <c r="Q49" s="27"/>
      <c r="R49" s="29"/>
      <c r="S49" s="29"/>
      <c r="T49" s="28"/>
      <c r="U49" s="27"/>
      <c r="V49" s="29"/>
      <c r="W49" s="29"/>
      <c r="X49" s="28"/>
      <c r="Y49" s="29"/>
      <c r="Z49" s="29"/>
      <c r="AA49" s="27"/>
      <c r="AB49" s="29"/>
      <c r="AC49" s="29"/>
    </row>
    <row r="50" spans="2:29" ht="102.75" customHeight="1" x14ac:dyDescent="0.2">
      <c r="B50" s="58"/>
      <c r="C50" s="23" t="s">
        <v>147</v>
      </c>
      <c r="D50" s="30">
        <v>36</v>
      </c>
      <c r="E50" s="31" t="s">
        <v>153</v>
      </c>
      <c r="F50" s="32">
        <v>44211</v>
      </c>
      <c r="G50" s="32">
        <v>44377</v>
      </c>
      <c r="H50" s="30" t="s">
        <v>126</v>
      </c>
      <c r="I50" s="30" t="s">
        <v>149</v>
      </c>
      <c r="J50" s="30" t="s">
        <v>128</v>
      </c>
      <c r="K50" s="30"/>
      <c r="L50" s="30">
        <v>10</v>
      </c>
      <c r="M50" s="30" t="s">
        <v>154</v>
      </c>
      <c r="N50" s="23"/>
      <c r="O50" s="23"/>
      <c r="P50" s="40"/>
      <c r="Q50" s="23"/>
      <c r="R50" s="34"/>
      <c r="S50" s="34"/>
      <c r="T50" s="33"/>
      <c r="U50" s="23"/>
      <c r="V50" s="34"/>
      <c r="W50" s="34"/>
      <c r="X50" s="33"/>
      <c r="Y50" s="34"/>
      <c r="Z50" s="34"/>
      <c r="AA50" s="23"/>
      <c r="AB50" s="34"/>
      <c r="AC50" s="34"/>
    </row>
    <row r="51" spans="2:29" ht="36.75" customHeight="1" x14ac:dyDescent="0.2">
      <c r="B51" s="58"/>
      <c r="C51" s="23" t="s">
        <v>147</v>
      </c>
      <c r="D51" s="24">
        <v>37</v>
      </c>
      <c r="E51" s="25" t="s">
        <v>155</v>
      </c>
      <c r="F51" s="26">
        <v>44287</v>
      </c>
      <c r="G51" s="26">
        <v>44561</v>
      </c>
      <c r="H51" s="24" t="s">
        <v>126</v>
      </c>
      <c r="I51" s="24" t="s">
        <v>156</v>
      </c>
      <c r="J51" s="24" t="s">
        <v>128</v>
      </c>
      <c r="K51" s="24"/>
      <c r="L51" s="24"/>
      <c r="M51" s="24" t="s">
        <v>47</v>
      </c>
      <c r="N51" s="27"/>
      <c r="O51" s="27"/>
      <c r="P51" s="28"/>
      <c r="Q51" s="27"/>
      <c r="R51" s="29"/>
      <c r="S51" s="29"/>
      <c r="T51" s="28"/>
      <c r="U51" s="27"/>
      <c r="V51" s="29"/>
      <c r="W51" s="29"/>
      <c r="X51" s="28"/>
      <c r="Y51" s="29"/>
      <c r="Z51" s="29"/>
      <c r="AA51" s="27"/>
      <c r="AB51" s="29"/>
      <c r="AC51" s="29"/>
    </row>
    <row r="52" spans="2:29" ht="43.5" customHeight="1" x14ac:dyDescent="0.2">
      <c r="B52" s="58" t="s">
        <v>157</v>
      </c>
      <c r="C52" s="23" t="s">
        <v>157</v>
      </c>
      <c r="D52" s="30">
        <v>38</v>
      </c>
      <c r="E52" s="31" t="s">
        <v>158</v>
      </c>
      <c r="F52" s="32" t="s">
        <v>159</v>
      </c>
      <c r="G52" s="32">
        <v>44561</v>
      </c>
      <c r="H52" s="30" t="s">
        <v>160</v>
      </c>
      <c r="I52" s="30" t="s">
        <v>161</v>
      </c>
      <c r="J52" s="30" t="s">
        <v>128</v>
      </c>
      <c r="K52" s="30"/>
      <c r="L52" s="30">
        <v>20</v>
      </c>
      <c r="M52" s="30" t="s">
        <v>162</v>
      </c>
      <c r="N52" s="23"/>
      <c r="O52" s="23"/>
      <c r="P52" s="33"/>
      <c r="Q52" s="23"/>
      <c r="R52" s="34"/>
      <c r="S52" s="34"/>
      <c r="T52" s="33"/>
      <c r="U52" s="23"/>
      <c r="V52" s="34"/>
      <c r="W52" s="34"/>
      <c r="X52" s="33"/>
      <c r="Y52" s="34"/>
      <c r="Z52" s="34"/>
      <c r="AA52" s="23"/>
      <c r="AB52" s="34"/>
      <c r="AC52" s="34"/>
    </row>
    <row r="53" spans="2:29" ht="45.75" customHeight="1" x14ac:dyDescent="0.2">
      <c r="B53" s="58"/>
      <c r="C53" s="23" t="s">
        <v>157</v>
      </c>
      <c r="D53" s="24">
        <v>39</v>
      </c>
      <c r="E53" s="25" t="s">
        <v>163</v>
      </c>
      <c r="F53" s="26" t="s">
        <v>159</v>
      </c>
      <c r="G53" s="26">
        <v>44561</v>
      </c>
      <c r="H53" s="24" t="s">
        <v>160</v>
      </c>
      <c r="I53" s="24" t="s">
        <v>164</v>
      </c>
      <c r="J53" s="24" t="s">
        <v>128</v>
      </c>
      <c r="K53" s="24"/>
      <c r="L53" s="24">
        <v>0</v>
      </c>
      <c r="M53" s="24"/>
      <c r="N53" s="27"/>
      <c r="O53" s="27"/>
      <c r="P53" s="28"/>
      <c r="Q53" s="27"/>
      <c r="R53" s="29"/>
      <c r="S53" s="29"/>
      <c r="T53" s="28"/>
      <c r="U53" s="27"/>
      <c r="V53" s="29"/>
      <c r="W53" s="29"/>
      <c r="X53" s="28"/>
      <c r="Y53" s="29"/>
      <c r="Z53" s="29"/>
      <c r="AA53" s="27"/>
      <c r="AB53" s="35"/>
      <c r="AC53" s="35"/>
    </row>
    <row r="54" spans="2:29" ht="86.25" customHeight="1" x14ac:dyDescent="0.2">
      <c r="B54" s="59" t="s">
        <v>165</v>
      </c>
      <c r="C54" s="37" t="s">
        <v>165</v>
      </c>
      <c r="D54" s="30">
        <v>40</v>
      </c>
      <c r="E54" s="31" t="s">
        <v>166</v>
      </c>
      <c r="F54" s="32">
        <v>44256</v>
      </c>
      <c r="G54" s="32">
        <v>44561</v>
      </c>
      <c r="H54" s="30" t="s">
        <v>167</v>
      </c>
      <c r="I54" s="30" t="s">
        <v>168</v>
      </c>
      <c r="J54" s="30" t="s">
        <v>169</v>
      </c>
      <c r="K54" s="30"/>
      <c r="L54" s="30">
        <v>25</v>
      </c>
      <c r="M54" s="30" t="s">
        <v>170</v>
      </c>
      <c r="N54" s="23"/>
      <c r="O54" s="23"/>
      <c r="P54" s="33"/>
      <c r="Q54" s="23"/>
      <c r="R54" s="34"/>
      <c r="S54" s="34"/>
      <c r="T54" s="33"/>
      <c r="U54" s="23"/>
      <c r="V54" s="34"/>
      <c r="W54" s="34"/>
      <c r="X54" s="33"/>
      <c r="Y54" s="34"/>
      <c r="Z54" s="34"/>
      <c r="AA54" s="23"/>
      <c r="AB54" s="34"/>
      <c r="AC54" s="34"/>
    </row>
    <row r="55" spans="2:29" ht="58.5" customHeight="1" x14ac:dyDescent="0.2">
      <c r="B55" s="59"/>
      <c r="C55" s="37" t="s">
        <v>165</v>
      </c>
      <c r="D55" s="24">
        <v>41</v>
      </c>
      <c r="E55" s="25" t="s">
        <v>171</v>
      </c>
      <c r="F55" s="26">
        <v>44348</v>
      </c>
      <c r="G55" s="26">
        <v>44561</v>
      </c>
      <c r="H55" s="24" t="s">
        <v>167</v>
      </c>
      <c r="I55" s="24" t="s">
        <v>172</v>
      </c>
      <c r="J55" s="24" t="s">
        <v>169</v>
      </c>
      <c r="K55" s="24"/>
      <c r="L55" s="24">
        <v>10</v>
      </c>
      <c r="M55" s="24" t="s">
        <v>173</v>
      </c>
      <c r="N55" s="27"/>
      <c r="O55" s="27"/>
      <c r="P55" s="28"/>
      <c r="Q55" s="27"/>
      <c r="R55" s="29"/>
      <c r="S55" s="29"/>
      <c r="T55" s="28"/>
      <c r="U55" s="27"/>
      <c r="V55" s="29"/>
      <c r="W55" s="29"/>
      <c r="X55" s="28"/>
      <c r="Y55" s="29"/>
      <c r="Z55" s="29"/>
      <c r="AA55" s="27"/>
      <c r="AB55" s="29"/>
      <c r="AC55" s="29"/>
    </row>
    <row r="56" spans="2:29" ht="63" customHeight="1" x14ac:dyDescent="0.2">
      <c r="B56" s="59"/>
      <c r="C56" s="37" t="s">
        <v>165</v>
      </c>
      <c r="D56" s="30">
        <v>42</v>
      </c>
      <c r="E56" s="31" t="s">
        <v>174</v>
      </c>
      <c r="F56" s="32">
        <v>44232</v>
      </c>
      <c r="G56" s="32">
        <v>44561</v>
      </c>
      <c r="H56" s="30" t="s">
        <v>167</v>
      </c>
      <c r="I56" s="30" t="s">
        <v>175</v>
      </c>
      <c r="J56" s="30" t="s">
        <v>169</v>
      </c>
      <c r="K56" s="30"/>
      <c r="L56" s="30">
        <v>25</v>
      </c>
      <c r="M56" s="30" t="s">
        <v>176</v>
      </c>
      <c r="N56" s="23"/>
      <c r="O56" s="23"/>
      <c r="P56" s="33"/>
      <c r="Q56" s="23"/>
      <c r="R56" s="34"/>
      <c r="S56" s="34"/>
      <c r="T56" s="33"/>
      <c r="U56" s="23"/>
      <c r="V56" s="34"/>
      <c r="W56" s="34"/>
      <c r="X56" s="33"/>
      <c r="Y56" s="34"/>
      <c r="Z56" s="34"/>
      <c r="AA56" s="23"/>
      <c r="AB56" s="34"/>
      <c r="AC56" s="34"/>
    </row>
    <row r="57" spans="2:29" ht="44.25" customHeight="1" x14ac:dyDescent="0.2">
      <c r="B57" s="59"/>
      <c r="C57" s="37" t="s">
        <v>165</v>
      </c>
      <c r="D57" s="24">
        <v>43</v>
      </c>
      <c r="E57" s="25" t="s">
        <v>177</v>
      </c>
      <c r="F57" s="26">
        <v>44228</v>
      </c>
      <c r="G57" s="26">
        <v>44561</v>
      </c>
      <c r="H57" s="24" t="s">
        <v>167</v>
      </c>
      <c r="I57" s="24" t="s">
        <v>178</v>
      </c>
      <c r="J57" s="24" t="s">
        <v>169</v>
      </c>
      <c r="K57" s="24"/>
      <c r="L57" s="24">
        <v>10</v>
      </c>
      <c r="M57" s="24" t="s">
        <v>179</v>
      </c>
      <c r="N57" s="27"/>
      <c r="O57" s="27"/>
      <c r="P57" s="28"/>
      <c r="Q57" s="27"/>
      <c r="R57" s="29"/>
      <c r="S57" s="29"/>
      <c r="T57" s="28"/>
      <c r="U57" s="27"/>
      <c r="V57" s="29"/>
      <c r="W57" s="29"/>
      <c r="X57" s="28"/>
      <c r="Y57" s="29"/>
      <c r="Z57" s="29"/>
      <c r="AA57" s="27"/>
      <c r="AB57" s="29"/>
      <c r="AC57" s="29"/>
    </row>
    <row r="58" spans="2:29" ht="57" customHeight="1" x14ac:dyDescent="0.2">
      <c r="B58" s="41" t="s">
        <v>180</v>
      </c>
      <c r="C58" s="37" t="s">
        <v>180</v>
      </c>
      <c r="D58" s="30">
        <v>44</v>
      </c>
      <c r="E58" s="31" t="s">
        <v>181</v>
      </c>
      <c r="F58" s="32">
        <v>44287</v>
      </c>
      <c r="G58" s="32">
        <v>44561</v>
      </c>
      <c r="H58" s="30" t="s">
        <v>50</v>
      </c>
      <c r="I58" s="30" t="s">
        <v>182</v>
      </c>
      <c r="J58" s="30" t="s">
        <v>183</v>
      </c>
      <c r="K58" s="30"/>
      <c r="L58" s="30">
        <v>5</v>
      </c>
      <c r="M58" s="30" t="s">
        <v>184</v>
      </c>
      <c r="N58" s="23"/>
      <c r="O58" s="23"/>
      <c r="P58" s="33"/>
      <c r="Q58" s="23"/>
      <c r="R58" s="34"/>
      <c r="S58" s="34"/>
      <c r="T58" s="33"/>
      <c r="U58" s="23"/>
      <c r="V58" s="34"/>
      <c r="W58" s="34"/>
      <c r="X58" s="33"/>
      <c r="Y58" s="34"/>
      <c r="Z58" s="34"/>
      <c r="AA58" s="23"/>
      <c r="AB58" s="34"/>
      <c r="AC58" s="34"/>
    </row>
    <row r="59" spans="2:29" ht="126" customHeight="1" x14ac:dyDescent="0.2">
      <c r="B59" s="58" t="s">
        <v>185</v>
      </c>
      <c r="C59" s="23" t="s">
        <v>185</v>
      </c>
      <c r="D59" s="24">
        <v>45</v>
      </c>
      <c r="E59" s="25" t="s">
        <v>186</v>
      </c>
      <c r="F59" s="26">
        <v>44378</v>
      </c>
      <c r="G59" s="26">
        <v>44561</v>
      </c>
      <c r="H59" s="24" t="s">
        <v>187</v>
      </c>
      <c r="I59" s="24" t="s">
        <v>188</v>
      </c>
      <c r="J59" s="24" t="s">
        <v>189</v>
      </c>
      <c r="K59" s="24"/>
      <c r="L59" s="24"/>
      <c r="M59" s="24" t="s">
        <v>47</v>
      </c>
      <c r="N59" s="27"/>
      <c r="O59" s="27"/>
      <c r="P59" s="28"/>
      <c r="Q59" s="27"/>
      <c r="R59" s="29"/>
      <c r="S59" s="29"/>
      <c r="T59" s="28"/>
      <c r="U59" s="27"/>
      <c r="V59" s="29"/>
      <c r="W59" s="29"/>
      <c r="X59" s="28"/>
      <c r="Y59" s="29"/>
      <c r="Z59" s="29"/>
      <c r="AA59" s="27"/>
      <c r="AB59" s="29"/>
      <c r="AC59" s="29"/>
    </row>
    <row r="60" spans="2:29" ht="68.25" customHeight="1" x14ac:dyDescent="0.2">
      <c r="B60" s="58"/>
      <c r="C60" s="23" t="s">
        <v>185</v>
      </c>
      <c r="D60" s="30">
        <v>46</v>
      </c>
      <c r="E60" s="31" t="s">
        <v>190</v>
      </c>
      <c r="F60" s="32">
        <v>44563</v>
      </c>
      <c r="G60" s="32">
        <v>45291</v>
      </c>
      <c r="H60" s="30" t="s">
        <v>187</v>
      </c>
      <c r="I60" s="30" t="s">
        <v>191</v>
      </c>
      <c r="J60" s="30" t="s">
        <v>189</v>
      </c>
      <c r="K60" s="30"/>
      <c r="L60" s="30"/>
      <c r="M60" s="30" t="s">
        <v>47</v>
      </c>
      <c r="N60" s="23"/>
      <c r="O60" s="23"/>
      <c r="P60" s="33"/>
      <c r="Q60" s="23"/>
      <c r="R60" s="34"/>
      <c r="S60" s="34"/>
      <c r="T60" s="33"/>
      <c r="U60" s="23"/>
      <c r="V60" s="34"/>
      <c r="W60" s="34"/>
      <c r="X60" s="33"/>
      <c r="Y60" s="34"/>
      <c r="Z60" s="34"/>
      <c r="AA60" s="23"/>
      <c r="AB60" s="34"/>
      <c r="AC60" s="34"/>
    </row>
    <row r="61" spans="2:29" ht="79.5" customHeight="1" x14ac:dyDescent="0.2">
      <c r="B61" s="58"/>
      <c r="C61" s="23" t="s">
        <v>185</v>
      </c>
      <c r="D61" s="24">
        <v>47</v>
      </c>
      <c r="E61" s="25" t="s">
        <v>192</v>
      </c>
      <c r="F61" s="26">
        <v>45293</v>
      </c>
      <c r="G61" s="26">
        <v>46022</v>
      </c>
      <c r="H61" s="24" t="s">
        <v>187</v>
      </c>
      <c r="I61" s="24" t="s">
        <v>193</v>
      </c>
      <c r="J61" s="24" t="s">
        <v>194</v>
      </c>
      <c r="K61" s="24"/>
      <c r="L61" s="24"/>
      <c r="M61" s="24" t="s">
        <v>47</v>
      </c>
      <c r="N61" s="27"/>
      <c r="O61" s="27"/>
      <c r="P61" s="28"/>
      <c r="Q61" s="27"/>
      <c r="R61" s="29"/>
      <c r="S61" s="29"/>
      <c r="T61" s="28"/>
      <c r="U61" s="27"/>
      <c r="V61" s="29"/>
      <c r="W61" s="29"/>
      <c r="X61" s="28"/>
      <c r="Y61" s="29"/>
      <c r="Z61" s="29"/>
      <c r="AA61" s="27"/>
      <c r="AB61" s="29"/>
      <c r="AC61" s="29"/>
    </row>
    <row r="62" spans="2:29" ht="57.75" customHeight="1" x14ac:dyDescent="0.2">
      <c r="B62" s="58"/>
      <c r="C62" s="23" t="s">
        <v>185</v>
      </c>
      <c r="D62" s="30">
        <v>48</v>
      </c>
      <c r="E62" s="31" t="s">
        <v>195</v>
      </c>
      <c r="F62" s="32">
        <v>44211</v>
      </c>
      <c r="G62" s="32">
        <v>44530</v>
      </c>
      <c r="H62" s="30" t="s">
        <v>187</v>
      </c>
      <c r="I62" s="30" t="s">
        <v>196</v>
      </c>
      <c r="J62" s="30" t="s">
        <v>189</v>
      </c>
      <c r="K62" s="30"/>
      <c r="L62" s="30">
        <v>0</v>
      </c>
      <c r="M62" s="30" t="s">
        <v>197</v>
      </c>
      <c r="N62" s="23"/>
      <c r="O62" s="23"/>
      <c r="P62" s="33"/>
      <c r="Q62" s="23"/>
      <c r="R62" s="34"/>
      <c r="S62" s="34"/>
      <c r="T62" s="33"/>
      <c r="U62" s="23"/>
      <c r="V62" s="34"/>
      <c r="W62" s="34"/>
      <c r="X62" s="33"/>
      <c r="Y62" s="34"/>
      <c r="Z62" s="34"/>
      <c r="AA62" s="23"/>
      <c r="AB62" s="34"/>
      <c r="AC62" s="34"/>
    </row>
    <row r="63" spans="2:29" ht="61.5" customHeight="1" x14ac:dyDescent="0.2">
      <c r="B63" s="58"/>
      <c r="C63" s="23" t="s">
        <v>185</v>
      </c>
      <c r="D63" s="24">
        <v>49</v>
      </c>
      <c r="E63" s="25" t="s">
        <v>198</v>
      </c>
      <c r="F63" s="26">
        <v>44563</v>
      </c>
      <c r="G63" s="26">
        <v>45291</v>
      </c>
      <c r="H63" s="24" t="s">
        <v>187</v>
      </c>
      <c r="I63" s="24" t="s">
        <v>199</v>
      </c>
      <c r="J63" s="24" t="s">
        <v>194</v>
      </c>
      <c r="K63" s="24"/>
      <c r="L63" s="24"/>
      <c r="M63" s="24" t="s">
        <v>47</v>
      </c>
      <c r="N63" s="27"/>
      <c r="O63" s="27"/>
      <c r="P63" s="28"/>
      <c r="Q63" s="27"/>
      <c r="R63" s="29"/>
      <c r="S63" s="29"/>
      <c r="T63" s="28"/>
      <c r="U63" s="27"/>
      <c r="V63" s="29"/>
      <c r="W63" s="29"/>
      <c r="X63" s="28"/>
      <c r="Y63" s="29"/>
      <c r="Z63" s="29"/>
      <c r="AA63" s="27"/>
      <c r="AB63" s="29"/>
      <c r="AC63" s="29"/>
    </row>
    <row r="64" spans="2:29" ht="97.5" customHeight="1" x14ac:dyDescent="0.2">
      <c r="B64" s="55" t="s">
        <v>200</v>
      </c>
      <c r="C64" s="23" t="s">
        <v>201</v>
      </c>
      <c r="D64" s="30">
        <v>50</v>
      </c>
      <c r="E64" s="31" t="s">
        <v>202</v>
      </c>
      <c r="F64" s="32">
        <v>44197</v>
      </c>
      <c r="G64" s="32">
        <v>44561</v>
      </c>
      <c r="H64" s="30" t="s">
        <v>50</v>
      </c>
      <c r="I64" s="30" t="s">
        <v>203</v>
      </c>
      <c r="J64" s="30" t="s">
        <v>204</v>
      </c>
      <c r="K64" s="30"/>
      <c r="L64" s="30">
        <v>100</v>
      </c>
      <c r="M64" s="30" t="s">
        <v>205</v>
      </c>
      <c r="N64" s="23"/>
      <c r="O64" s="23"/>
      <c r="P64" s="33"/>
      <c r="Q64" s="23"/>
      <c r="R64" s="34"/>
      <c r="S64" s="34"/>
      <c r="T64" s="33"/>
      <c r="U64" s="23"/>
      <c r="V64" s="34"/>
      <c r="W64" s="34"/>
      <c r="X64" s="33"/>
      <c r="Y64" s="34"/>
      <c r="Z64" s="34"/>
      <c r="AA64" s="23"/>
      <c r="AB64" s="34"/>
      <c r="AC64" s="34"/>
    </row>
    <row r="65" spans="2:29" ht="94.5" customHeight="1" x14ac:dyDescent="0.2">
      <c r="B65" s="56"/>
      <c r="C65" s="23" t="s">
        <v>201</v>
      </c>
      <c r="D65" s="30" t="s">
        <v>206</v>
      </c>
      <c r="E65" s="31" t="s">
        <v>207</v>
      </c>
      <c r="F65" s="32">
        <v>44226</v>
      </c>
      <c r="G65" s="32">
        <v>44560</v>
      </c>
      <c r="H65" s="30" t="s">
        <v>208</v>
      </c>
      <c r="I65" s="30" t="s">
        <v>209</v>
      </c>
      <c r="J65" s="30" t="s">
        <v>210</v>
      </c>
      <c r="K65" s="30"/>
      <c r="L65" s="30">
        <v>25</v>
      </c>
      <c r="M65" s="30" t="s">
        <v>211</v>
      </c>
      <c r="N65" s="23"/>
      <c r="O65" s="23"/>
      <c r="P65" s="33"/>
      <c r="Q65" s="23"/>
      <c r="R65" s="34"/>
      <c r="S65" s="34"/>
      <c r="T65" s="33"/>
      <c r="U65" s="23"/>
      <c r="V65" s="34"/>
      <c r="W65" s="34"/>
      <c r="X65" s="33"/>
      <c r="Y65" s="34"/>
      <c r="Z65" s="34"/>
      <c r="AA65" s="23"/>
      <c r="AB65" s="34"/>
      <c r="AC65" s="34"/>
    </row>
    <row r="66" spans="2:29" ht="36" customHeight="1" x14ac:dyDescent="0.2">
      <c r="B66" s="56"/>
      <c r="C66" s="23" t="s">
        <v>201</v>
      </c>
      <c r="D66" s="30" t="s">
        <v>212</v>
      </c>
      <c r="E66" s="31" t="s">
        <v>213</v>
      </c>
      <c r="F66" s="32">
        <v>44226</v>
      </c>
      <c r="G66" s="32">
        <v>44560</v>
      </c>
      <c r="H66" s="30" t="s">
        <v>214</v>
      </c>
      <c r="I66" s="30" t="s">
        <v>215</v>
      </c>
      <c r="J66" s="30" t="s">
        <v>216</v>
      </c>
      <c r="K66" s="30"/>
      <c r="L66" s="30"/>
      <c r="M66" s="30" t="s">
        <v>47</v>
      </c>
      <c r="N66" s="23"/>
      <c r="O66" s="23"/>
      <c r="P66" s="33"/>
      <c r="Q66" s="23"/>
      <c r="R66" s="34"/>
      <c r="S66" s="34"/>
      <c r="T66" s="33"/>
      <c r="U66" s="23"/>
      <c r="V66" s="34"/>
      <c r="W66" s="34"/>
      <c r="X66" s="33"/>
      <c r="Y66" s="34"/>
      <c r="Z66" s="34"/>
      <c r="AA66" s="23"/>
      <c r="AB66" s="34"/>
      <c r="AC66" s="34"/>
    </row>
    <row r="67" spans="2:29" ht="67.5" customHeight="1" x14ac:dyDescent="0.2">
      <c r="B67" s="56"/>
      <c r="C67" s="23" t="s">
        <v>201</v>
      </c>
      <c r="D67" s="30" t="s">
        <v>217</v>
      </c>
      <c r="E67" s="31" t="s">
        <v>218</v>
      </c>
      <c r="F67" s="32">
        <v>44226</v>
      </c>
      <c r="G67" s="32">
        <v>44560</v>
      </c>
      <c r="H67" s="30" t="s">
        <v>208</v>
      </c>
      <c r="I67" s="30" t="s">
        <v>219</v>
      </c>
      <c r="J67" s="30" t="s">
        <v>220</v>
      </c>
      <c r="K67" s="30"/>
      <c r="L67" s="30">
        <v>25</v>
      </c>
      <c r="M67" s="30" t="s">
        <v>221</v>
      </c>
      <c r="N67" s="23"/>
      <c r="O67" s="23"/>
      <c r="P67" s="33"/>
      <c r="Q67" s="23"/>
      <c r="R67" s="34"/>
      <c r="S67" s="34"/>
      <c r="T67" s="33"/>
      <c r="U67" s="23"/>
      <c r="V67" s="34"/>
      <c r="W67" s="34"/>
      <c r="X67" s="33"/>
      <c r="Y67" s="34"/>
      <c r="Z67" s="34"/>
      <c r="AA67" s="23"/>
      <c r="AB67" s="34"/>
      <c r="AC67" s="34"/>
    </row>
    <row r="68" spans="2:29" ht="65.25" customHeight="1" x14ac:dyDescent="0.2">
      <c r="B68" s="56"/>
      <c r="C68" s="23" t="s">
        <v>201</v>
      </c>
      <c r="D68" s="30" t="s">
        <v>222</v>
      </c>
      <c r="E68" s="31" t="s">
        <v>223</v>
      </c>
      <c r="F68" s="32">
        <v>44377</v>
      </c>
      <c r="G68" s="32">
        <v>44560</v>
      </c>
      <c r="H68" s="30" t="s">
        <v>50</v>
      </c>
      <c r="I68" s="30" t="s">
        <v>224</v>
      </c>
      <c r="J68" s="30" t="s">
        <v>225</v>
      </c>
      <c r="K68" s="30"/>
      <c r="L68" s="30"/>
      <c r="M68" s="30" t="s">
        <v>47</v>
      </c>
      <c r="N68" s="23"/>
      <c r="O68" s="23"/>
      <c r="P68" s="33"/>
      <c r="Q68" s="23"/>
      <c r="R68" s="34"/>
      <c r="S68" s="34"/>
      <c r="T68" s="33"/>
      <c r="U68" s="23"/>
      <c r="V68" s="34"/>
      <c r="W68" s="34"/>
      <c r="X68" s="33"/>
      <c r="Y68" s="34"/>
      <c r="Z68" s="34"/>
      <c r="AA68" s="23"/>
      <c r="AB68" s="34"/>
      <c r="AC68" s="34"/>
    </row>
    <row r="69" spans="2:29" ht="74.25" customHeight="1" x14ac:dyDescent="0.2">
      <c r="B69" s="56"/>
      <c r="C69" s="23" t="s">
        <v>201</v>
      </c>
      <c r="D69" s="30" t="s">
        <v>226</v>
      </c>
      <c r="E69" s="31" t="s">
        <v>227</v>
      </c>
      <c r="F69" s="32">
        <v>44226</v>
      </c>
      <c r="G69" s="32">
        <v>44560</v>
      </c>
      <c r="H69" s="30" t="s">
        <v>50</v>
      </c>
      <c r="I69" s="30" t="s">
        <v>228</v>
      </c>
      <c r="J69" s="30" t="s">
        <v>229</v>
      </c>
      <c r="K69" s="30"/>
      <c r="L69" s="30">
        <v>25</v>
      </c>
      <c r="M69" s="30" t="s">
        <v>230</v>
      </c>
      <c r="N69" s="23"/>
      <c r="O69" s="23"/>
      <c r="P69" s="33"/>
      <c r="Q69" s="23"/>
      <c r="R69" s="34"/>
      <c r="S69" s="34"/>
      <c r="T69" s="33"/>
      <c r="U69" s="23"/>
      <c r="V69" s="34"/>
      <c r="W69" s="34"/>
      <c r="X69" s="33"/>
      <c r="Y69" s="34"/>
      <c r="Z69" s="34"/>
      <c r="AA69" s="23"/>
      <c r="AB69" s="34"/>
      <c r="AC69" s="34"/>
    </row>
    <row r="70" spans="2:29" ht="46.5" customHeight="1" x14ac:dyDescent="0.2">
      <c r="B70" s="56"/>
      <c r="C70" s="23" t="s">
        <v>201</v>
      </c>
      <c r="D70" s="30" t="s">
        <v>231</v>
      </c>
      <c r="E70" s="31" t="s">
        <v>232</v>
      </c>
      <c r="F70" s="32">
        <v>44377</v>
      </c>
      <c r="G70" s="32">
        <v>44560</v>
      </c>
      <c r="H70" s="30" t="s">
        <v>75</v>
      </c>
      <c r="I70" s="30" t="s">
        <v>233</v>
      </c>
      <c r="J70" s="30" t="s">
        <v>234</v>
      </c>
      <c r="K70" s="30"/>
      <c r="L70" s="30"/>
      <c r="M70" s="30" t="s">
        <v>47</v>
      </c>
      <c r="N70" s="23"/>
      <c r="O70" s="23"/>
      <c r="P70" s="33"/>
      <c r="Q70" s="23"/>
      <c r="R70" s="34"/>
      <c r="S70" s="34"/>
      <c r="T70" s="33"/>
      <c r="U70" s="23"/>
      <c r="V70" s="34"/>
      <c r="W70" s="34"/>
      <c r="X70" s="33"/>
      <c r="Y70" s="34"/>
      <c r="Z70" s="34"/>
      <c r="AA70" s="23"/>
      <c r="AB70" s="34"/>
      <c r="AC70" s="34"/>
    </row>
    <row r="71" spans="2:29" ht="60" customHeight="1" x14ac:dyDescent="0.2">
      <c r="B71" s="56"/>
      <c r="C71" s="23" t="s">
        <v>201</v>
      </c>
      <c r="D71" s="30" t="s">
        <v>235</v>
      </c>
      <c r="E71" s="31" t="s">
        <v>236</v>
      </c>
      <c r="F71" s="32">
        <v>44377</v>
      </c>
      <c r="G71" s="32">
        <v>44560</v>
      </c>
      <c r="H71" s="30" t="s">
        <v>75</v>
      </c>
      <c r="I71" s="30" t="s">
        <v>237</v>
      </c>
      <c r="J71" s="30" t="s">
        <v>238</v>
      </c>
      <c r="K71" s="30"/>
      <c r="L71" s="30"/>
      <c r="M71" s="30" t="s">
        <v>47</v>
      </c>
      <c r="N71" s="23"/>
      <c r="O71" s="23"/>
      <c r="P71" s="33"/>
      <c r="Q71" s="23"/>
      <c r="R71" s="34"/>
      <c r="S71" s="34"/>
      <c r="T71" s="33"/>
      <c r="U71" s="23"/>
      <c r="V71" s="34"/>
      <c r="W71" s="34"/>
      <c r="X71" s="33"/>
      <c r="Y71" s="34"/>
      <c r="Z71" s="34"/>
      <c r="AA71" s="23"/>
      <c r="AB71" s="34"/>
      <c r="AC71" s="34"/>
    </row>
    <row r="72" spans="2:29" ht="93" customHeight="1" x14ac:dyDescent="0.2">
      <c r="B72" s="56"/>
      <c r="C72" s="23" t="s">
        <v>201</v>
      </c>
      <c r="D72" s="30" t="s">
        <v>239</v>
      </c>
      <c r="E72" s="31" t="s">
        <v>240</v>
      </c>
      <c r="F72" s="32">
        <v>44377</v>
      </c>
      <c r="G72" s="32">
        <v>44560</v>
      </c>
      <c r="H72" s="30" t="s">
        <v>241</v>
      </c>
      <c r="I72" s="30" t="s">
        <v>242</v>
      </c>
      <c r="J72" s="30" t="s">
        <v>243</v>
      </c>
      <c r="K72" s="30"/>
      <c r="L72" s="30">
        <v>10</v>
      </c>
      <c r="M72" s="30" t="s">
        <v>244</v>
      </c>
      <c r="N72" s="23"/>
      <c r="O72" s="23"/>
      <c r="P72" s="33"/>
      <c r="Q72" s="23"/>
      <c r="R72" s="34"/>
      <c r="S72" s="34"/>
      <c r="T72" s="33"/>
      <c r="U72" s="23"/>
      <c r="V72" s="34"/>
      <c r="W72" s="34"/>
      <c r="X72" s="33"/>
      <c r="Y72" s="34"/>
      <c r="Z72" s="34"/>
      <c r="AA72" s="23"/>
      <c r="AB72" s="34"/>
      <c r="AC72" s="34"/>
    </row>
    <row r="73" spans="2:29" ht="57.75" customHeight="1" x14ac:dyDescent="0.2">
      <c r="B73" s="56"/>
      <c r="C73" s="23" t="s">
        <v>201</v>
      </c>
      <c r="D73" s="30" t="s">
        <v>245</v>
      </c>
      <c r="E73" s="31" t="s">
        <v>246</v>
      </c>
      <c r="F73" s="32">
        <v>44377</v>
      </c>
      <c r="G73" s="32">
        <v>44560</v>
      </c>
      <c r="H73" s="30" t="s">
        <v>187</v>
      </c>
      <c r="I73" s="30" t="s">
        <v>247</v>
      </c>
      <c r="J73" s="30" t="s">
        <v>248</v>
      </c>
      <c r="K73" s="30"/>
      <c r="L73" s="30">
        <v>22</v>
      </c>
      <c r="M73" s="30" t="s">
        <v>249</v>
      </c>
      <c r="N73" s="23"/>
      <c r="O73" s="23"/>
      <c r="P73" s="33"/>
      <c r="Q73" s="23"/>
      <c r="R73" s="34"/>
      <c r="S73" s="34"/>
      <c r="T73" s="33"/>
      <c r="U73" s="23"/>
      <c r="V73" s="34"/>
      <c r="W73" s="34"/>
      <c r="X73" s="33"/>
      <c r="Y73" s="34"/>
      <c r="Z73" s="34"/>
      <c r="AA73" s="23"/>
      <c r="AB73" s="34"/>
      <c r="AC73" s="34"/>
    </row>
    <row r="74" spans="2:29" ht="73.5" customHeight="1" x14ac:dyDescent="0.2">
      <c r="B74" s="56"/>
      <c r="C74" s="23" t="s">
        <v>201</v>
      </c>
      <c r="D74" s="30" t="s">
        <v>250</v>
      </c>
      <c r="E74" s="31" t="s">
        <v>251</v>
      </c>
      <c r="F74" s="32">
        <v>44377</v>
      </c>
      <c r="G74" s="32">
        <v>44560</v>
      </c>
      <c r="H74" s="30" t="s">
        <v>75</v>
      </c>
      <c r="I74" s="30" t="s">
        <v>252</v>
      </c>
      <c r="J74" s="30" t="s">
        <v>253</v>
      </c>
      <c r="K74" s="30"/>
      <c r="L74" s="30">
        <v>20</v>
      </c>
      <c r="M74" s="30" t="s">
        <v>254</v>
      </c>
      <c r="N74" s="23"/>
      <c r="O74" s="23"/>
      <c r="P74" s="33"/>
      <c r="Q74" s="23"/>
      <c r="R74" s="34"/>
      <c r="S74" s="34"/>
      <c r="T74" s="33"/>
      <c r="U74" s="23"/>
      <c r="V74" s="34"/>
      <c r="W74" s="34"/>
      <c r="X74" s="33"/>
      <c r="Y74" s="34"/>
      <c r="Z74" s="34"/>
      <c r="AA74" s="23"/>
      <c r="AB74" s="34"/>
      <c r="AC74" s="34"/>
    </row>
    <row r="75" spans="2:29" ht="54.75" customHeight="1" x14ac:dyDescent="0.2">
      <c r="B75" s="57"/>
      <c r="C75" s="23" t="s">
        <v>201</v>
      </c>
      <c r="D75" s="30" t="s">
        <v>255</v>
      </c>
      <c r="E75" s="31" t="s">
        <v>256</v>
      </c>
      <c r="F75" s="32">
        <v>44377</v>
      </c>
      <c r="G75" s="32">
        <v>44560</v>
      </c>
      <c r="H75" s="30" t="s">
        <v>28</v>
      </c>
      <c r="I75" s="30" t="s">
        <v>257</v>
      </c>
      <c r="J75" s="30" t="s">
        <v>258</v>
      </c>
      <c r="K75" s="30"/>
      <c r="L75" s="30"/>
      <c r="M75" s="30" t="s">
        <v>47</v>
      </c>
      <c r="N75" s="23"/>
      <c r="O75" s="23"/>
      <c r="P75" s="33"/>
      <c r="Q75" s="23"/>
      <c r="R75" s="34"/>
      <c r="S75" s="34"/>
      <c r="T75" s="33"/>
      <c r="U75" s="23"/>
      <c r="V75" s="34"/>
      <c r="W75" s="34"/>
      <c r="X75" s="33"/>
      <c r="Y75" s="34"/>
      <c r="Z75" s="34"/>
      <c r="AA75" s="23"/>
      <c r="AB75" s="34"/>
      <c r="AC75" s="34"/>
    </row>
    <row r="76" spans="2:29" ht="62.25" customHeight="1" x14ac:dyDescent="0.2">
      <c r="B76" s="55" t="s">
        <v>259</v>
      </c>
      <c r="C76" s="23" t="s">
        <v>259</v>
      </c>
      <c r="D76" s="24">
        <v>51</v>
      </c>
      <c r="E76" s="25" t="s">
        <v>260</v>
      </c>
      <c r="F76" s="26">
        <v>44242</v>
      </c>
      <c r="G76" s="26">
        <v>44561</v>
      </c>
      <c r="H76" s="24" t="s">
        <v>50</v>
      </c>
      <c r="I76" s="24" t="s">
        <v>261</v>
      </c>
      <c r="J76" s="24" t="s">
        <v>262</v>
      </c>
      <c r="K76" s="24"/>
      <c r="L76" s="24">
        <v>25</v>
      </c>
      <c r="M76" s="24" t="s">
        <v>263</v>
      </c>
      <c r="N76" s="27"/>
      <c r="O76" s="27"/>
      <c r="P76" s="28"/>
      <c r="Q76" s="27"/>
      <c r="R76" s="29"/>
      <c r="S76" s="29"/>
      <c r="T76" s="28"/>
      <c r="U76" s="27"/>
      <c r="V76" s="29"/>
      <c r="W76" s="29"/>
      <c r="X76" s="28"/>
      <c r="Y76" s="29"/>
      <c r="Z76" s="29"/>
      <c r="AA76" s="27"/>
      <c r="AB76" s="35"/>
      <c r="AC76" s="35"/>
    </row>
    <row r="77" spans="2:29" ht="62.25" customHeight="1" x14ac:dyDescent="0.2">
      <c r="B77" s="56"/>
      <c r="C77" s="23" t="s">
        <v>259</v>
      </c>
      <c r="D77" s="24" t="s">
        <v>264</v>
      </c>
      <c r="E77" s="25" t="s">
        <v>265</v>
      </c>
      <c r="F77" s="26">
        <v>44348</v>
      </c>
      <c r="G77" s="26">
        <v>44377</v>
      </c>
      <c r="H77" s="24" t="s">
        <v>50</v>
      </c>
      <c r="I77" s="24" t="s">
        <v>266</v>
      </c>
      <c r="J77" s="24" t="s">
        <v>262</v>
      </c>
      <c r="K77" s="24"/>
      <c r="L77" s="24">
        <v>5</v>
      </c>
      <c r="M77" s="24" t="s">
        <v>267</v>
      </c>
      <c r="N77" s="27"/>
      <c r="O77" s="27"/>
      <c r="P77" s="28"/>
      <c r="Q77" s="27"/>
      <c r="R77" s="29"/>
      <c r="S77" s="29"/>
      <c r="T77" s="28"/>
      <c r="U77" s="27"/>
      <c r="V77" s="29"/>
      <c r="W77" s="29"/>
      <c r="X77" s="28"/>
      <c r="Y77" s="29"/>
      <c r="Z77" s="29"/>
      <c r="AA77" s="27"/>
      <c r="AB77" s="35"/>
      <c r="AC77" s="35"/>
    </row>
    <row r="78" spans="2:29" ht="47.25" customHeight="1" x14ac:dyDescent="0.2">
      <c r="B78" s="56"/>
      <c r="C78" s="23" t="s">
        <v>259</v>
      </c>
      <c r="D78" s="24" t="s">
        <v>268</v>
      </c>
      <c r="E78" s="24" t="s">
        <v>269</v>
      </c>
      <c r="F78" s="26">
        <v>44378</v>
      </c>
      <c r="G78" s="26">
        <v>44439</v>
      </c>
      <c r="H78" s="24" t="s">
        <v>50</v>
      </c>
      <c r="I78" s="24" t="s">
        <v>270</v>
      </c>
      <c r="J78" s="24" t="s">
        <v>262</v>
      </c>
      <c r="K78" s="24"/>
      <c r="L78" s="24"/>
      <c r="M78" s="24" t="s">
        <v>47</v>
      </c>
      <c r="N78" s="27"/>
      <c r="O78" s="27"/>
      <c r="P78" s="28"/>
      <c r="Q78" s="27"/>
      <c r="R78" s="29"/>
      <c r="S78" s="29"/>
      <c r="T78" s="28"/>
      <c r="U78" s="27"/>
      <c r="V78" s="29"/>
      <c r="W78" s="29"/>
      <c r="X78" s="28"/>
      <c r="Y78" s="29"/>
      <c r="Z78" s="29"/>
      <c r="AA78" s="27"/>
      <c r="AB78" s="35"/>
      <c r="AC78" s="35"/>
    </row>
    <row r="79" spans="2:29" ht="37.5" customHeight="1" x14ac:dyDescent="0.2">
      <c r="B79" s="56"/>
      <c r="C79" s="23" t="s">
        <v>259</v>
      </c>
      <c r="D79" s="24" t="s">
        <v>271</v>
      </c>
      <c r="E79" s="24" t="s">
        <v>272</v>
      </c>
      <c r="F79" s="26">
        <v>44440</v>
      </c>
      <c r="G79" s="26">
        <v>44500</v>
      </c>
      <c r="H79" s="24" t="s">
        <v>50</v>
      </c>
      <c r="I79" s="24" t="s">
        <v>273</v>
      </c>
      <c r="J79" s="24" t="s">
        <v>262</v>
      </c>
      <c r="K79" s="24"/>
      <c r="L79" s="24"/>
      <c r="M79" s="24" t="s">
        <v>47</v>
      </c>
      <c r="N79" s="27"/>
      <c r="O79" s="27"/>
      <c r="P79" s="28"/>
      <c r="Q79" s="27"/>
      <c r="R79" s="29"/>
      <c r="S79" s="29"/>
      <c r="T79" s="28"/>
      <c r="U79" s="27"/>
      <c r="V79" s="29"/>
      <c r="W79" s="29"/>
      <c r="X79" s="28"/>
      <c r="Y79" s="29"/>
      <c r="Z79" s="29"/>
      <c r="AA79" s="27"/>
      <c r="AB79" s="35"/>
      <c r="AC79" s="35"/>
    </row>
    <row r="80" spans="2:29" ht="37.5" customHeight="1" x14ac:dyDescent="0.2">
      <c r="B80" s="56"/>
      <c r="C80" s="23" t="s">
        <v>259</v>
      </c>
      <c r="D80" s="24" t="s">
        <v>274</v>
      </c>
      <c r="E80" s="24" t="s">
        <v>275</v>
      </c>
      <c r="F80" s="26">
        <v>44440</v>
      </c>
      <c r="G80" s="26">
        <v>44500</v>
      </c>
      <c r="H80" s="24" t="s">
        <v>50</v>
      </c>
      <c r="I80" s="24" t="s">
        <v>276</v>
      </c>
      <c r="J80" s="24" t="s">
        <v>262</v>
      </c>
      <c r="K80" s="24"/>
      <c r="L80" s="24"/>
      <c r="M80" s="24" t="s">
        <v>47</v>
      </c>
      <c r="N80" s="27"/>
      <c r="O80" s="27"/>
      <c r="P80" s="28"/>
      <c r="Q80" s="27"/>
      <c r="R80" s="29"/>
      <c r="S80" s="29"/>
      <c r="T80" s="28"/>
      <c r="U80" s="27"/>
      <c r="V80" s="29"/>
      <c r="W80" s="29"/>
      <c r="X80" s="28"/>
      <c r="Y80" s="29"/>
      <c r="Z80" s="29"/>
      <c r="AA80" s="27"/>
      <c r="AB80" s="35"/>
      <c r="AC80" s="35"/>
    </row>
    <row r="81" spans="2:29" ht="37.5" customHeight="1" x14ac:dyDescent="0.2">
      <c r="B81" s="56"/>
      <c r="C81" s="23" t="s">
        <v>259</v>
      </c>
      <c r="D81" s="24" t="s">
        <v>277</v>
      </c>
      <c r="E81" s="24" t="s">
        <v>278</v>
      </c>
      <c r="F81" s="26">
        <v>44501</v>
      </c>
      <c r="G81" s="26">
        <v>44530</v>
      </c>
      <c r="H81" s="24" t="s">
        <v>50</v>
      </c>
      <c r="I81" s="24" t="s">
        <v>279</v>
      </c>
      <c r="J81" s="24" t="s">
        <v>262</v>
      </c>
      <c r="K81" s="24"/>
      <c r="L81" s="24"/>
      <c r="M81" s="24" t="s">
        <v>47</v>
      </c>
      <c r="N81" s="27"/>
      <c r="O81" s="27"/>
      <c r="P81" s="28"/>
      <c r="Q81" s="27"/>
      <c r="R81" s="29"/>
      <c r="S81" s="29"/>
      <c r="T81" s="28"/>
      <c r="U81" s="27"/>
      <c r="V81" s="29"/>
      <c r="W81" s="29"/>
      <c r="X81" s="28"/>
      <c r="Y81" s="29"/>
      <c r="Z81" s="29"/>
      <c r="AA81" s="27"/>
      <c r="AB81" s="35"/>
      <c r="AC81" s="35"/>
    </row>
    <row r="82" spans="2:29" ht="37.5" customHeight="1" x14ac:dyDescent="0.2">
      <c r="B82" s="57"/>
      <c r="C82" s="23" t="s">
        <v>259</v>
      </c>
      <c r="D82" s="24" t="s">
        <v>280</v>
      </c>
      <c r="E82" s="24" t="s">
        <v>281</v>
      </c>
      <c r="F82" s="26">
        <v>44501</v>
      </c>
      <c r="G82" s="26">
        <v>44561</v>
      </c>
      <c r="H82" s="24" t="s">
        <v>50</v>
      </c>
      <c r="I82" s="24" t="s">
        <v>282</v>
      </c>
      <c r="J82" s="24" t="s">
        <v>262</v>
      </c>
      <c r="K82" s="24"/>
      <c r="L82" s="24"/>
      <c r="M82" s="24" t="s">
        <v>47</v>
      </c>
      <c r="N82" s="27"/>
      <c r="O82" s="27"/>
      <c r="P82" s="28"/>
      <c r="Q82" s="27"/>
      <c r="R82" s="29"/>
      <c r="S82" s="29"/>
      <c r="T82" s="28"/>
      <c r="U82" s="27"/>
      <c r="V82" s="29"/>
      <c r="W82" s="29"/>
      <c r="X82" s="28"/>
      <c r="Y82" s="29"/>
      <c r="Z82" s="29"/>
      <c r="AA82" s="27"/>
      <c r="AB82" s="35"/>
      <c r="AC82" s="35"/>
    </row>
    <row r="83" spans="2:29" ht="51" customHeight="1" x14ac:dyDescent="0.2">
      <c r="B83" s="55" t="s">
        <v>283</v>
      </c>
      <c r="C83" s="23" t="s">
        <v>284</v>
      </c>
      <c r="D83" s="30">
        <v>52</v>
      </c>
      <c r="E83" s="31" t="s">
        <v>285</v>
      </c>
      <c r="F83" s="32">
        <v>44200</v>
      </c>
      <c r="G83" s="32">
        <v>44561</v>
      </c>
      <c r="H83" s="30" t="s">
        <v>50</v>
      </c>
      <c r="I83" s="30" t="s">
        <v>286</v>
      </c>
      <c r="J83" s="30" t="s">
        <v>287</v>
      </c>
      <c r="K83" s="30"/>
      <c r="L83" s="30">
        <v>67</v>
      </c>
      <c r="M83" s="30" t="s">
        <v>288</v>
      </c>
      <c r="N83" s="23">
        <v>67</v>
      </c>
      <c r="O83" s="23">
        <f t="shared" ref="O83:O92" si="0">+N83-L83</f>
        <v>0</v>
      </c>
      <c r="P83" s="33"/>
      <c r="Q83" s="23"/>
      <c r="R83" s="34"/>
      <c r="S83" s="34"/>
      <c r="T83" s="33"/>
      <c r="U83" s="23"/>
      <c r="V83" s="34"/>
      <c r="W83" s="34"/>
      <c r="X83" s="33"/>
      <c r="Y83" s="34"/>
      <c r="Z83" s="34"/>
      <c r="AA83" s="23"/>
      <c r="AB83" s="34"/>
      <c r="AC83" s="34"/>
    </row>
    <row r="84" spans="2:29" ht="42.75" customHeight="1" x14ac:dyDescent="0.2">
      <c r="B84" s="56"/>
      <c r="C84" s="23" t="s">
        <v>284</v>
      </c>
      <c r="D84" s="30" t="s">
        <v>289</v>
      </c>
      <c r="E84" s="31" t="s">
        <v>290</v>
      </c>
      <c r="F84" s="32">
        <v>44136</v>
      </c>
      <c r="G84" s="32">
        <v>44301</v>
      </c>
      <c r="H84" s="30" t="s">
        <v>50</v>
      </c>
      <c r="I84" s="31" t="s">
        <v>291</v>
      </c>
      <c r="J84" s="30" t="s">
        <v>292</v>
      </c>
      <c r="K84" s="30"/>
      <c r="L84" s="30">
        <v>100</v>
      </c>
      <c r="M84" s="30" t="s">
        <v>293</v>
      </c>
      <c r="N84" s="23">
        <v>100</v>
      </c>
      <c r="O84" s="23">
        <f t="shared" si="0"/>
        <v>0</v>
      </c>
      <c r="P84" s="33"/>
      <c r="Q84" s="23"/>
      <c r="R84" s="34"/>
      <c r="S84" s="34"/>
      <c r="T84" s="33"/>
      <c r="U84" s="23"/>
      <c r="V84" s="34"/>
      <c r="W84" s="34"/>
      <c r="X84" s="33"/>
      <c r="Y84" s="34"/>
      <c r="Z84" s="34"/>
      <c r="AA84" s="23"/>
      <c r="AB84" s="34"/>
      <c r="AC84" s="34"/>
    </row>
    <row r="85" spans="2:29" ht="95.25" customHeight="1" x14ac:dyDescent="0.2">
      <c r="B85" s="56"/>
      <c r="C85" s="23" t="s">
        <v>284</v>
      </c>
      <c r="D85" s="30" t="s">
        <v>294</v>
      </c>
      <c r="E85" s="31" t="s">
        <v>295</v>
      </c>
      <c r="F85" s="32">
        <v>44136</v>
      </c>
      <c r="G85" s="32">
        <v>44301</v>
      </c>
      <c r="H85" s="30" t="s">
        <v>50</v>
      </c>
      <c r="I85" s="31" t="s">
        <v>296</v>
      </c>
      <c r="J85" s="30" t="s">
        <v>292</v>
      </c>
      <c r="K85" s="30"/>
      <c r="L85" s="30">
        <v>100</v>
      </c>
      <c r="M85" s="30" t="s">
        <v>297</v>
      </c>
      <c r="N85" s="23">
        <v>100</v>
      </c>
      <c r="O85" s="23">
        <f t="shared" si="0"/>
        <v>0</v>
      </c>
      <c r="P85" s="33"/>
      <c r="Q85" s="23"/>
      <c r="R85" s="34"/>
      <c r="S85" s="34"/>
      <c r="T85" s="33"/>
      <c r="U85" s="23"/>
      <c r="V85" s="34"/>
      <c r="W85" s="34"/>
      <c r="X85" s="33"/>
      <c r="Y85" s="34"/>
      <c r="Z85" s="34"/>
      <c r="AA85" s="23"/>
      <c r="AB85" s="34"/>
      <c r="AC85" s="34"/>
    </row>
    <row r="86" spans="2:29" ht="57" customHeight="1" x14ac:dyDescent="0.2">
      <c r="B86" s="56"/>
      <c r="C86" s="23" t="s">
        <v>284</v>
      </c>
      <c r="D86" s="30" t="s">
        <v>298</v>
      </c>
      <c r="E86" s="31" t="s">
        <v>299</v>
      </c>
      <c r="F86" s="32">
        <v>44207</v>
      </c>
      <c r="G86" s="32">
        <v>44286</v>
      </c>
      <c r="H86" s="30" t="s">
        <v>50</v>
      </c>
      <c r="I86" s="31" t="s">
        <v>300</v>
      </c>
      <c r="J86" s="30" t="s">
        <v>292</v>
      </c>
      <c r="K86" s="30"/>
      <c r="L86" s="38">
        <v>30</v>
      </c>
      <c r="M86" s="30" t="s">
        <v>301</v>
      </c>
      <c r="N86" s="23">
        <v>100</v>
      </c>
      <c r="O86" s="23">
        <f t="shared" si="0"/>
        <v>70</v>
      </c>
      <c r="P86" s="33"/>
      <c r="Q86" s="23"/>
      <c r="R86" s="34"/>
      <c r="S86" s="34"/>
      <c r="T86" s="33"/>
      <c r="U86" s="23"/>
      <c r="V86" s="34"/>
      <c r="W86" s="34"/>
      <c r="X86" s="33"/>
      <c r="Y86" s="34"/>
      <c r="Z86" s="34"/>
      <c r="AA86" s="23"/>
      <c r="AB86" s="34"/>
      <c r="AC86" s="34"/>
    </row>
    <row r="87" spans="2:29" ht="88.5" customHeight="1" x14ac:dyDescent="0.2">
      <c r="B87" s="56"/>
      <c r="C87" s="23" t="s">
        <v>284</v>
      </c>
      <c r="D87" s="30" t="s">
        <v>302</v>
      </c>
      <c r="E87" s="31" t="s">
        <v>303</v>
      </c>
      <c r="F87" s="32">
        <v>44228</v>
      </c>
      <c r="G87" s="32">
        <v>44301</v>
      </c>
      <c r="H87" s="30" t="s">
        <v>50</v>
      </c>
      <c r="I87" s="31" t="s">
        <v>304</v>
      </c>
      <c r="J87" s="30" t="s">
        <v>305</v>
      </c>
      <c r="K87" s="30"/>
      <c r="L87" s="30">
        <v>100</v>
      </c>
      <c r="M87" s="30" t="s">
        <v>306</v>
      </c>
      <c r="N87" s="23">
        <v>100</v>
      </c>
      <c r="O87" s="23">
        <f t="shared" si="0"/>
        <v>0</v>
      </c>
      <c r="P87" s="33"/>
      <c r="Q87" s="23"/>
      <c r="R87" s="34"/>
      <c r="S87" s="34"/>
      <c r="T87" s="33"/>
      <c r="U87" s="23"/>
      <c r="V87" s="34"/>
      <c r="W87" s="34"/>
      <c r="X87" s="33"/>
      <c r="Y87" s="34"/>
      <c r="Z87" s="34"/>
      <c r="AA87" s="23"/>
      <c r="AB87" s="34"/>
      <c r="AC87" s="34"/>
    </row>
    <row r="88" spans="2:29" ht="62.25" customHeight="1" x14ac:dyDescent="0.2">
      <c r="B88" s="56"/>
      <c r="C88" s="23" t="s">
        <v>284</v>
      </c>
      <c r="D88" s="30" t="s">
        <v>307</v>
      </c>
      <c r="E88" s="31" t="s">
        <v>308</v>
      </c>
      <c r="F88" s="32">
        <v>44125</v>
      </c>
      <c r="G88" s="32">
        <v>44286</v>
      </c>
      <c r="H88" s="30" t="s">
        <v>50</v>
      </c>
      <c r="I88" s="31" t="s">
        <v>309</v>
      </c>
      <c r="J88" s="30" t="s">
        <v>305</v>
      </c>
      <c r="K88" s="30"/>
      <c r="L88" s="38">
        <v>66</v>
      </c>
      <c r="M88" s="30" t="s">
        <v>310</v>
      </c>
      <c r="N88" s="23">
        <v>100</v>
      </c>
      <c r="O88" s="23">
        <f t="shared" si="0"/>
        <v>34</v>
      </c>
      <c r="P88" s="33"/>
      <c r="Q88" s="23"/>
      <c r="R88" s="34"/>
      <c r="S88" s="34"/>
      <c r="T88" s="33"/>
      <c r="U88" s="23"/>
      <c r="V88" s="34"/>
      <c r="W88" s="34"/>
      <c r="X88" s="33"/>
      <c r="Y88" s="34"/>
      <c r="Z88" s="34"/>
      <c r="AA88" s="23"/>
      <c r="AB88" s="34"/>
      <c r="AC88" s="34"/>
    </row>
    <row r="89" spans="2:29" ht="83.25" customHeight="1" x14ac:dyDescent="0.2">
      <c r="B89" s="56"/>
      <c r="C89" s="23" t="s">
        <v>284</v>
      </c>
      <c r="D89" s="30" t="s">
        <v>311</v>
      </c>
      <c r="E89" s="31" t="s">
        <v>312</v>
      </c>
      <c r="F89" s="32">
        <v>44117</v>
      </c>
      <c r="G89" s="32">
        <v>44301</v>
      </c>
      <c r="H89" s="30" t="s">
        <v>50</v>
      </c>
      <c r="I89" s="31" t="s">
        <v>313</v>
      </c>
      <c r="J89" s="30" t="s">
        <v>292</v>
      </c>
      <c r="K89" s="30"/>
      <c r="L89" s="30">
        <v>100</v>
      </c>
      <c r="M89" s="30" t="s">
        <v>314</v>
      </c>
      <c r="N89" s="23">
        <v>100</v>
      </c>
      <c r="O89" s="23">
        <f t="shared" si="0"/>
        <v>0</v>
      </c>
      <c r="P89" s="33"/>
      <c r="Q89" s="23"/>
      <c r="R89" s="34"/>
      <c r="S89" s="34"/>
      <c r="T89" s="33"/>
      <c r="U89" s="23"/>
      <c r="V89" s="34"/>
      <c r="W89" s="34"/>
      <c r="X89" s="33"/>
      <c r="Y89" s="34"/>
      <c r="Z89" s="34"/>
      <c r="AA89" s="23"/>
      <c r="AB89" s="34"/>
      <c r="AC89" s="34"/>
    </row>
    <row r="90" spans="2:29" ht="80.25" customHeight="1" x14ac:dyDescent="0.2">
      <c r="B90" s="56"/>
      <c r="C90" s="23" t="s">
        <v>284</v>
      </c>
      <c r="D90" s="30" t="s">
        <v>315</v>
      </c>
      <c r="E90" s="31" t="s">
        <v>316</v>
      </c>
      <c r="F90" s="32">
        <v>44117</v>
      </c>
      <c r="G90" s="32">
        <v>44301</v>
      </c>
      <c r="H90" s="30" t="s">
        <v>50</v>
      </c>
      <c r="I90" s="31" t="s">
        <v>317</v>
      </c>
      <c r="J90" s="30" t="s">
        <v>305</v>
      </c>
      <c r="K90" s="30"/>
      <c r="L90" s="30">
        <v>100</v>
      </c>
      <c r="M90" s="30" t="s">
        <v>318</v>
      </c>
      <c r="N90" s="23">
        <v>100</v>
      </c>
      <c r="O90" s="23">
        <f t="shared" si="0"/>
        <v>0</v>
      </c>
      <c r="P90" s="33"/>
      <c r="Q90" s="23"/>
      <c r="R90" s="34"/>
      <c r="S90" s="34"/>
      <c r="T90" s="33"/>
      <c r="U90" s="23"/>
      <c r="V90" s="34"/>
      <c r="W90" s="34"/>
      <c r="X90" s="33"/>
      <c r="Y90" s="34"/>
      <c r="Z90" s="34"/>
      <c r="AA90" s="23"/>
      <c r="AB90" s="34"/>
      <c r="AC90" s="34"/>
    </row>
    <row r="91" spans="2:29" ht="47.25" customHeight="1" x14ac:dyDescent="0.2">
      <c r="B91" s="56"/>
      <c r="C91" s="23" t="s">
        <v>284</v>
      </c>
      <c r="D91" s="30" t="s">
        <v>319</v>
      </c>
      <c r="E91" s="31" t="s">
        <v>320</v>
      </c>
      <c r="F91" s="32">
        <v>44207</v>
      </c>
      <c r="G91" s="32">
        <v>44286</v>
      </c>
      <c r="H91" s="30" t="s">
        <v>50</v>
      </c>
      <c r="I91" s="31" t="s">
        <v>321</v>
      </c>
      <c r="J91" s="30" t="s">
        <v>292</v>
      </c>
      <c r="K91" s="30"/>
      <c r="L91" s="38">
        <v>10</v>
      </c>
      <c r="M91" s="30" t="s">
        <v>322</v>
      </c>
      <c r="N91" s="23">
        <v>100</v>
      </c>
      <c r="O91" s="23">
        <f t="shared" si="0"/>
        <v>90</v>
      </c>
      <c r="P91" s="33"/>
      <c r="Q91" s="23"/>
      <c r="R91" s="34"/>
      <c r="S91" s="34"/>
      <c r="T91" s="33"/>
      <c r="U91" s="23"/>
      <c r="V91" s="34"/>
      <c r="W91" s="34"/>
      <c r="X91" s="33"/>
      <c r="Y91" s="34"/>
      <c r="Z91" s="34"/>
      <c r="AA91" s="23"/>
      <c r="AB91" s="34"/>
      <c r="AC91" s="34"/>
    </row>
    <row r="92" spans="2:29" ht="57.75" customHeight="1" x14ac:dyDescent="0.2">
      <c r="B92" s="56"/>
      <c r="C92" s="23" t="s">
        <v>284</v>
      </c>
      <c r="D92" s="30" t="s">
        <v>323</v>
      </c>
      <c r="E92" s="31" t="s">
        <v>324</v>
      </c>
      <c r="F92" s="32">
        <v>44207</v>
      </c>
      <c r="G92" s="32">
        <v>44286</v>
      </c>
      <c r="H92" s="30" t="s">
        <v>50</v>
      </c>
      <c r="I92" s="31" t="s">
        <v>325</v>
      </c>
      <c r="J92" s="30" t="s">
        <v>326</v>
      </c>
      <c r="K92" s="30"/>
      <c r="L92" s="38">
        <v>10</v>
      </c>
      <c r="M92" s="30" t="s">
        <v>327</v>
      </c>
      <c r="N92" s="23">
        <v>100</v>
      </c>
      <c r="O92" s="23">
        <f t="shared" si="0"/>
        <v>90</v>
      </c>
      <c r="P92" s="33"/>
      <c r="Q92" s="23"/>
      <c r="R92" s="34"/>
      <c r="S92" s="34"/>
      <c r="T92" s="33"/>
      <c r="U92" s="23"/>
      <c r="V92" s="34"/>
      <c r="W92" s="34"/>
      <c r="X92" s="33"/>
      <c r="Y92" s="34"/>
      <c r="Z92" s="34"/>
      <c r="AA92" s="23"/>
      <c r="AB92" s="34"/>
      <c r="AC92" s="34"/>
    </row>
    <row r="93" spans="2:29" ht="39.75" customHeight="1" x14ac:dyDescent="0.2">
      <c r="B93" s="56"/>
      <c r="C93" s="23" t="s">
        <v>284</v>
      </c>
      <c r="D93" s="30" t="s">
        <v>328</v>
      </c>
      <c r="E93" s="31" t="s">
        <v>329</v>
      </c>
      <c r="F93" s="32">
        <v>44228</v>
      </c>
      <c r="G93" s="32">
        <v>44347</v>
      </c>
      <c r="H93" s="30" t="s">
        <v>50</v>
      </c>
      <c r="I93" s="31" t="s">
        <v>330</v>
      </c>
      <c r="J93" s="30" t="s">
        <v>331</v>
      </c>
      <c r="K93" s="30"/>
      <c r="L93" s="30"/>
      <c r="M93" s="30"/>
      <c r="N93" s="23"/>
      <c r="O93" s="23"/>
      <c r="P93" s="33"/>
      <c r="Q93" s="23"/>
      <c r="R93" s="34"/>
      <c r="S93" s="34"/>
      <c r="T93" s="33"/>
      <c r="U93" s="23"/>
      <c r="V93" s="34"/>
      <c r="W93" s="34"/>
      <c r="X93" s="33"/>
      <c r="Y93" s="34"/>
      <c r="Z93" s="34"/>
      <c r="AA93" s="23"/>
      <c r="AB93" s="34"/>
      <c r="AC93" s="34"/>
    </row>
    <row r="94" spans="2:29" ht="48" customHeight="1" x14ac:dyDescent="0.2">
      <c r="B94" s="57"/>
      <c r="C94" s="23" t="s">
        <v>284</v>
      </c>
      <c r="D94" s="30" t="s">
        <v>332</v>
      </c>
      <c r="E94" s="31" t="s">
        <v>333</v>
      </c>
      <c r="F94" s="32">
        <v>44228</v>
      </c>
      <c r="G94" s="32">
        <v>44347</v>
      </c>
      <c r="H94" s="30" t="s">
        <v>50</v>
      </c>
      <c r="I94" s="31" t="s">
        <v>334</v>
      </c>
      <c r="J94" s="30" t="s">
        <v>292</v>
      </c>
      <c r="K94" s="30"/>
      <c r="L94" s="30"/>
      <c r="M94" s="30"/>
      <c r="N94" s="23"/>
      <c r="O94" s="23"/>
      <c r="P94" s="33"/>
      <c r="Q94" s="23"/>
      <c r="R94" s="34"/>
      <c r="S94" s="34"/>
      <c r="T94" s="33"/>
      <c r="U94" s="23"/>
      <c r="V94" s="34"/>
      <c r="W94" s="34"/>
      <c r="X94" s="33"/>
      <c r="Y94" s="34"/>
      <c r="Z94" s="34"/>
      <c r="AA94" s="23"/>
      <c r="AB94" s="34"/>
      <c r="AC94" s="34"/>
    </row>
    <row r="95" spans="2:29" ht="75.75" customHeight="1" x14ac:dyDescent="0.2">
      <c r="B95" s="58" t="s">
        <v>335</v>
      </c>
      <c r="C95" s="23" t="s">
        <v>335</v>
      </c>
      <c r="D95" s="24">
        <v>53</v>
      </c>
      <c r="E95" s="25" t="s">
        <v>336</v>
      </c>
      <c r="F95" s="26">
        <v>44242</v>
      </c>
      <c r="G95" s="26">
        <v>44561</v>
      </c>
      <c r="H95" s="24" t="s">
        <v>50</v>
      </c>
      <c r="I95" s="24" t="s">
        <v>337</v>
      </c>
      <c r="J95" s="24" t="s">
        <v>338</v>
      </c>
      <c r="K95" s="24"/>
      <c r="L95" s="24">
        <v>30</v>
      </c>
      <c r="M95" s="24" t="s">
        <v>339</v>
      </c>
      <c r="N95" s="27"/>
      <c r="O95" s="27"/>
      <c r="P95" s="28"/>
      <c r="Q95" s="27"/>
      <c r="R95" s="29"/>
      <c r="S95" s="29"/>
      <c r="T95" s="28"/>
      <c r="U95" s="27"/>
      <c r="V95" s="29"/>
      <c r="W95" s="29"/>
      <c r="X95" s="28"/>
      <c r="Y95" s="29"/>
      <c r="Z95" s="29"/>
      <c r="AA95" s="27"/>
      <c r="AB95" s="35"/>
      <c r="AC95" s="35"/>
    </row>
    <row r="96" spans="2:29" ht="54.75" customHeight="1" x14ac:dyDescent="0.2">
      <c r="B96" s="58"/>
      <c r="C96" s="23" t="s">
        <v>335</v>
      </c>
      <c r="D96" s="30">
        <v>54</v>
      </c>
      <c r="E96" s="31" t="s">
        <v>340</v>
      </c>
      <c r="F96" s="32">
        <v>44287</v>
      </c>
      <c r="G96" s="32">
        <v>44561</v>
      </c>
      <c r="H96" s="30" t="s">
        <v>341</v>
      </c>
      <c r="I96" s="30" t="s">
        <v>342</v>
      </c>
      <c r="J96" s="30" t="s">
        <v>338</v>
      </c>
      <c r="K96" s="30"/>
      <c r="L96" s="30">
        <v>30</v>
      </c>
      <c r="M96" s="30" t="s">
        <v>343</v>
      </c>
      <c r="N96" s="23"/>
      <c r="O96" s="23"/>
      <c r="P96" s="33"/>
      <c r="Q96" s="23"/>
      <c r="R96" s="34"/>
      <c r="S96" s="34"/>
      <c r="T96" s="33"/>
      <c r="U96" s="23"/>
      <c r="V96" s="34"/>
      <c r="W96" s="34"/>
      <c r="X96" s="33"/>
      <c r="Y96" s="34"/>
      <c r="Z96" s="34"/>
      <c r="AA96" s="23"/>
      <c r="AB96" s="34"/>
      <c r="AC96" s="34"/>
    </row>
    <row r="97" spans="2:29" ht="15" customHeight="1" x14ac:dyDescent="0.2">
      <c r="B97" s="42"/>
      <c r="C97" s="1"/>
      <c r="D97" s="43"/>
      <c r="F97" s="44"/>
      <c r="G97" s="44"/>
      <c r="J97" s="45" t="s">
        <v>344</v>
      </c>
      <c r="K97" s="45"/>
      <c r="L97" s="46">
        <f>+AVERAGE(L15:L96)</f>
        <v>34.474576271186443</v>
      </c>
      <c r="P97" s="47"/>
      <c r="T97" s="47"/>
      <c r="X97" s="48"/>
      <c r="AA97" s="4"/>
    </row>
    <row r="98" spans="2:29" ht="15" hidden="1" customHeight="1" x14ac:dyDescent="0.2">
      <c r="D98" s="49"/>
      <c r="E98" s="8"/>
      <c r="F98" s="3"/>
      <c r="G98" s="3"/>
      <c r="H98" s="3"/>
      <c r="I98" s="3"/>
      <c r="J98" s="3"/>
      <c r="L98" s="7"/>
      <c r="M98" s="3"/>
      <c r="N98" s="3"/>
      <c r="O98" s="3"/>
      <c r="P98" s="7"/>
      <c r="Q98" s="3"/>
      <c r="S98" s="50"/>
      <c r="U98" s="3"/>
      <c r="W98" s="50"/>
      <c r="Z98" s="50"/>
      <c r="AA98" s="4"/>
      <c r="AC98" s="50"/>
    </row>
    <row r="99" spans="2:29" ht="15" hidden="1" customHeight="1" x14ac:dyDescent="0.2">
      <c r="D99" s="43"/>
      <c r="S99" s="52"/>
      <c r="W99" s="52"/>
      <c r="Z99" s="52"/>
      <c r="AA99" s="4"/>
      <c r="AC99" s="52"/>
    </row>
    <row r="101" spans="2:29" ht="15" hidden="1" customHeight="1" x14ac:dyDescent="0.2">
      <c r="W101" s="53"/>
      <c r="Z101" s="53"/>
      <c r="AC101" s="53"/>
    </row>
  </sheetData>
  <sheetProtection formatCells="0" formatColumns="0" formatRows="0" insertColumns="0" insertRows="0" insertHyperlinks="0" sort="0" autoFilter="0" pivotTables="0"/>
  <protectedRanges>
    <protectedRange sqref="H58" name="Planeacion_1_1"/>
    <protectedRange sqref="E58" name="Planeacion_1_1_10"/>
    <protectedRange sqref="G97 F58:G58 F59" name="Planeacion_1_1_10_1"/>
    <protectedRange sqref="E54" name="Planeacion_19"/>
    <protectedRange sqref="F54:G54" name="Planeacion_1_1_9"/>
    <protectedRange sqref="E56" name="Planeacion_20"/>
    <protectedRange sqref="E57" name="Planeacion_21"/>
    <protectedRange sqref="F20 F47:G47 F22:G24" name="Planeacion_1_3"/>
    <protectedRange sqref="E47 E59:E61 E22:E24" name="Planeacion_31"/>
    <protectedRange sqref="E20" name="Planeacion_31_1"/>
    <protectedRange sqref="G20" name="Planeacion_32_1"/>
    <protectedRange sqref="G59" name="Planeacion_1_1_10_1_1"/>
    <protectedRange sqref="F60:G60" name="Planeacion_1_1_10_1_2"/>
    <protectedRange sqref="F61:G61" name="Planeacion_1_1_10_1_3"/>
    <protectedRange sqref="F62:G62" name="Planeacion_1_1_10_1_4"/>
    <protectedRange sqref="E62" name="Planeacion_31_3"/>
    <protectedRange sqref="F63:G63" name="Planeacion_1_1_10_1_5"/>
    <protectedRange sqref="E63" name="Planeacion_31_4"/>
    <protectedRange sqref="E15:E16" name="Planeacion_31_1_1"/>
    <protectedRange sqref="G15:G16" name="Planeacion_32_1_1"/>
    <protectedRange sqref="F19:G19" name="Planeacion_1_3_2"/>
    <protectedRange sqref="E19" name="Planeacion_31_6"/>
    <protectedRange sqref="E18" name="Planeacion_31_1_2"/>
    <protectedRange sqref="G18" name="Planeacion_32_1_2"/>
    <protectedRange sqref="E30" name="Planeacion_18_1"/>
    <protectedRange sqref="F30" name="Planeacion_1_1_4_1"/>
    <protectedRange sqref="E39" name="Planeacion_1_1_5_1"/>
    <protectedRange sqref="F39:G39 G30" name="Planeacion_1_1_6_1"/>
    <protectedRange sqref="E35" name="Planeacion_22_1"/>
    <protectedRange sqref="E37" name="Planeacion_23_1"/>
    <protectedRange sqref="E38" name="Planeacion_25_1"/>
    <protectedRange sqref="G32" name="Planeacion_1_1_13_1"/>
    <protectedRange sqref="E33" name="Planeacion_1_1_1_1_1"/>
    <protectedRange sqref="G33" name="Planeacion_1_1_14_1"/>
    <protectedRange sqref="E34" name="Planeacion_27_1"/>
    <protectedRange sqref="G34" name="Planeacion_1_1_15_1"/>
    <protectedRange sqref="F40:G43" name="Planeacion_1_3_2_1"/>
    <protectedRange sqref="E40:E43" name="Planeacion_31_6_1"/>
    <protectedRange sqref="F44:G46" name="Planeacion_1_3_1_1"/>
    <protectedRange sqref="E44:E46" name="Planeacion_31_3_1"/>
    <protectedRange sqref="F48:G50" name="Planeacion_1_3_3"/>
    <protectedRange sqref="E48:E50" name="Planeacion_31_5_1"/>
    <protectedRange sqref="F52:F53" name="Planeacion_1_1_9_2"/>
    <protectedRange sqref="E52:E53" name="Planeacion_31_4_1"/>
    <protectedRange sqref="F21:G21" name="Planeacion_1_3_6"/>
    <protectedRange sqref="E21" name="Planeacion_31_9"/>
    <protectedRange sqref="F76:F82" name="Planeacion_1_1_10_1_6"/>
    <protectedRange sqref="F64:F75" name="Planeacion_1_1_18_1"/>
    <protectedRange sqref="G64:G82" name="Planeacion_1_3_7"/>
    <protectedRange sqref="E76:E77" name="Planeacion_31_10"/>
    <protectedRange sqref="F83:F94" name="Planeacion_1_1_10_1_7"/>
    <protectedRange sqref="G83:G94" name="Planeacion_1_3_8"/>
    <protectedRange sqref="E83:E94 I84:I94" name="Planeacion_31_11"/>
    <protectedRange sqref="F95:F96" name="Planeacion_1_1_10_1_8"/>
    <protectedRange sqref="E95" name="Planeacion_1_2_2"/>
    <protectedRange sqref="G95:G96" name="Planeacion_1_3_9"/>
    <protectedRange sqref="E96" name="Planeacion_31_12"/>
    <protectedRange sqref="E29" name="Planeacion_28_1"/>
    <protectedRange sqref="E28" name="Planeacion_1_2_1_1"/>
    <protectedRange sqref="E25:E27" name="Planeacion_31_2_1"/>
    <protectedRange sqref="G25:G26 G29" name="Planeacion_32_2_1"/>
    <protectedRange sqref="G27:G28" name="Planeacion_32_2_2_1"/>
    <protectedRange sqref="G17" name="Planeacion_1_3_1_2"/>
    <protectedRange sqref="E17" name="Planeacion_31_5_2"/>
  </protectedRanges>
  <mergeCells count="28">
    <mergeCell ref="B1:I1"/>
    <mergeCell ref="B2:I2"/>
    <mergeCell ref="B3:C3"/>
    <mergeCell ref="E3:H3"/>
    <mergeCell ref="B4:C4"/>
    <mergeCell ref="E4:H4"/>
    <mergeCell ref="B30:B39"/>
    <mergeCell ref="E6:H6"/>
    <mergeCell ref="E7:H7"/>
    <mergeCell ref="E8:I8"/>
    <mergeCell ref="E9:I9"/>
    <mergeCell ref="B12:C13"/>
    <mergeCell ref="E12:I13"/>
    <mergeCell ref="B15:B17"/>
    <mergeCell ref="B18:B19"/>
    <mergeCell ref="B20:B21"/>
    <mergeCell ref="B22:B24"/>
    <mergeCell ref="B25:B29"/>
    <mergeCell ref="B64:B75"/>
    <mergeCell ref="B76:B82"/>
    <mergeCell ref="B83:B94"/>
    <mergeCell ref="B95:B96"/>
    <mergeCell ref="B40:B43"/>
    <mergeCell ref="B44:B47"/>
    <mergeCell ref="B48:B51"/>
    <mergeCell ref="B52:B53"/>
    <mergeCell ref="B54:B57"/>
    <mergeCell ref="B59:B63"/>
  </mergeCells>
  <printOptions horizontalCentered="1" verticalCentered="1"/>
  <pageMargins left="0.35433070866141736" right="0.23622047244094491" top="0.39370078740157483" bottom="0.43307086614173229" header="0" footer="0"/>
  <pageSetup scale="10" orientation="landscape" r:id="rId1"/>
  <headerFooter>
    <oddFooter>&amp;LFormato: FO-AC-07 Versión: 2&amp;CPágina &amp;P de &amp;RVoBo OAP: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ACCION POLITICAS</vt:lpstr>
      <vt:lpstr>'ACCION POLITICAS'!Área_de_impresión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Julieth Viviana Monroy Rodríguez</dc:creator>
  <cp:lastModifiedBy>Julieth Viviana Monroy Rodríguez</cp:lastModifiedBy>
  <dcterms:created xsi:type="dcterms:W3CDTF">2021-04-23T21:34:31Z</dcterms:created>
  <dcterms:modified xsi:type="dcterms:W3CDTF">2021-04-26T22:57:51Z</dcterms:modified>
</cp:coreProperties>
</file>