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MEGA\IDU\DOCUMENTOS TRABAJO\Declaracion de Aplicabilidad SOA\SOA 2020\"/>
    </mc:Choice>
  </mc:AlternateContent>
  <xr:revisionPtr revIDLastSave="0" documentId="13_ncr:1_{554BD0C5-A937-46CF-9710-B91286CA880A}" xr6:coauthVersionLast="45" xr6:coauthVersionMax="45" xr10:uidLastSave="{00000000-0000-0000-0000-000000000000}"/>
  <bookViews>
    <workbookView xWindow="-108" yWindow="-108" windowWidth="23256" windowHeight="12720" tabRatio="324" xr2:uid="{00000000-000D-0000-FFFF-FFFF00000000}"/>
  </bookViews>
  <sheets>
    <sheet name="Formato" sheetId="1" r:id="rId1"/>
    <sheet name="paramentros" sheetId="2" state="hidden" r:id="rId2"/>
    <sheet name="Control" sheetId="4" r:id="rId3"/>
  </sheets>
  <definedNames>
    <definedName name="_xlnm._FilterDatabase" localSheetId="0" hidden="1">Formato!$A$8:$O$123</definedName>
    <definedName name="anio">paramentros!$H$6:$H$17</definedName>
    <definedName name="_xlnm.Print_Area" localSheetId="2">Control!$A$1:$K$31</definedName>
    <definedName name="_xlnm.Print_Area" localSheetId="0">Formato!$A$1:$N$132</definedName>
    <definedName name="areas">paramentros!$C$6:$C$38</definedName>
    <definedName name="cargos">paramentros!$D$6:$D$40</definedName>
    <definedName name="consol">#REF!</definedName>
    <definedName name="Decision">#REF!</definedName>
    <definedName name="dia">paramentros!$G$6:$G$36</definedName>
    <definedName name="Mes">paramentros!$I$6:$I$12</definedName>
    <definedName name="Print_Area_0" localSheetId="2">Control!$A$1:$K$32</definedName>
    <definedName name="Print_Area_0" localSheetId="0">Formato!$A$1:$N$87</definedName>
    <definedName name="Print_Area_0_0" localSheetId="2">Control!$A$1:$K$32</definedName>
    <definedName name="Print_Area_0_0" localSheetId="0">Formato!$A$1:$N$87</definedName>
    <definedName name="Print_Area_0_0_0" localSheetId="2">Control!$A$1:$K$32</definedName>
    <definedName name="Print_Area_0_0_0" localSheetId="0">Formato!$A$1:$N$87</definedName>
    <definedName name="Print_Titles_0" localSheetId="2">Control!$1:$4</definedName>
    <definedName name="Print_Titles_0" localSheetId="0">Formato!$1:$4</definedName>
    <definedName name="Print_Titles_0_0" localSheetId="2">Control!$1:$4</definedName>
    <definedName name="Print_Titles_0_0" localSheetId="0">Formato!$1:$4</definedName>
    <definedName name="Print_Titles_0_0_0" localSheetId="2">Control!$1:$4</definedName>
    <definedName name="Print_Titles_0_0_0" localSheetId="0">Formato!$1:$4</definedName>
    <definedName name="procesos">paramentros!$B$6:$B$27</definedName>
    <definedName name="_xlnm.Print_Titles" localSheetId="2">Control!$1:$4</definedName>
    <definedName name="_xlnm.Print_Titles" localSheetId="0">Formato!$1:$4</definedName>
    <definedName name="Valoracion">#REF!</definedName>
    <definedName name="VALORACIÓN" localSheetId="2">#REF!</definedName>
    <definedName name="VALORACIÓN">#REF!</definedName>
  </definedNames>
  <calcPr calcId="191029" iterateDelta="1E-4"/>
</workbook>
</file>

<file path=xl/calcChain.xml><?xml version="1.0" encoding="utf-8"?>
<calcChain xmlns="http://schemas.openxmlformats.org/spreadsheetml/2006/main">
  <c r="N141" i="1" l="1"/>
  <c r="F125" i="1" l="1"/>
  <c r="F126" i="1"/>
  <c r="N142" i="1" l="1"/>
  <c r="N140" i="1"/>
  <c r="M4" i="1" l="1"/>
  <c r="A2" i="1" l="1"/>
  <c r="B4" i="1" l="1"/>
  <c r="A4" i="1"/>
</calcChain>
</file>

<file path=xl/sharedStrings.xml><?xml version="1.0" encoding="utf-8"?>
<sst xmlns="http://schemas.openxmlformats.org/spreadsheetml/2006/main" count="1265" uniqueCount="767">
  <si>
    <t>FORMATO</t>
  </si>
  <si>
    <t>CÓDIGO</t>
  </si>
  <si>
    <t>PROCESO</t>
  </si>
  <si>
    <t>VERSIÓN</t>
  </si>
  <si>
    <t>procesos</t>
  </si>
  <si>
    <t>áreas</t>
  </si>
  <si>
    <t>cargos</t>
  </si>
  <si>
    <t>Planeación Estratégica</t>
  </si>
  <si>
    <t>DG</t>
  </si>
  <si>
    <t>Director(a) General.</t>
  </si>
  <si>
    <t>Gestión Social y Participación Ciudadana</t>
  </si>
  <si>
    <t>OAC</t>
  </si>
  <si>
    <t>Subdirector(a) General de Desarrollo Urbano.</t>
  </si>
  <si>
    <t>Comunicaciones</t>
  </si>
  <si>
    <t>OAP</t>
  </si>
  <si>
    <t>Director(a) Técnico(a) Estratégica.</t>
  </si>
  <si>
    <t>Innovación y Gestión del Conocimiento</t>
  </si>
  <si>
    <t>OCD</t>
  </si>
  <si>
    <t>Director(a) Técnico(a) de Proyectos.</t>
  </si>
  <si>
    <t>Gestión Interinstitucional</t>
  </si>
  <si>
    <t>OCI</t>
  </si>
  <si>
    <t>Subdirector(a) General de Infraestructura.</t>
  </si>
  <si>
    <t>Factibilidad de Proyectos</t>
  </si>
  <si>
    <t>OTC</t>
  </si>
  <si>
    <t>Director(a) Técnico(a) de Construcciones.</t>
  </si>
  <si>
    <t>Gestión de la Valorización y Financiación</t>
  </si>
  <si>
    <t>SGDU</t>
  </si>
  <si>
    <t>Subdirector(a) Técnico(a) de Ejecución Subsistema Víal.</t>
  </si>
  <si>
    <t>Diseño de Proyectos</t>
  </si>
  <si>
    <t>SGGC</t>
  </si>
  <si>
    <t>Subdirector(a) Técnico(a) de Ejecución Subsistema Transporte.</t>
  </si>
  <si>
    <t>Gestión Predial</t>
  </si>
  <si>
    <t>SGI</t>
  </si>
  <si>
    <t>Director(a) Técnico(a) de Mantenimiento.</t>
  </si>
  <si>
    <t>Ejecución de Obras</t>
  </si>
  <si>
    <t>SGJ</t>
  </si>
  <si>
    <t>Subdirector(a) Técnico(a) de Mantenimiento del Subsistema Vial.</t>
  </si>
  <si>
    <t>Conservación de Infraestructura</t>
  </si>
  <si>
    <t>DTAF</t>
  </si>
  <si>
    <t>Subdirector(a) Técnico(a) de Mantenimiento del Subsistema Transporte.</t>
  </si>
  <si>
    <t>Gestión Contractual</t>
  </si>
  <si>
    <t>DTAI</t>
  </si>
  <si>
    <t>Director(a) Técnico(a) de Predios.</t>
  </si>
  <si>
    <t>Gestión Legal</t>
  </si>
  <si>
    <t>DTAV</t>
  </si>
  <si>
    <t>Director(a) Técnico(a) de Administración de Infraestructura.</t>
  </si>
  <si>
    <t>Gestión del Talento Humano</t>
  </si>
  <si>
    <t>DTC</t>
  </si>
  <si>
    <t>Director(a) Técnico(a) de Diseño de Proyectos.</t>
  </si>
  <si>
    <t>Gestión Ambiental, Calidad y SST</t>
  </si>
  <si>
    <t>DTD</t>
  </si>
  <si>
    <t>Subdirector(a) General Jurídica.</t>
  </si>
  <si>
    <t>Gestión Financiera</t>
  </si>
  <si>
    <t>DTDP</t>
  </si>
  <si>
    <t>Director(a) Técnico(a) de Procesos Selectivos.</t>
  </si>
  <si>
    <t>Gestión Tecnologías de información y comunicación</t>
  </si>
  <si>
    <t>DTE</t>
  </si>
  <si>
    <t>Director(a) Técnico(a) de Gestión Contractual.</t>
  </si>
  <si>
    <t>Gestión de Recursos Físicos</t>
  </si>
  <si>
    <t>DTGC</t>
  </si>
  <si>
    <t>Director(a) Técnico(a) de Gestión Judicial.</t>
  </si>
  <si>
    <t>Gestión Documental</t>
  </si>
  <si>
    <t>DTGJ</t>
  </si>
  <si>
    <t>Subdirector(a) General de Gestión Corporativa.</t>
  </si>
  <si>
    <t>Gestión Integral de Proyectos</t>
  </si>
  <si>
    <t>DTM</t>
  </si>
  <si>
    <t>Director(a) Técnico(a) Administrativa y Financiera.</t>
  </si>
  <si>
    <t>Evaluación y Control</t>
  </si>
  <si>
    <t>DTP</t>
  </si>
  <si>
    <t>Subdirector(a) Técnico(a) de Recursos Humanos.</t>
  </si>
  <si>
    <t>Mejoramiento Continuo</t>
  </si>
  <si>
    <t>DTPS</t>
  </si>
  <si>
    <t>Subdirector(a) Técnico(a) de Recursos Físicos.</t>
  </si>
  <si>
    <t>STMSV</t>
  </si>
  <si>
    <t>Subdirector(a) Técnico(a) de Recursos Tecnológicos.</t>
  </si>
  <si>
    <t>STMST</t>
  </si>
  <si>
    <t>Subdirector(a) Técnico(a) de Tesorería y Recaudo.</t>
  </si>
  <si>
    <t>STEST</t>
  </si>
  <si>
    <t>Subdirector(a) Técnico(a) de Presupuesto y Contabilidad.</t>
  </si>
  <si>
    <t>STESV</t>
  </si>
  <si>
    <t>Director(a) Técnico(a) de Apoyo a la Valorización.</t>
  </si>
  <si>
    <t>STJEF</t>
  </si>
  <si>
    <t>Subdirector(a) Técnico(a) de Operaciones.</t>
  </si>
  <si>
    <t>STOP</t>
  </si>
  <si>
    <t>Subdirector(a) Técnico(a) de Jurídica y de Ejecuciones Fiscales.</t>
  </si>
  <si>
    <t>STPC</t>
  </si>
  <si>
    <t>Jefe de Oficina de Control Disciplinario.</t>
  </si>
  <si>
    <t>STRF</t>
  </si>
  <si>
    <t>Jefe de Oficina de Control Interno.</t>
  </si>
  <si>
    <t>STRH</t>
  </si>
  <si>
    <t>Jefe de Oficina de Atención al Ciudadano.</t>
  </si>
  <si>
    <t>STRT</t>
  </si>
  <si>
    <t>Jefe de Oficina Asesora de Comunicaciones.</t>
  </si>
  <si>
    <t>STTR</t>
  </si>
  <si>
    <t>Jefe de Oficina Asesora de Planeación.</t>
  </si>
  <si>
    <t>Profesionales de apoyo de la SGI.</t>
  </si>
  <si>
    <t>Supervisores de contratos (fuera del alcance).</t>
  </si>
  <si>
    <t>Versión</t>
  </si>
  <si>
    <t>Fecha</t>
  </si>
  <si>
    <t>Descripción Modificación</t>
  </si>
  <si>
    <t xml:space="preserve">Folios </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</si>
  <si>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</si>
  <si>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</si>
  <si>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</si>
  <si>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</si>
  <si>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</si>
  <si>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</si>
  <si>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Tipo de confidencialidad:</t>
  </si>
  <si>
    <t>Dominio</t>
  </si>
  <si>
    <t>Control</t>
  </si>
  <si>
    <t>Objetivo de Control</t>
  </si>
  <si>
    <t>Aplica</t>
  </si>
  <si>
    <t>Justificación</t>
  </si>
  <si>
    <t>Selección del control</t>
  </si>
  <si>
    <t>Por valoración del riesgo</t>
  </si>
  <si>
    <t>Por mejora / buena práctica</t>
  </si>
  <si>
    <t>Por ser requisito legal</t>
  </si>
  <si>
    <t>Cód Riesgo / Norma</t>
  </si>
  <si>
    <t>Evidencia o registro</t>
  </si>
  <si>
    <t>Responsable / Dependencia</t>
  </si>
  <si>
    <t>Estado del control</t>
  </si>
  <si>
    <t>Código Control</t>
  </si>
  <si>
    <t>A.5.  POLITICAS DE LA SEGURIDAD DE LA INFORMACION</t>
  </si>
  <si>
    <t>A.5.1.  ORIENTACION DE LA DIRECCION PARA LA GESTION DE LA SEGURIDAD DE LA INFORMACION</t>
  </si>
  <si>
    <t>A.5.1.1</t>
  </si>
  <si>
    <t>Políticas para la seguridad de la Información</t>
  </si>
  <si>
    <t>A.5.1.2</t>
  </si>
  <si>
    <t>Revisión de las Políticas para la seguridad de la Información</t>
  </si>
  <si>
    <t>A.6.  ORGANIZACIÓN DE LA SEGURIDAD DE LA INFORMACIÓN</t>
  </si>
  <si>
    <t>A.6.1.  ORGANIZACIÓN INTERNA</t>
  </si>
  <si>
    <t>A.6.1.1</t>
  </si>
  <si>
    <t>Roles y responsabilidades para la Seguridad de la Información</t>
  </si>
  <si>
    <t>A.6.1.2</t>
  </si>
  <si>
    <t>Separación de Deberes</t>
  </si>
  <si>
    <t>A.6.1.3</t>
  </si>
  <si>
    <t>Contacto con las autoridades</t>
  </si>
  <si>
    <t>A.6.1.4</t>
  </si>
  <si>
    <t>Contacto con las grupos de interés especial</t>
  </si>
  <si>
    <t>A.6.1.5</t>
  </si>
  <si>
    <t>Seguridad de la Información en la Gestión de Proyectos</t>
  </si>
  <si>
    <t>A.6.2.  DISPOSITIVOS MÓVILES Y TELETRABAJO</t>
  </si>
  <si>
    <t>A.6.2.1</t>
  </si>
  <si>
    <t>Política para dispositivos móviles</t>
  </si>
  <si>
    <t>A.6.2.2</t>
  </si>
  <si>
    <t>Teletrabajo</t>
  </si>
  <si>
    <t>A.7.  SEGURIDAD DE LOS RECURSOS HUMANOS</t>
  </si>
  <si>
    <t>A.7.1.  ANTES DE ASUMIR EL EMPLEO</t>
  </si>
  <si>
    <t>A.7.1.1</t>
  </si>
  <si>
    <t>Seguridad de los Recursos humanos / Selección</t>
  </si>
  <si>
    <t>A.7.1.2</t>
  </si>
  <si>
    <t>Términos y condiciones del empleo</t>
  </si>
  <si>
    <t>A.7.2.  DURANTE LA EJECUCION DEL EMPLEO</t>
  </si>
  <si>
    <t>A.7.2.1</t>
  </si>
  <si>
    <t>Responsabilidades de la Dirección</t>
  </si>
  <si>
    <t>A.7.2.2</t>
  </si>
  <si>
    <t>Toma de Conciencia, Educación y Formación en la Seguridad de la Información</t>
  </si>
  <si>
    <t>A.7.2.3</t>
  </si>
  <si>
    <t>Proceso Disciplinario</t>
  </si>
  <si>
    <t>A.7.3.  TERMINACION Y CAMBIO DE EMPLEO</t>
  </si>
  <si>
    <t>A.7.3.1</t>
  </si>
  <si>
    <t>Terminación o cambio de responsabilidades de empleo</t>
  </si>
  <si>
    <t>A.8.  GESTION DE ACTIVOS</t>
  </si>
  <si>
    <t>A.8.1.  RESPONSABILIDAD POR LOS ACTIVOS</t>
  </si>
  <si>
    <t>A.8.1.1</t>
  </si>
  <si>
    <t>Inventario de activos</t>
  </si>
  <si>
    <t>A.8.1.2</t>
  </si>
  <si>
    <t>Propiedad de los activos</t>
  </si>
  <si>
    <t>A.8.1.3</t>
  </si>
  <si>
    <t>Uso aceptable de los activos</t>
  </si>
  <si>
    <t>A.8.1.4</t>
  </si>
  <si>
    <t>Devolución de Activos</t>
  </si>
  <si>
    <t>A.8.2.  CLASIFICACION DE LA INFORMACION</t>
  </si>
  <si>
    <t>A.8.2.1</t>
  </si>
  <si>
    <t>Clasificación de la Información</t>
  </si>
  <si>
    <t>A.8.2.2</t>
  </si>
  <si>
    <t>Etiquetado y manejo de información</t>
  </si>
  <si>
    <t>A.8.2.3</t>
  </si>
  <si>
    <t>Manejo de Activos</t>
  </si>
  <si>
    <t>A.8.3.  MANEJO DE MEDIOS</t>
  </si>
  <si>
    <t>A.8.3.1</t>
  </si>
  <si>
    <t>Gestión de Medios Removibles</t>
  </si>
  <si>
    <t>A.8.3.2</t>
  </si>
  <si>
    <t>Disposición de los Medios</t>
  </si>
  <si>
    <t>A.8.3.3</t>
  </si>
  <si>
    <t>Transferencia de Medios Físicos</t>
  </si>
  <si>
    <t>A.9.  CONTROL DE ACCESO</t>
  </si>
  <si>
    <t>A.9.1.  REQUISITOS DEL NEGOCIO PARA EL CONTROL DE ACCESO.</t>
  </si>
  <si>
    <t>A.9.1.1</t>
  </si>
  <si>
    <t>Política de Control de Acceso</t>
  </si>
  <si>
    <t>A.9.1.2</t>
  </si>
  <si>
    <t>Acceso a redes y a servicios de red</t>
  </si>
  <si>
    <t>A.9.2.  GESTIÓN DE ACCESO A USUARIOS.</t>
  </si>
  <si>
    <t>A.9.2.1</t>
  </si>
  <si>
    <t>Registro y cancelación del registro de usuarios</t>
  </si>
  <si>
    <t>A.9.2.2</t>
  </si>
  <si>
    <t>Suministro de Acceso a Usuarios</t>
  </si>
  <si>
    <t>A.9.2.3</t>
  </si>
  <si>
    <t>Gestión de Derechos de Acceso Privilegiado</t>
  </si>
  <si>
    <t>A.9.2.4</t>
  </si>
  <si>
    <t>Gestión de información de autenticación secreta de usuarios</t>
  </si>
  <si>
    <t>A.9.2.5</t>
  </si>
  <si>
    <t>Revisión de los derechos de Acceso de Usuarios</t>
  </si>
  <si>
    <t>A.9.2.6</t>
  </si>
  <si>
    <t>Retiro o ajuste de derechos de acceso</t>
  </si>
  <si>
    <t>A.9.3.  RESPONSABILIDADES DE LOS USUARIOS.</t>
  </si>
  <si>
    <t>A.9.3.1</t>
  </si>
  <si>
    <t>Uso de información de autenticación secreta</t>
  </si>
  <si>
    <t>A.9.4.  CONTROL DE ACCESO A SISTEMAS Y APLICACIONES.</t>
  </si>
  <si>
    <t>A.9.4.1</t>
  </si>
  <si>
    <t>Restricción de Acceso a la Información</t>
  </si>
  <si>
    <t>A.9.4.2</t>
  </si>
  <si>
    <t>Procedimiento de Ingreso Seguro</t>
  </si>
  <si>
    <t>A.9.4.3</t>
  </si>
  <si>
    <t>Sistema de Gestión de Contraseñas</t>
  </si>
  <si>
    <t>A.9.4.4</t>
  </si>
  <si>
    <t>Uso de programas utilitarios privilegiados</t>
  </si>
  <si>
    <t>A.9.4.5</t>
  </si>
  <si>
    <t>Control de Acceso a Códigos Fuente de Programas</t>
  </si>
  <si>
    <t>A.10.  CRIPTOGRAFIA</t>
  </si>
  <si>
    <t>A.10.1. CONTROLES CRIPTOGRAFICOS</t>
  </si>
  <si>
    <t>A.10.1.1</t>
  </si>
  <si>
    <t>Política sobre el uso de controles criptográficos</t>
  </si>
  <si>
    <t>A.10.1.2</t>
  </si>
  <si>
    <t>Gestión de Llaves</t>
  </si>
  <si>
    <t>A.11.  SEGURIDAD FÍSICA Y DEL ENTORNO</t>
  </si>
  <si>
    <t>A.11.1. AREAS SEGURAS.</t>
  </si>
  <si>
    <t>A.11.1.1</t>
  </si>
  <si>
    <t>Perímetro de seguridad física</t>
  </si>
  <si>
    <t>A.11.1.2</t>
  </si>
  <si>
    <t>Controles de acceso físico</t>
  </si>
  <si>
    <t>A.11.1.3</t>
  </si>
  <si>
    <t>Seguridad de oficinas, recintos e instalaciones</t>
  </si>
  <si>
    <t>A.11.1.4</t>
  </si>
  <si>
    <t>Protección contra amenazas externas y ambientales</t>
  </si>
  <si>
    <t>A.11.1.5</t>
  </si>
  <si>
    <t>Trabajo en áreas seguras</t>
  </si>
  <si>
    <t>A.11.1.6</t>
  </si>
  <si>
    <t>Áreas de despacho y carga</t>
  </si>
  <si>
    <t>A.11.2. EQUIPOS.</t>
  </si>
  <si>
    <t>A.11.2.1</t>
  </si>
  <si>
    <t>Ubicación y protección de los equipos</t>
  </si>
  <si>
    <t>A.11.2.2</t>
  </si>
  <si>
    <t>Servicios de suministro</t>
  </si>
  <si>
    <t>A.11.2.3</t>
  </si>
  <si>
    <t>Seguridad del cableado</t>
  </si>
  <si>
    <t>A.11.2.4</t>
  </si>
  <si>
    <t>Mantenimiento de los equipos</t>
  </si>
  <si>
    <t>A.11.2.5</t>
  </si>
  <si>
    <t>Retiro de Activos</t>
  </si>
  <si>
    <t>A.11.2.6</t>
  </si>
  <si>
    <t>Seguridad de los equipos y activos fuera de las instalaciones</t>
  </si>
  <si>
    <t>A.11.2.7</t>
  </si>
  <si>
    <t>Disposición Segura o Reutilización de equipos</t>
  </si>
  <si>
    <t>A.11.2.8</t>
  </si>
  <si>
    <t>Equipos de Usuario Desatendidos</t>
  </si>
  <si>
    <t>A.11.2.9</t>
  </si>
  <si>
    <t>Política de Escritorio Limpio y pantalla limpia</t>
  </si>
  <si>
    <t>A.12.  SEGURIDAD DE LAS OPERACIONES</t>
  </si>
  <si>
    <t>A.12.1. PROCEDIMIENTOS OPERACIONALES Y RESPONSABILIDADES</t>
  </si>
  <si>
    <t>A.12.1.1</t>
  </si>
  <si>
    <t>Procedimientos de Operación Documentados</t>
  </si>
  <si>
    <t>A.12.1.2</t>
  </si>
  <si>
    <t>Gestión de Cambios</t>
  </si>
  <si>
    <t>A.12.1.3</t>
  </si>
  <si>
    <t>Gestión de Capacidad</t>
  </si>
  <si>
    <t>A.12.1.4</t>
  </si>
  <si>
    <t>A.12.2. PROTECCION CONTRA CODIGO MALICIOSO</t>
  </si>
  <si>
    <t>A.12.2.1</t>
  </si>
  <si>
    <t>Controles contra códigos maliciosos</t>
  </si>
  <si>
    <t>A.12.3. COPIAS DE RESPALDO</t>
  </si>
  <si>
    <t>A.12.3.1</t>
  </si>
  <si>
    <t>Respaldo de la Información</t>
  </si>
  <si>
    <t>A.12.4. REGISTRO Y SEGUIMIENTO</t>
  </si>
  <si>
    <t>A.12.4.1</t>
  </si>
  <si>
    <t>Registro de Eventos</t>
  </si>
  <si>
    <t>A.12.4.2</t>
  </si>
  <si>
    <t>Protección de la información del registro</t>
  </si>
  <si>
    <t>A.12.4.3</t>
  </si>
  <si>
    <t>Registros del Administrador y del Operador</t>
  </si>
  <si>
    <t>A.12.4.4</t>
  </si>
  <si>
    <t>Sincronización de Relojes</t>
  </si>
  <si>
    <t>A.12.5. CONTROL DE SOFTWARE OPERACIONAL</t>
  </si>
  <si>
    <t>A.12.5.1</t>
  </si>
  <si>
    <t>Instalación de Software en Sistemas Operativos</t>
  </si>
  <si>
    <t>A.12.6. GESTION DE LA VULNERABILIDAD TECNICA</t>
  </si>
  <si>
    <t>A.12.6.1</t>
  </si>
  <si>
    <t>Gestión de las Vulnerabilidades Técnicas</t>
  </si>
  <si>
    <t>A.12.6.2</t>
  </si>
  <si>
    <t>Restricciones sobre la instalación de Software</t>
  </si>
  <si>
    <t>A.12.7. CONSIDERACIONES SOBRE AUDITORIAS DE SISTEMAS DE INFORMACION</t>
  </si>
  <si>
    <t>A.12.7.1</t>
  </si>
  <si>
    <t>Controles de auditorias de sistemas de información</t>
  </si>
  <si>
    <t>A.13.  SEGURIDAD DE LAS COMUNICACIONES</t>
  </si>
  <si>
    <t>A.13.1  GESTION DE LA SEGURIDAD DE LAS REDES</t>
  </si>
  <si>
    <t>A.13.1.1</t>
  </si>
  <si>
    <t>Controles de Redes</t>
  </si>
  <si>
    <t>A.13.1.2</t>
  </si>
  <si>
    <t>Seguridad en los servicios de red</t>
  </si>
  <si>
    <t>A.13.1.3</t>
  </si>
  <si>
    <t>Separación en las Redes</t>
  </si>
  <si>
    <t>A.13.2  TRANSFERENCIA DE INFORMACION</t>
  </si>
  <si>
    <t>A.13.2.1</t>
  </si>
  <si>
    <t>Políticas y procedimientos de transferencia de información</t>
  </si>
  <si>
    <t>A.13.2.2</t>
  </si>
  <si>
    <t>Acuerdos sobre transferencia de Información</t>
  </si>
  <si>
    <t>A.13.2.3</t>
  </si>
  <si>
    <t>Mensajería Electrónica</t>
  </si>
  <si>
    <t>A.13.2.4</t>
  </si>
  <si>
    <t>Acuerdos de Confidencialidad o de NO divulgación</t>
  </si>
  <si>
    <t>A.14.  ADQUISICIÓN, DESARROLLO Y MANTENIMIENTO DE SISTEMAS.</t>
  </si>
  <si>
    <t>A.14.1. REQUISITOS DE SEGURIDAD DE LOS SISTEMAS DE INFORMACIÓN.</t>
  </si>
  <si>
    <t>A.14.1.1</t>
  </si>
  <si>
    <t>Análisis y especificación de requisitos de Seguridad de la Información</t>
  </si>
  <si>
    <t>A.14.1.2</t>
  </si>
  <si>
    <t>Seguridad en los servicios de las aplicaciones en redes públicas</t>
  </si>
  <si>
    <t>A.14.1.3</t>
  </si>
  <si>
    <t>Protección de transacciones de los servicios de las aplicaciones</t>
  </si>
  <si>
    <t>A.14.2. SEGURIDAD EN LOS PROCESOS DE DESARROLLO Y DE SOPORTE.</t>
  </si>
  <si>
    <t>A.14.2.1</t>
  </si>
  <si>
    <t>Política de Desarrollo Seguro</t>
  </si>
  <si>
    <t>A.14.2.2</t>
  </si>
  <si>
    <t>Procedimiento de Control de Cambios en sistemas</t>
  </si>
  <si>
    <t>A.14.2.3</t>
  </si>
  <si>
    <t>A.14.2.4</t>
  </si>
  <si>
    <t>Restricciones en los cambios a los paquetes de software</t>
  </si>
  <si>
    <t>A.14.2.5</t>
  </si>
  <si>
    <t>Principios de construcción de sistemas seguros</t>
  </si>
  <si>
    <t>A.14.2.6</t>
  </si>
  <si>
    <t>Ambiente de desarrollo seguro</t>
  </si>
  <si>
    <t>A.14.2.7</t>
  </si>
  <si>
    <t>Desarrollo contratado externamente</t>
  </si>
  <si>
    <t>A.14.2.8</t>
  </si>
  <si>
    <t>Pruebas de seguridad de sistemas</t>
  </si>
  <si>
    <t>A.14.2.9</t>
  </si>
  <si>
    <t>Pruebas de aceptación de sistemas</t>
  </si>
  <si>
    <t>A.14.3. DATOS DE PRUEBA.</t>
  </si>
  <si>
    <t>A.14.3.1</t>
  </si>
  <si>
    <t>Protección de datos de prueba</t>
  </si>
  <si>
    <t>A.15.  RELACIONES CON LOS PROVEEDORES</t>
  </si>
  <si>
    <t>A.15.1. SEGURIDAD DE LA INFORMACIÓN EN LAS RELACIONES CON LOS PROVEEDORES.</t>
  </si>
  <si>
    <t>A.15.1.1</t>
  </si>
  <si>
    <t>Política de Seguridad de la Información para las relaciones con proveedores</t>
  </si>
  <si>
    <t>A.15.1.2</t>
  </si>
  <si>
    <t>Tratamiento de la Seguridad dentro de los acuerdos con proveedores</t>
  </si>
  <si>
    <t>A.15.1.3</t>
  </si>
  <si>
    <t>Cadena de Suministro de Tecnología de Información y Comunicación</t>
  </si>
  <si>
    <t>A.15.2. GESTIÓN DE LA PRESTACIÓN DE LOS SERVICIOS DE PROVEEDORES.</t>
  </si>
  <si>
    <t>A.15.2.1</t>
  </si>
  <si>
    <t>Seguimiento y revisión de los servicios de los proveedores</t>
  </si>
  <si>
    <t>A.15.2.2</t>
  </si>
  <si>
    <t>Gestión de Cambios en los Servicios de los Proveedores</t>
  </si>
  <si>
    <t>A.16.  GESTIÓN DE INCIDENTES DE SEGURIDAD DE LA INFORMACIÓN</t>
  </si>
  <si>
    <t>A.16.1. GESTIÓN DE INCIDENTES Y MEJORAS EN LA SEGURIDAD DE LA INFORMACIÓN.</t>
  </si>
  <si>
    <t>A.16.1.1</t>
  </si>
  <si>
    <t>Gestión de Incidentes / Responsabilidades y Procedimientos</t>
  </si>
  <si>
    <t>A.16.1.2</t>
  </si>
  <si>
    <t>Reporte de Eventos de Seguridad de la Información</t>
  </si>
  <si>
    <t>A.16.1.3</t>
  </si>
  <si>
    <t>Reporte de debilidades de seguridad de la información</t>
  </si>
  <si>
    <t>A.16.1.4</t>
  </si>
  <si>
    <t>Evaluación de Eventos de Seguridad de la Información y decisiones sobre ellos</t>
  </si>
  <si>
    <t>A.16.1.5</t>
  </si>
  <si>
    <t>Respuesta a incidentes de seguridad de la información</t>
  </si>
  <si>
    <t>A.16.1.6</t>
  </si>
  <si>
    <t>Aprendizaje obtenido de los incidentes de seguridad de la información</t>
  </si>
  <si>
    <t>A.16.1.7</t>
  </si>
  <si>
    <t>Recolección de Evidencia</t>
  </si>
  <si>
    <t>A.17.1. CONTINUIDAD DE SEGURIDAD DE LA INFORMACION</t>
  </si>
  <si>
    <t>A.17.1. CONTINUIDAD DE SEGURIDAD DE LA INFORMACIÓN</t>
  </si>
  <si>
    <t>A.17.1.1</t>
  </si>
  <si>
    <t>Planificación de la continuidad de la Seguridad de la Información</t>
  </si>
  <si>
    <t>A.17.1.2</t>
  </si>
  <si>
    <t>Implementación de la continuidad de la seguridad de la información</t>
  </si>
  <si>
    <t>A.17.1.3</t>
  </si>
  <si>
    <t>Verificación, revisión y evaluación de la continuidad de la seguridad de la información</t>
  </si>
  <si>
    <t>A.17.2. REDUNDANCIAS</t>
  </si>
  <si>
    <t>A.17.2.1</t>
  </si>
  <si>
    <t>Disponibilidad de instalaciones de procesamiento de información</t>
  </si>
  <si>
    <t>A.18.  CUMPLIMIENTO</t>
  </si>
  <si>
    <t>A.18.1. CUMPLIMIENTO DE REQUISITOS LEGALES Y CONTRACTUALES</t>
  </si>
  <si>
    <t>A.18.1.1</t>
  </si>
  <si>
    <t>Identificación de la legislación aplicable y los requisitos contractuales</t>
  </si>
  <si>
    <t>A.18.1.2</t>
  </si>
  <si>
    <t>Derechos de propiedad intelectual (DPI)</t>
  </si>
  <si>
    <t>A.18.1.3</t>
  </si>
  <si>
    <t xml:space="preserve">Protección de registros </t>
  </si>
  <si>
    <t>A.18.1.4</t>
  </si>
  <si>
    <t>Privacidad y Protección de información de datos personales</t>
  </si>
  <si>
    <t>A.18.1.5</t>
  </si>
  <si>
    <t>Reglamentación de Controles Criptográficos</t>
  </si>
  <si>
    <t>A.18.2. REVISIONES DE SEGURIDAD DE LA INFORMACION</t>
  </si>
  <si>
    <t>A.18.2.1</t>
  </si>
  <si>
    <t>Revisión Independiente de la Seguridad de Información</t>
  </si>
  <si>
    <t>A.18.2.2</t>
  </si>
  <si>
    <t>Cumplimiento con las políticas y normas de seguridad</t>
  </si>
  <si>
    <t>A.18.2.3</t>
  </si>
  <si>
    <t>Revisión del cumplimiento técnico</t>
  </si>
  <si>
    <t>Sí</t>
  </si>
  <si>
    <t>No</t>
  </si>
  <si>
    <t>Estado Control</t>
  </si>
  <si>
    <t>Implementado</t>
  </si>
  <si>
    <t>En implementación</t>
  </si>
  <si>
    <t>Sin implementar</t>
  </si>
  <si>
    <t># Ctrl</t>
  </si>
  <si>
    <t>Preparado por:</t>
  </si>
  <si>
    <t>Revisado por:</t>
  </si>
  <si>
    <t>Aprobado por:</t>
  </si>
  <si>
    <t>Oficial de Seguridad de la Información</t>
  </si>
  <si>
    <t>Líder del Subsistema de Gestión de Seguridad de la Información</t>
  </si>
  <si>
    <t>Total controles adoptados</t>
  </si>
  <si>
    <t>Total controles SIN adoptar</t>
  </si>
  <si>
    <t>Implementados</t>
  </si>
  <si>
    <t>En proceso de implementación</t>
  </si>
  <si>
    <t>Fecha de Actualización</t>
  </si>
  <si>
    <t>Dia</t>
  </si>
  <si>
    <t>Mes</t>
  </si>
  <si>
    <t>Año</t>
  </si>
  <si>
    <t>Día</t>
  </si>
  <si>
    <t>Enero</t>
  </si>
  <si>
    <t>Febrero</t>
  </si>
  <si>
    <t>Marzo</t>
  </si>
  <si>
    <t>Abril</t>
  </si>
  <si>
    <t>Mayo</t>
  </si>
  <si>
    <t>Junio</t>
  </si>
  <si>
    <t>Julio</t>
  </si>
  <si>
    <t>Agosto</t>
  </si>
  <si>
    <t>Septiembre</t>
  </si>
  <si>
    <t>Octubre</t>
  </si>
  <si>
    <t>Noviembre</t>
  </si>
  <si>
    <t>Diciembre</t>
  </si>
  <si>
    <t xml:space="preserve">Carlos Fernando Campos Sosa, OAP / Hector Andres Mafla Trujillo, STRT / Jose Ricardo Zarate Garcia, STRT / Luis Albeiro Cortes Castiblanco, STRT / </t>
  </si>
  <si>
    <t xml:space="preserve">Isauro Cabrera Vega, OAP Validado el 2019-09-25
</t>
  </si>
  <si>
    <t xml:space="preserve">Leydy Yohana Pineda Afanador, STRT Revisado el 2019-09-26
</t>
  </si>
  <si>
    <t xml:space="preserve">Leydy Yohana Pineda Afanador, STRT Aprobado el 2019-09-26
</t>
  </si>
  <si>
    <t>Versión inicial del documento</t>
  </si>
  <si>
    <t>DECLARACIÓN DE APLICABILIDAD</t>
  </si>
  <si>
    <t>FO-TI-41</t>
  </si>
  <si>
    <t>Tecnologias de Información y Comunicación</t>
  </si>
  <si>
    <t>Pública</t>
  </si>
  <si>
    <t>Se adopta este control, puesto que se debe definir un conjunto de políticas para la Seguridad de la Información, aprobadas por la Dirección, publicadas y comunicadas a los empleados y partes externas pertinentes.</t>
  </si>
  <si>
    <t>X</t>
  </si>
  <si>
    <t>I.GS.01
I.IN.01
I.FP.01
I.DP.01
I.RF.01
I.GF.01
I.DO.01
I.DO.05</t>
  </si>
  <si>
    <t>x</t>
  </si>
  <si>
    <t>SI</t>
  </si>
  <si>
    <t>Se adopta este control, puesto que las políticas se deben revisar a intervalos planificados, o sí ocurren cambios significativos para asegurar su conveniencia, adecuación y eficacias continuas.</t>
  </si>
  <si>
    <t>Se adopta este control, puesto que se deben definir y asignar todas las responsabilidades de la Seguridad de la Información.</t>
  </si>
  <si>
    <t>Se adopta este control, puesto que los deberes y áreas de responsabilidad en conflicto se deben separar, para reducir las posibilidades de modificación no autorizada, o no intencional, o el uso indebido de los activos de la organización.</t>
  </si>
  <si>
    <t>Se adopta este control, puesto que se deben mantener contactos apropiados con las autoridades pertinentes.</t>
  </si>
  <si>
    <t>Se adopta este control, puesto que se deben mantener contactos apropiados con los grupos de interés especial, o foros, o asociaciones profesionales especializadas en seguridad.</t>
  </si>
  <si>
    <t>Se adopta este control, puesto que la seguridad de la Información se debe tratar en la gestión de proyectos, independientemente del tipo de proyecto.</t>
  </si>
  <si>
    <t>Se adopta este control, puesto que se debe adoptar una política y unas medidas de seguridad de soporte, para gestionar los riesgos introducidos por el uso de dispositivos móviles.</t>
  </si>
  <si>
    <t>Se adopta este control, puesto que se debe implementar una política y unas medidas de seguridad de soporte, para proteger la información a la que se tiene acceso, que es procesada o almacenada en los lugares en los que se realiza el teletrabajo.</t>
  </si>
  <si>
    <t>Se adopta este control, puesto que las verificaciones de los antecedentes de todos los candidatos a un empleo se deben llevar a cabo de acuerdo con las leyes, reglamentaciones y ética pertinentes, y deben ser proporcionales a los requisitos del negocio, a la clasificación de la información a que se va a tener acceso, y a los riesgos percibidos.</t>
  </si>
  <si>
    <t>Se adopta este control, puesto que los acuerdos contractuales con los empleados y contratistas deben establecer sus responsabilidades y las de la organización en cuanto a la seguridad de la información.</t>
  </si>
  <si>
    <t>Se adopta este control, puesto que la dirección debe exigir a todos los empleados y contratistas la aplicación de la seguridad de la información de acuerdo con las políticas y procedimientos establecidos por la organización.</t>
  </si>
  <si>
    <t>Se adopta este control, puesto que todos los empleados de la organización, y en donde sea pertinente, los contratistas, deben recibir la educación y formación en toma de conciencia apropiada, y actualizaciones regulares sobre las políticas y procedimientos de la organización pertinentes para su cargo.</t>
  </si>
  <si>
    <t>Se adopta este control, puesto que se debe contar con un proceso formal, el cual debe ser comunicado, para emprender acciones contra empleados que hayan cometido una violación a la seguridad de la información.</t>
  </si>
  <si>
    <t>Se adopta este control, puesto que las responsabilidades y los deberes de Seguridad de la Información que permanecen válidos después de la terminación o cambio de empleo se deben definir, comunicar al empleado o contratista y se deben hacer cumplir.</t>
  </si>
  <si>
    <t>Se adopta este control, puesto que Se deben identificar los activos asociados con información e instalaciones de procesamiento de información, y se debe elaborar y mantener un inventario de estos activos.</t>
  </si>
  <si>
    <t>Se adopta este control, puesto que los activos mantenidos en el inventario deben tener un propietario.</t>
  </si>
  <si>
    <t>Se adopta este control, puesto que se deben identificar, documentar e implementar reglas para el uso aceptable de la información y de los activos asociados con información e instalaciones de procesamiento de información.</t>
  </si>
  <si>
    <t>Se adopta este control, puesto que TODOS los empleados y usuarios de partes externas DEBEN devolver todos los activos de la organización que se encuentren a su cargo. Al terminar su empleo, contrato o acuerdo.</t>
  </si>
  <si>
    <t>Se adopta este control, puesto que la información se debe clasificar en función de los requisitos legales, valor, criticidad y susceptibilidad a divulgación o modificación no autorizada.</t>
  </si>
  <si>
    <t>Se adopta este control, puesto que se debe desarrollar e implementar un conjunto adecuado de procedimientos para el etiquetado de la información, de acuerdo con el esquema de clasificación de información adoptado por la organización.</t>
  </si>
  <si>
    <t>Se adopta este control, puesto que se deben desarrollar e implementar procedimientos para el manejo de activos, de acuerdo con el esquema de clasificación adoptado por la organización.</t>
  </si>
  <si>
    <t>Se adopta este control, puesto que se deben implementar procedimientos para la gestión de medios removibles, de acuerdo con el esquema de clasificación adoptado por la organización.</t>
  </si>
  <si>
    <t>Se adopta este control, puesto que se debe disponer en forma segura de los medios cuando ya no se requieran, usando procedimientos formales.</t>
  </si>
  <si>
    <t>Se adopta este control, puesto que Los medios que contienen información, se deben proteger contra acceso no autorizado, uso indebido o corrupción durante el transporte.</t>
  </si>
  <si>
    <t>Se adopta este control, puesto que se debe establecer, documentar y revisar una política de control de acceso con base en los requisitos del negocio y de seguridad de la información.</t>
  </si>
  <si>
    <t>Se adopta este control, puesto que se debe permitir acceso de los usuarios a la red para los que hayan sido autorizados específicamente.</t>
  </si>
  <si>
    <t>Se adopta este control, puesto que se debe implementar un proceso formal de registro y de cancelación de registro de usuarios, para posibilitar la asignación de los derechos de acceso.</t>
  </si>
  <si>
    <t>Se adopta este control, puesto que se debe implementar un proceso de suministro de acceso formal de usuario para asignar o revocar los derechos de acceso para todo tipo de usuarios para todos los sistemas y servicios.</t>
  </si>
  <si>
    <t>Se adopta este control, puesto que se debe restringir y controlar la asignación y uso de derechos de acceso privilegiado.</t>
  </si>
  <si>
    <t>Se adopta este control, puesto que la asignación de información de autenticación secreta se debe controlar por medio de un proceso de gestión formal.</t>
  </si>
  <si>
    <t>Se adopta este control, puesto que los propietarios de los activos deben revisar los derechos de acceso de los usuarios, a intervalos regulares.</t>
  </si>
  <si>
    <t>Se adopta este control, puesto que los derechos de acceso de todos los empleados y de los usuarios externos a la información y a las instalaciones de procesamiento de información se deben retirar al terminar su empleo, contrato o acuerdo, o se deben ajustar cuando se hagan cambios.</t>
  </si>
  <si>
    <t>Se adopta este control, puesto que se debe exigir a los usuarios que cumplan las prácticas de la organización para el uso de información de autenticación secreta.</t>
  </si>
  <si>
    <t>Se adopta este control, puesto que el acceso a la información y a las funciones de los sistemas de las aplicaciones se debe restringir de acuerdo con la política de control de acceso.</t>
  </si>
  <si>
    <t>Se adopta este control, puesto que cuando lo requiere la política de control de acceso, el acceso a sistemas y aplicaciones se debe controlar mediante un proceso de ingreso seguro.</t>
  </si>
  <si>
    <t>Se adopta este control, puesto que los sistemas de gestión de contraseñas deben ser interactivos y deben asegurar la calidad de las contraseñas</t>
  </si>
  <si>
    <t>Se adopta este control, puesto que se debe restringir y controlar estrictamente el uso de programas utilitarios que podrían tener capacidad de anular el sistema y los controles de las aplicaciones.</t>
  </si>
  <si>
    <t>Se adopta este control, puesto que se debe restringir el acceso a los códigos fuente de los programas.</t>
  </si>
  <si>
    <t>Se adopta este control, puesto que se debe desarrollar e implementar una política sobre el uso de controles criptográficos para la protección de la información.</t>
  </si>
  <si>
    <t>Se adopta este control, puesto que se debe desarrollar e implementar una política sobre el uso, protección y tiempo de vida de las llaves criptográficas durante todo su ciclo de vida.</t>
  </si>
  <si>
    <t>Se adopta este control, puesto que se deben definir y usar perímetros de seguridad, y usarlos para proteger áreas que contengan información confidencial o crítica, e instalaciones de manejo de información.</t>
  </si>
  <si>
    <t>Se adopta este control, puesto que las áreas seguras se deben proteger mediante controles de acceso apropiados para asegurar que sólo se permite el acceso a personal autorizado.</t>
  </si>
  <si>
    <t>Se adopta este control, puesto que Se debe diseñar y aplicar seguridad física a oficinas, recintos e instalaciones.</t>
  </si>
  <si>
    <t>Se adopta este control, puesto que se debe diseñar y aplicar protección física contra desastres naturales, ataques maliciosos o accidentes.</t>
  </si>
  <si>
    <t>Se adopta este control, puesto que se debe diseñar y aplicar procedimientos para trabajo en áreas seguras.</t>
  </si>
  <si>
    <t>Se adopta este control, puesto que se deben controlar puntos de acceso tales como áreas de despacho y de carga y otros puntos donde pueden entrar personas no autorizadas, y si es posible, aislarlos de las instalaciones de procesamiento de información para evitar el acceso no autorizado.</t>
  </si>
  <si>
    <t>Se adopta este control, puesto que los equipos deben estar ubicados y protegidos para reducir los riesgos de amenazas y peligros del entorno, y las posibilidades de acceso no autorizado.</t>
  </si>
  <si>
    <t>Se adopta este control, puesto que Los equipos se deben proteger contra fallas de energía y otras interrupciones causadas por fallas en los servicios de suministro.</t>
  </si>
  <si>
    <t>Se adopta este control, puesto que el cableado de energía eléctrica y de telecomunicaciones que porta datos o brinda soporte a los servicios de información se debe proteger contra interceptación, interferencia o daño.</t>
  </si>
  <si>
    <t>Se adopta este control, puesto que los equipos se deben mantener correctamente para asegurar su disponibilidad e integridad continuas.</t>
  </si>
  <si>
    <t>Se adopta este control, puesto que Los equipos, información o software no se deben retirar de su sitio sin autorización previa.</t>
  </si>
  <si>
    <t>Se adopta este control, puesto que se deben aplicar medidas se seguridad a los activos que se encuentran fuera de las instalaciones de la organización, teniendo en cuenta los diferentes riesgos de trabajar fuera de dichas instalaciones.</t>
  </si>
  <si>
    <t>Se adopta este control, puesto que se deben verificar todos los elementos de equipos que contengan medios de almacenamiento para asegurar que cualquier datos confidencial o software licenciado haya sido retirado o sobrescrito en forma segura antes de su disposición o reúso.</t>
  </si>
  <si>
    <t>Se adopta este control, puesto que los usuarios deben asegurarse de que a los equipos desatendidos se les da protección adecuada.</t>
  </si>
  <si>
    <t>Se adopta este control, puesto que se debe adoptar una política de escritorio limpio para los papeles y medios de almacenamiento removibles, y una política de pantalla limpia en las instalaciones de procesamiento de información.</t>
  </si>
  <si>
    <t>Se adopta este control, puesto que Los procedimientos de operación se deben documentar y poner a disposición de todos los usuarios que los necesitan.</t>
  </si>
  <si>
    <t>Se adopta este control, puesto que se deben controlar los cambios en la organización, en los procesos de negocio, en las instalaciones y en los sistemas de procesamientos de información que afectan la seguridad de la información.</t>
  </si>
  <si>
    <t>Se adopta este control, puesto que se debe hacer seguimiento al uso de los recursos, hacer los ajustes y hacer proyecciones de los requisitos de capacidad futura, para asegurar el desempeño requerido del sistema.</t>
  </si>
  <si>
    <t>Se adopta este control, puesto que se deben separar los ambientes de desarrollo, pruebas y operación (producción), para reducir los riesgos de acceso o cambios no autorizados al ambiente de operación.</t>
  </si>
  <si>
    <t>Se adopta este control, puesto que Se deben implementar controles de detección, de prevención y de recuperación, combinados con la toma de conciencia apropiada de los usuarios, para proteger contra códigos maliciosos.</t>
  </si>
  <si>
    <t>Se adopta este control, puesto que se deben hacer copias de respaldo de la información, software e imágenes de los sistemas, y ponerlas a prueba regularmente de acuerdo con una política de copias de respaldo acordadas.</t>
  </si>
  <si>
    <t>Se adopta este control, puesto que se deben elaborar, conservar y revisar regularmente los registros acerca de actividades del usuario, excepciones, fallas y eventos de seguridad de la información.</t>
  </si>
  <si>
    <t>Se adopta este control, puesto que Las instalaciones y la información de registro se deben proteger contra la alteración y acceso no autorizado.</t>
  </si>
  <si>
    <t>Se adopta este control, puesto que las actividades del administrador y del operador del sistema se deben registrar, los registros se deben proteger y revisar con regularidad.</t>
  </si>
  <si>
    <t>Se adopta este control, puesto que los relojes de todos los sistemas de procesamiento de información pertinentes dentro de una organización o ámbito de seguridad se deben sincronizar con una única fuente de referencia de tiempo.</t>
  </si>
  <si>
    <t>Se adopta este control, puesto que se deben implementar procedimientos para controlar la instalación de software en sistemas operativos.</t>
  </si>
  <si>
    <t>Se adopta este control, puesto que se debe obtener oportunamente información acerca de las vulnerabilidades técnicas de los sistemas de información que se usen; evaluar la exposición de la organización a esas vulnerabilidades, y tomar las medidas apropiadas para tratar el riesgo asociado.</t>
  </si>
  <si>
    <t>Se adopta este control, puesto que se deben establecer e implementar las reglas para la instalación de software por parte de los usuarios.</t>
  </si>
  <si>
    <t>Se adopta este control, puesto que los requisitos y actividades de auditoría que involucran la verificación de los sistemas operativos se deben planificar y acordar cuidadosamente para minimizar las interrupciones en los procesos de negocio.</t>
  </si>
  <si>
    <t>Se adopta este control, puesto que las redes se deben gestionar y controlar para proteger la información en sistemas y aplicaciones.</t>
  </si>
  <si>
    <t>Se adopta este control, puesto que se deben identificar los mecanismos de seguridad, los niveles de servicio y los requisitos de gestión de todos los servicios de red, e incluirlos en los acuerdos de servicio de red, ya sea que los servicios se presten internamente o se contraten.</t>
  </si>
  <si>
    <t>Se adopta este control, puesto que los grupos de servicios de información, usuarios y sistemas de información se deben separar en las redes.</t>
  </si>
  <si>
    <t>Se adopta este control, puesto que se debe contar con políticas, procedimientos y controles de transferencia formales para proteger la transferencia de información mediante el uso de todo tipo de instalaciones de comunicaciones.</t>
  </si>
  <si>
    <t>Se adopta este control, puesto que los acuerdos deben tratar la transferencia segura de información del negocio entre la organización y las partes externas.</t>
  </si>
  <si>
    <t>Se adopta este control, puesto que se debe proteger adecuadamente la información incluida en la mensajería electrónica.</t>
  </si>
  <si>
    <t>Se adopta este control, puesto que se debe identificar, revisar y documentar los requisitos para los acuerdos de confidencialidad o no divulgación que reflejen las necesidades de la organización para la protección de la información.</t>
  </si>
  <si>
    <t>Se adopta este control, puesto que los requisitos relacionados con seguridad de la información se deben incluir en los requisitos para nuevos sistemas de información o para mejoras de sistemas de información existentes.</t>
  </si>
  <si>
    <t>Se adopta este control, puesto que la información involucrada en los servicios de las aplicaciones que pasan por las redes públicas se debe proteger de actividades fraudulentas, disputas contractuales,  divulgación y modificación no autorizadas.</t>
  </si>
  <si>
    <t>Se adopta este control, puesto que la información involucrada en los servicios de las aplicaciones se debe proteger para evitar la transmisión incompleta, el enrutamiento errado, la alteración no autorizada de mensajes, la divulgación no autorizada, y la duplicación o reproducción de mensajes no autorizada.</t>
  </si>
  <si>
    <t>Se adopta este control, puesto que se deben establecer y aplicar reglas para el desarrollo de software y de sistemas, a los desarrollos dentro del organización</t>
  </si>
  <si>
    <t>Se adopta este control, puesto que los cambios a los sistemas dentro del ciclo de vida de desarrollo se deben controlar mediante el uso de procedimientos formales de control de cambios.</t>
  </si>
  <si>
    <t>Se adopta este control, puesto que cuando se cambian las plataformas de operación, se deben revisar las aplicaciones críticas de negocio, y someter a pruebas para asegurar que no haya impacto adverso en las operaciones o seguridad de la organización.</t>
  </si>
  <si>
    <t>Se adopta este control, puesto que se deben desalentar las modificaciones a los paquetes de software, los cuales se deben limitar a los cambios necesarios, y todos los cambios se deben controlar estrictamente.</t>
  </si>
  <si>
    <t>Se adopta este control, puesto que se deben establecer, documentar y mantener principios para la construcción de sistemas seguros, y aplicarlos a cualquier actividad de implementación de sistemas de información.</t>
  </si>
  <si>
    <t>Se adopta este control, puesto que las organizaciones se deben establecer y proteger adecuadamente los ambientes de desarrollo seguros para las actividades de desarrollo e integración de sistemas que comprendan  todo el ciclo de vida de desarrollo de software.</t>
  </si>
  <si>
    <t>Se adopta este control, puesto que la organización debe supervisar y hacer seguimiento de la actividad de desarrollo de sistemas contratados externamente.</t>
  </si>
  <si>
    <t>Se adopta este control, puesto que durante el desarrollo se deben llevar a cabo pruebas de funcionalidad</t>
  </si>
  <si>
    <t>Se adopta este control, puesto que para los sistemas de información nuevos, actualizaciones y nuevas versiones, se deben establecer programas de prueba para aceptación y criterios de aceptación relacionados</t>
  </si>
  <si>
    <t>Se adopta este control, puesto que los datos de prueba se deben seleccionar, proteger y controlar cuidadosamente.</t>
  </si>
  <si>
    <t>Se adopta este control, puesto que los requisitos de seguridad de la información para mitigar los riesgos asociados con el acceso de proveedores a los activos de la organización se deben acordar y documentar.</t>
  </si>
  <si>
    <t>Se adopta este control, puesto que se deben establecer y acordar todos los requisitos de seguridad pertinentes con cada proveedor que pueda tener acceso, procesar, almacenar, comunicar o suministrar componentes de infraestructura de TI para información de la organización.</t>
  </si>
  <si>
    <t>Se adopta este control, puesto que los acuerdos con proveedores deben incluir requisitos para tratar los riesgos de seguridad de la información asociados con la cadena de suministro de productos o servicios de tecnología de la información y comunicación</t>
  </si>
  <si>
    <t>Se adopta este control, puesto que las organizaciones deben hacer seguimiento, revisar y auditar con regularidad la prestación de servicios de los proveedores.</t>
  </si>
  <si>
    <t>Se adopta este control, puesto que se deben gestionar los cambios en el suministro de servicios por parte de los proveedores, incluido el mantenimiento y la mejora de las políticas, procedimientos y controles de la seguridad de la información existentes, teniendo en cuenta la criticidad de la información, sistemas y procesos del negocio involucrados, la reevaluación de los riesgos.</t>
  </si>
  <si>
    <t>Se adopta este control, puesto que se deben establecer las responsabilidades y procedimientos de gestión para asegurar una respuesta rápida, eficaz y ordenada a los incidentes de seguridad de la información.</t>
  </si>
  <si>
    <t>Se adopta este control, puesto que los eventos de seguridad de la información se deben informar a través de los canales de gestión apropiados, tan pronto como sea posible.</t>
  </si>
  <si>
    <t>Se adopta este control, puesto que se debe exigir a los todos los empleados y contratistas que usan servicios y sistemas de información de la organización, que observen y reporten cualquier debilidad de seguridad de la información observada o sospechada en los sistemas o servicios.</t>
  </si>
  <si>
    <t>Se adopta este control, puesto que los eventos de seguridad de la información se deben evaluar y se debe decidir si se van a clasificar como incidentes de seguridad de la información.</t>
  </si>
  <si>
    <t>Se adopta este control, puesto que se debe dar respuesta a los incidentes de seguridad de la información de acuerdo con los procedimientos documentados.</t>
  </si>
  <si>
    <t>Se adopta este control, puesto que el conocimiento adquirido al analizar y resolver incidentes de seguridad de la información se debe usar para reducir la posibilidad o el impacto de incidentes futuros.</t>
  </si>
  <si>
    <t>Se adopta este control, puesto que la organización debe definir y aplicar procedimientos para la identificación, recolección, adquisición y preservación de información que pueda servir como evidencia.</t>
  </si>
  <si>
    <t>Se adopta este control, puesto que la organización debe determinar sus requisitos para la seguridad de la información y la continuidad de la gestión de la seguridad de la información en situaciones adversas, por ejemplo, durante una crisis o desastre.</t>
  </si>
  <si>
    <t>Se adopta este control, puesto que la organización debe establecer, documentar, implementar y mantener procesos, procedimientos y controles para asegurar el nivel de continuidad requerido para la seguridad de la información durante una situación adversa.</t>
  </si>
  <si>
    <t>Se adopta este control, puesto que la organización debe verificar a intervalos regulares los controles de continuidad de la seguridad de la información establecidos e implementados, con el fin de asegurar que son válidos y eficaces durante situaciones adversas.</t>
  </si>
  <si>
    <t>Se adopta este control, puesto que las instalaciones de procesamiento de la información se deben implementar con redundancia suficiente para cumplir los requisitos de disponibilidad.</t>
  </si>
  <si>
    <t>Se adopta este control, puesto que todos los requisitos estatutarios, reglamentarios y contractuales pertinentes y el enfoque de la organización para cumplirlos se deben identificar y documentar explícitamente y mantenerlos actualizados para cada sistema de información de la organización.</t>
  </si>
  <si>
    <t>Se adopta este control, puesto que se deben implementar procedimientos apropiados para asegurar el cumplimiento de los requisitos legislativos, de reglamentación y contractuales relacionados con los derechos de propiedad intelectual y el uso de productos de software patentados.</t>
  </si>
  <si>
    <t>Se adopta este control, puesto que los registros se deben proteger contra pérdida, destrucción, falsificación, acceso no autorizado y liberación no autorizada, de acuerdo con los requisitos legislativos, de reglamentación contractuales y de negocio.</t>
  </si>
  <si>
    <t>Se adopta este control, puesto que Se deben asegurar la privacidad y la protección de la información de datos personales, como se exige en la legislación y en la reglamentación pertinentes, cuando sea aplicable.</t>
  </si>
  <si>
    <t>Se adopta este control, puesto que se deben usar controles criptográficos, en cumplimiento de todos los acuerdos, legislación y reglamentación pertinentes.</t>
  </si>
  <si>
    <t>Se adopta este control, puesto que El enfoque de la organización para la gestión de la seguridad de la información y su implementación (es decir, los objetivos de control, los controles, las políticas, los procesos y los procedimientos para la seguridad de la información) se deben revisar independientemente a intervalos planificados o cuando ocurran cambios significativos.</t>
  </si>
  <si>
    <t>Se adopta este control, puesto que los Directores deben revisar con regularidad el cumplimiento del procesamiento y procedimientos de información dentro de su área de responsabilidad, con las políticas y normas de seguridad apropiadas, y cualquier otro requisito de seguridad.</t>
  </si>
  <si>
    <t>Se adopta este control, puesto que los Sistemas de información se deben revisar periódicamente para determinar el cumplimiento con las políticas y normas de seguridad de la información.</t>
  </si>
  <si>
    <t xml:space="preserve"> STRT</t>
  </si>
  <si>
    <t>OAP /  STRT</t>
  </si>
  <si>
    <t xml:space="preserve"> STRH / DTGC</t>
  </si>
  <si>
    <t xml:space="preserve"> STRH</t>
  </si>
  <si>
    <t>OAP / SGGC</t>
  </si>
  <si>
    <t xml:space="preserve"> DTGC / STRH</t>
  </si>
  <si>
    <t>OAP /  STRH</t>
  </si>
  <si>
    <t>OAC /  STRT</t>
  </si>
  <si>
    <t xml:space="preserve"> STRH / STRT</t>
  </si>
  <si>
    <t xml:space="preserve"> STRT / STRF</t>
  </si>
  <si>
    <t xml:space="preserve"> STRF - Gestión Documental / STRT</t>
  </si>
  <si>
    <t>SGDU /  STRT / STRF</t>
  </si>
  <si>
    <t xml:space="preserve"> STRF / STRT</t>
  </si>
  <si>
    <t xml:space="preserve"> DTGC</t>
  </si>
  <si>
    <t>OAC / OTC /  STRT</t>
  </si>
  <si>
    <t>OAP / OCI /  STRT</t>
  </si>
  <si>
    <t>Intranet IDU - Documentación SIG</t>
  </si>
  <si>
    <t>Actas de reunión del Comité MIPG-SIG, en donde se evidencia la revisión de las políticas de los Subsistemas y su debida alineación.</t>
  </si>
  <si>
    <t>a. PR-TI-13 GESTION DE ACTIVOS DE INFORMACIÓN
b. IN-TI-13 Identificación de activos de información y uso del módulo de apoyo a la gestión de activos de información.
c. Sistema CHIE - SGSI -  https://openerp.idu.gov.co
d. FO-TI-03 MATRIZ DE ACTIVOS DE INFORMACION, Inventario publicado en la Intranet en cada proceso</t>
  </si>
  <si>
    <t>a. PR-RF- 103 ADMINISTRACION DE INVENTARIO DE BIENES MUEBLES
b. IN-TI-15 BORRADO SEGURO FORMATEO FINAL EQUIPOS
 c. Registros del borrado seguro</t>
  </si>
  <si>
    <t>a. PR-RF- 103 ADMINISTRACION DE INVENTARIO DE BIENES MUEBLES
b. MGRF02 ADMINISTRACION DE BIENES MUEBLES E INMUEBLES DEL IDU
c. IN-TI-15 BORRADO SEGURO FORMATEO FINAL EQUIPOS
d. Resolución y/o actas de bajas
e. Registros del borrado seguro</t>
  </si>
  <si>
    <t>Separación de los ambientes de desarrollo, ensayo y operación</t>
  </si>
  <si>
    <t>a. PRTI22 GESTION DE INCIDENTES DE SEGURIDAD DE LA INFORMACION
b. GU-TI-04 GUÍA DE INCIDENTES DE SEGURIDAD DE LA INFORMACIÓN
c. FOTI28 CONDICIONES PARA VALIDACION DE EVENTOS DE SEGURIDAD DE LA INFORMACION
d. Módulo Aranda USDK para el reporte de requerimientos e incidentes.</t>
  </si>
  <si>
    <t>MGDO01 GESTION DOCUMENTAL</t>
  </si>
  <si>
    <t xml:space="preserve">a. MANUAL DISCIPLINARIO DE PROCESO Y PROCEDIMIENTO DISCIPLINARIO RESOLUCION 284 DE 2013.pdf
b. MANUAL DISC CONTROL DISCIPLINARIO ORDINARIO VER. 08.pdf
c. MANUAL DISC CONTROL DISCIPLINARIO VERBAL VER 07.pdf
d. PREC02 EJECUCION DE LA SANCION DISCIPLINARIA
e PRTI22 GESTION DE INCIDENTES DE SEGURIDAD DE LA INFORMACION </t>
  </si>
  <si>
    <t>a. PR-TI-13 GESTION DE ACTIVOS DE INFORMACIÓN
b. IN-TI-13 Identificación de activos de información y uso del módulo de apoyo a la gestión de activos de información.
c. Sistema CHIE - SGSI -  https://openerp.idu.gov.co
d. FO-TI-03 MATRIZ DE ACTIVOS DE INFORMACION, Inventario publicado en la Intranet en cada proceso y en la sección Transparencia en la web.</t>
  </si>
  <si>
    <t>a. INTI29 AMBIENTES-TRABAJO PARA DESARROLLO  SOFTWARE.
b. Servidores de desarrollo, pruebas y producción</t>
  </si>
  <si>
    <t>a. PRTI22 GESTION DE INCIDENTES DE SEGURIDAD DE LA INFORMACION
b. GU-TI-03 GUÍA ANALISIS FORENSE PARA INCIDENTES SEGURIDAD DE LA INFORMACION
c. GU-TI-04 GUÍA DE INCIDENTES DE SEGURIDAD DE LA INFORMACIÓN
d. Módulo Aranda USDK para el reporte de requerimientos e incidentes.
FOTI42 INFORME DE INCIDENTES DE SEGURIDAD DE LA INFORMACION</t>
  </si>
  <si>
    <t>a. PRTI22 GESTION DE INCIDENTES DE SEGURIDAD DE LA INFORMACION
b. GU-TI-03 GUÍA ANALISIS FORENSE PARA INCIDENTES SEGURIDAD DE LA INFORMACION
c. GU-TI-04 GUÍA DE INCIDENTES DE SEGURIDAD DE LA INFORMACIÓN
d. Módulo Aranda USDK para el reporte de requerimientos e incidentes.
e.  FOTI42 INFORME DE INCIDENTES DE SEGURIDAD DE LA INFORMACION
f.  FOTI43 EVIDENCIA DIGITAL</t>
  </si>
  <si>
    <t>a. El normograma está publicado en la web institucional, por procesos, en la siguiente URL: https://www.idu.gov.co/page/transparencia/normatividad/normograma
b. En la Intranet - mapa de procesos.</t>
  </si>
  <si>
    <t xml:space="preserve"> STRF / STRT / OAC / OAP</t>
  </si>
  <si>
    <t>Revisión Técnica de las Aplicaciones después de los cambios en la plataforma de operación</t>
  </si>
  <si>
    <t>a. DU-TI-06 POLÍTICAS OPERACIONALES DE TECNOLOGÍAS DE  INFORMACIÓN Y COMUNICACIÓN. Cap. 6.15. Clasificación y etiquetado de información.  
b. PR-TI-13 GESTION DE ACTIVOS DE INFORMACIÓN
c. IN-TI-13 Identificación de activos de información y uso del módulo de apoyo a la gestión de activos de información.
d. Sistema CHIE - SGSI -  https://openerp.idu.gov.co
e. CIRCULAR N. 6 DE 2019. CRITERIOS PARA LA CLASIFICACIÓN Y ETIQUETADO DE LA INFORMACIÓN DEL IDU (radicado 20195360000064)</t>
  </si>
  <si>
    <t>1. PRTI23 GESTION DE TELECOMUNICACIONES cap. 1.1  Gestión de telecomunicaciones.
2. La entidad (Sedes calle 20 y 22) cuenta con cable UTP categoría 6.</t>
  </si>
  <si>
    <t xml:space="preserve">Subdirector Tecnico - Dirección Técnica Administrativa y Financiera </t>
  </si>
  <si>
    <t>a. MG-TI-18 POLITICAS DE SEGURIDAD DE LA INFORMACION
b. DU-TI-06 POLÍTICAS OPERACIONALES DE TECNOLOGÍAS DE  INFORMACIÓN Y COMUNICACIÓN
c. Resolución IDU 10 de 2020 - Artículo 11. Adopción de la Directriz del SGSI.
d. Campañas de divulgación</t>
  </si>
  <si>
    <t>I.04
I.14
I.15</t>
  </si>
  <si>
    <t>I.14</t>
  </si>
  <si>
    <t>I.16</t>
  </si>
  <si>
    <t>a. RESOLUCIÓN NÚMERO 005044 DE 2019 - Roles y responsabilidades de SGSI
b. Matriz RACI
c. IN-TI-40 SEGREGACIÓN DE FUNCIONES DE LA STRT
d. RESOLUCIÓN  4960 de 2020 - Equipo interdisciplinario de atención y respuesta a incidentes</t>
  </si>
  <si>
    <t xml:space="preserve">a. GU-TI-01  INTERCAMBIO DE INFORMACIÓN CON LAS AUTORIDADES Y GRUPOS DE INTERÉS DEL IDU
b. FO-TI- 35RELACIÓN CON LAS AUTORIDADES Y GRUPOS DE INTERÉS ESPECIAL
c. GU-TI-04 GUÍA DE INCIDENTES DE SEGURIDAD DE LA INFORMACIÓN - Cap. 7.2 CONTACTO CON LAS AUTORIDADES (Incidentes)
d. PL-AC-01 - PLAN DE PREVENCIÓN, PREPARACIÓN Y RESPUESTA ANTE EMERGENCIAS – PPPRE cap. 11.18 PROTOCOLO DE ATENCIÓN DE EMERGENCIA
e. PLTI01 PLAN RECUPERACION ANTE DESASTRES,CAP EQUIPO OPERATIVO MÍNIMO DURANTE LA ACTIVACIÓN DEL DRP </t>
  </si>
  <si>
    <t>a. GU-TI-01  INTERCAMBIO DE INFORMACIÓN CON LAS AUTORIDADES Y GRUPOS DE INTERÉS DEL IDU
b. FO-TI- 35RELACIÓN CON LAS AUTORIDADES Y GRUPOS DE INTERÉS ESPECIAL
c. GU-TI-04 GUÍA DE INCIDENTES DE SEGURIDAD DE LA INFORMACIÓN - Cap. 7.2 CONTACTO CON LAS AUTORIDADES (Incidentes)
d. PL-AC-01 - PLAN DE PREVENCIÓN, PREPARACIÓN Y RESPUESTA ANTE EMERGENCIAS – PPPRE cap. 11.18 PROTOCOLO DE ATENCIÓN DE EMERGENCIA
e. Boletines de CSIRT Gobierno - Correo Electrónico
f. WhatsApp Grupo "Segurinfo Distrito"</t>
  </si>
  <si>
    <t>I.04
I.06
I.12
I.15
I.16</t>
  </si>
  <si>
    <t>FO-AC-56 Plan de Gestión de Calidad</t>
  </si>
  <si>
    <t>a. MG-TI-18 POLITICAS DE SEGURIDAD DE LA INFORMACION . Cap. 6.3.1 Política para dispositivos móviles
b. DU-TI-06 POLÍTICAS OPERACIONALES DE TECNOLOGÍAS DE  INFORMACIÓN Y COMUNICACIÓN. Cap. 6.1.2. Uso de los dispositivos de almacenamiento extraíbles.
c. IN-TI-20 INTERCAMBIO DE INFORMACION MEDIOS EXTRAIBLES Cap. 5.5 Cap. 5.5 Transferencia de información mediante dispositivo móviles.
d. Política de APP GOOGLE en dispositivos móviles</t>
  </si>
  <si>
    <t>I.01
I.22
I.28</t>
  </si>
  <si>
    <t>I.13
I.17</t>
  </si>
  <si>
    <t>a. MG-TI-18 POLITICAS DE SEGURIDAD DE LA INFORMACION . Cap. 6.3.2 Política para teletrabajo o trabajo remoto
b. DU-TI-06 POLÍTICAS OPERACIONALES DE TECNOLOGÍAS DE  INFORMACIÓN Y COMUNICACIÓN. Cap. 6.3.5 Conexiones remotas
c. GU-TH- 01 LIBRO BLANCO DE TELETRABAJO IDU
d. FO-TI22 SOLICITUD ACCESO REMOTO A TRAVES DE VPN</t>
  </si>
  <si>
    <t xml:space="preserve">a. RESOLUCIÓN NÚMERO 005044 DE 2019 - Roles y responsabilidades de SGSI
b. Para el personal de planta la verificación de antecedentes se realiza de acuerdo a lo establecido por la Comisión Nacional del Servicio Civil (CNSC). Además, la STRH realiza una verificación de los antecedentes y de ser necesario se devuelve la lista de elegibles.
c. Para los contratistas se realiza de acuerdo con el procedimiento PR-GC-12 CONTRATACION PSPAG PERSONAS NATURALES y según lo indicado en la ley. </t>
  </si>
  <si>
    <t>a. RESOLUCIÓN NÚMERO 005044 DE 2019 - Roles y responsabilidades de SGSI
b. Acuerdos de confidencialidad y no divulgación en los contratos.</t>
  </si>
  <si>
    <t>a. MG-TI-18 POLITICAS DE SEGURIDAD DE LA INFORMACION 
a. RESOLUCIÓN NÚMERO 005044 DE 2019 - Roles y responsabilidades de SGSI</t>
  </si>
  <si>
    <t>I.01  I.02  I.03
I.04  I.08  I.09
I.10  I.11  I.12
I.13  I.14  I.15
I.16  I.17  I.18
I.19  I.20  I.21
I.22  I.23  I.24
I.25  I.27  I.28
I.29</t>
  </si>
  <si>
    <t>I.09
I.10
I.12
I.14</t>
  </si>
  <si>
    <t>a. Suscripción de cláusulas de confidencialidad y no divulgación de la información del Instituto, por un periodo de hasta seis (6) meses de la desvinculación o terminación del contrato. (Solicitud enviada a Gestión del Talento Humano).
b. Circular 7 de 2019 (o la que haga sus veces) -  LINEAMIENTOS PARA LA FINALIZACIÓN DEL VÍNCULO LABORAL O CONTRACTUAL CON EL IDU
c. Módulo CHIE: Gestión TIC - https://openerp.idu.gov.co</t>
  </si>
  <si>
    <r>
      <t>a. PL-CO-02 PLAN DE COMUNICACIONES SISTEMA DE GESTIÓN MIPG-SIG</t>
    </r>
    <r>
      <rPr>
        <sz val="10"/>
        <color rgb="FFFF0000"/>
        <rFont val="Calibri"/>
        <family val="2"/>
        <scheme val="minor"/>
      </rPr>
      <t xml:space="preserve">
</t>
    </r>
    <r>
      <rPr>
        <sz val="10"/>
        <rFont val="Calibri"/>
        <family val="2"/>
        <scheme val="minor"/>
      </rPr>
      <t>b. Bienvenidas, Inducciones, reinducciones, Campañas con OAC, Correos, etc.</t>
    </r>
  </si>
  <si>
    <t>I.02  I.03
I.07  I.08
I.09  I.10
I.11  I.12
I.18  I.19
I.21  I.23
I.24</t>
  </si>
  <si>
    <t>a. PR-TI-13 GESTION DE ACTIVOS DE INFORMACIÓN
b. IN-TI-13 Identificación de activos de información y uso del módulo de apoyo a la gestión de activos de información.
c. Sistema CHIE - SGSI -  https://openerp.idu.gov.co
d. FO-TI-03 MATRIZ DE ACTIVOS DE INFORMACION, Inventario publicado en la Intranet en cada proceso
e.  Circular 27 de 2020 (Rad 20205360000274)- Propiedad de los activos de información , en la cual se asigna la responsabilidad de los sistemas de información a los líderes de los procesos.</t>
  </si>
  <si>
    <t>I.07  I.08
I.09  I.10
I.11  I.12
I.18  I.19
I.21  I.24</t>
  </si>
  <si>
    <t>I.01  I.02 I.04
I.06  I.07 I.08
I.09  I.10 I.11
I.12  I.18 I.19
I.20  I.21 I.23
I.24  I.25</t>
  </si>
  <si>
    <t>a. MG-TI-18 POLITICAS DE SEGURIDAD DE LA INFORMACION . Cap. 6.3.13 Política de uso aceptable de los activos
b. INTI06 USO ADECUADO DE LOS RECURSOS DE TI</t>
  </si>
  <si>
    <t>a. DU-TI-06 POLÍTICAS OPERACIONALES DE TECNOLOGÍAS DE  INFORMACIÓN Y COMUNICACIÓN. Cap.  6.1.4. Devolución de equipos tecnológicos.
b. INTI06 USO ADECUADO DE LOS RECURSOS DE TI Cap. 5.2.3 Devolución recursos TI
c. Paz y salvo - Módulo CHIE: Paz y Salvo - https://openerp.idu.gov.co
d. PR-RF-103 ADMINISTRACIÓN DE INVENTARIO DE BIENES MUEBLES</t>
  </si>
  <si>
    <t>I.09
I.10
I.11
I.12
I.18
I.19
I.21
I.24</t>
  </si>
  <si>
    <t>a. MG-TI-18 POLITICAS DE SEGURIDAD DE LA INFORMACION . Cap. 6.3.18 Clasificación, etiquetado y manejo de la información
b. PR-TI-13 GESTION DE ACTIVOS DE INFORMACIÓN
c. IN-TI-13 Identificación de activos de información y uso del módulo de apoyo a la gestión de activos de información.
d. Sistema CHIE - SGSI -  https://openerp.idu.gov.co
e. CIRCULAR N. 21 DE 2020. CRITERIOS PARA LA CLASIFICACIÓN Y ETIQUETADO DE LA INFORMACIÓN DEL IDU (radicado 20205360000214)</t>
  </si>
  <si>
    <t>a. DU-TI-06 POLÍTICAS OPERACIONALES DE TECNOLOGÍAS DE  INFORMACIÓN Y COMUNICACIÓN. Cap. 6.1.2. Uso de los dispositivos de almacenamiento extraíbles.
b. INTI05 USO ADECUADO DE LOS DISPOSITIVOS DE ALMACENAMIENTO DE INFORMACION
c. Control de dispositivos a través del antivirus Institucional</t>
  </si>
  <si>
    <t>I.10 
I.12</t>
  </si>
  <si>
    <t>I.01   I.09
I.10   I.11
I.18   I.28</t>
  </si>
  <si>
    <t>I.07    I.08	
I.09    I.10
I.11    I.12
I.18    I.19
I.21   I.24
I.28</t>
  </si>
  <si>
    <t>I.09
I.12
I.15
I.16
I.24
I.29</t>
  </si>
  <si>
    <t>a. MG-TI-18 POLITICAS DE SEGURIDAD DE LA INFORMACION . Cap. 6.3.9 Política de transferencia de información
b. IN-TI-05 USO ADECUADO DE LOS DISPOSITIVOS DE ALMACENAMIENTO DE INFORMACION. Cap. 5.3 TRANSPORTE O DESPLAZAMIENTO DE LOS MEDIOS REMOVIBLES DE ALMACENAMIENTO
c. IN-TI-20 TRANSFERENCIA DE INFORMACIÓN</t>
  </si>
  <si>
    <t>I.10   I.11
I.12   I.13
I.15   I.17
I.18   I.19
I.20   I.21
I.24   I.29</t>
  </si>
  <si>
    <t>a. MG-TI-18 POLITICAS DE SEGURIDAD DE LA INFORMACION . Cap. 6.3.4 Política de control de acceso a los servicios tecnológicos 
b. IN-TI-16 REVISION DERECHOS ACCESO RECURSOS
c. IN-TI-04 INGRESO AL_CENTRO DE COMPUTO Y A LOS CENTROS DE CABLEADO
d. MGRF03 MANUAL SEGURIDAD Y VIGILANCIA</t>
  </si>
  <si>
    <t>I.04
I.13</t>
  </si>
  <si>
    <t>a.  MG-TI-18 POLITICAS DE SEGURIDAD DE LA INFORMACION . Cap. 6.3.17 Política de redes y servicios de red
B. DU-TI-06 POLÍTICAS OPERACIONALES DE TECNOLOGÍAS DE  INFORMACIÓN Y COMUNICACIÓN. Cap. 6.3. Servicios de red.
c. PR-TI-23 GESTION DE TELECOMUNICACIONES. Cap. 1.1.6.14 Control de usuarios IDU,  1.1.6.15 Control de usuarios invitados
d. FO-TI-22 SOLICITUD ACCESO REMOTO A TRAVES DE VPN</t>
  </si>
  <si>
    <t>I.10
I.11
I.18
I.19
I.21</t>
  </si>
  <si>
    <t>I.10
I.11
I.17
I.18
I.19
I.21</t>
  </si>
  <si>
    <t>I.04
I.10
I.11
I.13
I.18
I.19
I.20
I.21
I.24</t>
  </si>
  <si>
    <t>a. MG-TI-18 POLITICAS DE SEGURIDAD DE LA INFORMACION . Cap. 6.3.5 Política de gestión de acceso de usuarios
b. PRTI02 GESTIONAR USUARIOS TECNOLOGICOS
c. Se remite correo VERIFICACIÓN DE LOS DERECHOS DE ACCESO A LOS SERVICIOS DE TI  a las áreas
d. Se cuenta con un sistema de apoyo para facilitar el registro y cancelación del registro de usuarios. Ver Sistema de Información CHIE módulo Gestión TIC (https://openerp.idu.gov.co/documentacion/chie/gestion usuario tic/manual facilitador.html)
e. Registro y cancelación de cuentas mediante Directorio Activo</t>
  </si>
  <si>
    <t>a. MG-TI-18 POLITICAS DE SEGURIDAD DE LA INFORMACION . Cap. 6.3.5 Política de gestión de acceso de usuarios
b. PRTI02 GESTIONAR USUARIOS TECNOLOGICOS 
c. Se remite correo VERIFICACIÓN DE LOS DERECHOS DE ACCESO A LOS SERVICIOS DE TI  a las áreas
d. Se cuenta con un sistema de apoyo para facilitar el registro y cancelación del registro de usuarios. Ver Sistema de Información CHIE módulo Gestión TIC (https://openerp.idu.gov.co/documentacion/chie/gestion usuario tic/manual facilitador.html)
e. Registro y cancelación de cuentas mediante Directorio Activo</t>
  </si>
  <si>
    <t>a. MG-TI-18 POLITICAS DE SEGURIDAD DE LA INFORMACION . Cap. 6.3.5 Política de gestión de acceso de usuarios
b. PRTI02 GESTIONAR USUARIOS TECNOLOGICOS
c. Se cuenta con un sistema de apoyo para facilitar el registro y cancelación del registro de usuarios. Ver Sistema de Información CHIE módulo Gestión TIC (https://openerp.idu.gov.co/documentacion/chie/gestion usuario tic/manual facilitador.html).
d. Registro y cancelación de cuentas mediante Directorio Activo</t>
  </si>
  <si>
    <t>I.10
I.11
I.15
I.18
I.19
I.21</t>
  </si>
  <si>
    <t>I.10
I.11
I.18
I.19
I.20
I.21</t>
  </si>
  <si>
    <t>a. MG-TI-18 POLITICAS DE SEGURIDAD DE LA INFORMACION . Cap. 6.3.5 Política de gestión de acceso de usuarios
b. PRTI02 GESTIONAR USUARIOS TECNOLOGICOS
c. Se remite correo VERIFICACIÓN DE LOS DERECHOS DE ACCESO A LOS SERVICIOS DE TI  a las áreas
d. Se cuenta con un sistema de apoyo para facilitar el registro y cancelación del registro de usuarios. Ver Sistema de Información CHIE módulo Gestión TIC (https://openerp.idu.gov.co/documentacion/chie/gestion usuario tic/manual facilitador.html)
e. Registro y cancelación de cuentas mediante Directorio Activo.
f. Paz y salvo - Módulo CHIE: Paz y Salvo - https://openerp.idu.gov.co</t>
  </si>
  <si>
    <t>I.10   I.11
I.15   I.18
I.19   I.20
I.21</t>
  </si>
  <si>
    <t>a. MG-TI-18 POLITICAS DE SEGURIDAD DE LA INFORMACION . Cap. 6.3.5 Política de gestión de acceso de usuarios
b. PRTI02 GESTIONAR USUARIOS TECNOLOGICOS 
c. Registro y cancelación de cuentas mediante Directorio Activo.</t>
  </si>
  <si>
    <t>I.09
I.10
I.11
I.18
I.19
I.20
I.21</t>
  </si>
  <si>
    <t>a. MG-TI-18 POLITICAS DE SEGURIDAD DE LA INFORMACION . Cap. 6.3.4 Política de control de acceso a los servicios tecnológicos
b. IN-TI-22 USO ADECUADO DE LAS CARPETAS COMPARTIDAS Cap. 5.4 ASIGNACIÓN Y REVOCACIÓN DE PERMISOS DE ACCESO.
c. Módulo CHIE: Gestión TIC - https://openerp.idu.gov.co. Los directivos definen el nivel de acceso a cada aplicación de sus subalternos.</t>
  </si>
  <si>
    <t>a. MG-TI-18 POLITICAS DE SEGURIDAD DE LA INFORMACION . Cap. 6.3.4 Política de control de acceso a los servicios tecnológicos
b. PRTI02 GESTIONAR USUARIOS TECNOLOGICOS
c. Restricciones de ingreso seguro mediante Directorio Activo y políticas GPO para terminación de sesiones.
d. IN-TI-07 ADMINISTRACION DEL DIRECTORIO ACTIVO</t>
  </si>
  <si>
    <t>I.15
I.19
I.20
I.21
I.27</t>
  </si>
  <si>
    <t>a. MG-TI-18 POLITICAS DE SEGURIDAD DE LA INFORMACION . Cap. 6.3.5 Política de gestión de acceso de usuarios
b. PRTI02 GESTIONAR USUARIOS TECNOLOGICOS
c. Restricciones de ingreso seguro mediante Directorio Activo y políticas GPO para terminación de sesiones.
d. IN-TI-07 ADMINISTRACION DEL DIRECTORIO ACTIVO
e. GU-TI-02 PARA EL MANEJO DE CREDENCIALES TIC EN CONTINGENCIA</t>
  </si>
  <si>
    <t>I.10   I.11
I.15   I.16
I.18   I.19
I.20   I.21
I.28</t>
  </si>
  <si>
    <t xml:space="preserve">a. MG-TI-18 POLITICAS DE SEGURIDAD DE LA INFORMACION . Cap. 6.3.14 Política de instalación y uso de software
b. DU-TI-06 POLÍTICAS OPERACIONALES DE TECNOLOGÍAS DE  INFORMACIÓN Y COMUNICACIÓN. Cap. 6.5.3. Instalación de aplicaciones de software y 6.5.4. Utilitarios de administración.
c. INTI14 PREPARACION DE UN EQUIPO DE COMPUTO PARA USUARIO FINAL. Cap. 5.1 Instalación y configuración del sistema operativo </t>
  </si>
  <si>
    <t>I.20</t>
  </si>
  <si>
    <t>a. MG-TI-18 POLITICAS DE SEGURIDAD DE LA INFORMACION . Cap. 6.3.4 Política de control de acceso a los servicios tecnológicos
b. DU-TI-06 POLÍTICAS OPERACIONALES DE TECNOLOGÍAS DE  INFORMACIÓN Y COMUNICACIÓN. Cap. 6.5.1. Protección del código fuente, desarrollo seguro y realización de pruebas de calidad.
c. PRTI04 DESARROLLO DE SOLUCIONES 
d. INTI29 AMBIENTES-TRABAJO PARA DESARROLLO  SOFTWARE
e. Software para control de versiones (GIT)
f. INTI08 PROTECCION DE LA INFORMACION DIGITAL, Cap. 8.4 Método usado para la gestión de versionamiento.
g. INTI30 UTILIZACIÓN DEL REPOSITORIO DE DOCUMENTOS Y CÓDIGO FUENTE</t>
  </si>
  <si>
    <t>a. MG-TI-18 POLITICAS DE SEGURIDAD DE LA INFORMACION . Cap. 6.3.6 Política de controles criptográficos
b. DU-TI-06 POLÍTICAS OPERACIONALES DE TECNOLOGÍAS DE  INFORMACIÓN Y COMUNICACIÓN. Cap. 6.4.3. Cifrado de archivos locales.
c. IN-TI-08 PROTECCION DE LA INFORMACION DIGITAL, Cap. 8.5 Controles criptográficos para el sistema administrativo y financiero STONE
d. IN-TI-19 CIFRADO DE INFORMACIÓN CONFIDENCIAL</t>
  </si>
  <si>
    <t>a. MG-TI-18 POLITICAS DE SEGURIDAD DE LA INFORMACION . Cap. 6.3.7 Política de gestión de llaves
b. DU-TI-06 POLÍTICAS OPERACIONALES DE TECNOLOGÍAS DE  INFORMACIÓN Y COMUNICACIÓN. Cap. 6.4.3. Cifrado de archivos locales.
c. IN-TI-08 PROTECCION DE LA INFORMACION DIGITAL, Cap. 6. Controles de seguridad perimetral (SSL/TLS) y 8.5 Controles criptográficos para el sistema administrativo y financiero STONE
d. IN-TI-19 CIFRADO DE INFORMACIÓN CONFIDENCIAL</t>
  </si>
  <si>
    <t>I.12
I.15
I.16
I.24
I.29</t>
  </si>
  <si>
    <t>a. MG-TI-18 POLITICAS DE SEGURIDAD DE LA INFORMACION . Cap. 6.3.12 Política de seguridad física y del entorno
b. MG-RF-03 MANUAL SEGURIDAD Y VIGILANCIA, cap. 7 Sistema de control de acceso
c. Existe un control de acceso a cada una de las sedes y a las áreas seguras.</t>
  </si>
  <si>
    <t>I.01   I.06   I.07
I.08   I.09   I.10
I.11   I.12   I.18
I.19   I.20   I.21
I.22   I.25   I.26
I.27</t>
  </si>
  <si>
    <t>a. MG-TI-18 POLITICAS DE SEGURIDAD DE LA INFORMACION . Cap. 6.3.12 Política de seguridad física y del entorno
b. MG-RF-03 MANUAL SEGURIDAD Y VIGILANCIA, cap. 7 Sistema de control de acceso
c. Acceso mediante biométrico y tarjetas de proximidad</t>
  </si>
  <si>
    <t>a. MG-TI-18 POLITICAS DE SEGURIDAD DE LA INFORMACION . Cap.6.3.12 Política de seguridad física y del entorno
b. MG-RF-03 MANUAL SEGURIDAD Y VIGILANCIA, cap. 7 Sistema de control de acceso
c. Acceso mediante control biométrico y tarjetas de proximidad a las sedes y  las áreas seguras
d. FORF06 Planilla de control de personas que ingresan a áreas restringidas IDU</t>
  </si>
  <si>
    <t>a. MG-TI-18 POLITICAS DE SEGURIDAD DE LA INFORMACION . Cap. 6.3.12 Política de seguridad física y del entorno
b. MG-RF-03 MANUAL SEGURIDAD Y VIGILANCIA, cap. 7 Sistema de control de acceso
c. IN-TI-04 INGRESO AL CENTRO DE COMPUTO Y A LOS CENTROS DE CABLEADO. Cap. 7 condiciones para el ingreso.
d. El centro de cómputo tiene un sistema de detección y extinción de incendios.
e. La Entidad tiene en todas sus sedes, extintores distribuidos de manera estratégica.
f. La Entidad tiene un Plan Institucional de Respuesta a Emergencias, enlazado con el Sistema Distrital de Atención de Emergencias.
g. La Entidad cuenta con una brigada para la atención de emergencias.</t>
  </si>
  <si>
    <t>I.01   I.02   I.04
I.05   I.06   I.08
I.09   I.22   I.23
I.25   I.26   I.27
I.28</t>
  </si>
  <si>
    <t>a. MG-TI-18 POLITICAS DE SEGURIDAD DE LA INFORMACION . Cap. 6.3.12 Política de seguridad física y del entorno
c. MG-RF-03 MANUAL SEGURIDAD Y VIGILANCIA, cap. 7 Sistema de control de acceso
d. IN-TI-04 INGRESO AL CENTRO DE COMPUTO Y A LOS CENTROS DE CABLEADO. Cap. 7 condiciones para el ingreso</t>
  </si>
  <si>
    <t>I.09
I.26</t>
  </si>
  <si>
    <t>I.26</t>
  </si>
  <si>
    <t>a. MG-TI-18 POLITICAS DE SEGURIDAD DE LA INFORMACION . Cap. 6.3.12 Política de seguridad física y del entorno
b. MG-RF-03 MANUAL SEGURIDAD Y VIGILANCIA</t>
  </si>
  <si>
    <t>I.02   I.04
I.06   I.08 
I.09   I.23
I.26</t>
  </si>
  <si>
    <t>a. MG-TI-18 POLITICAS DE SEGURIDAD DE LA INFORMACION . Cap. 6.3.13 Política de uso aceptable de los activos 
b. DU-TI-06 POLÍTICAS OPERACIONALES DE TECNOLOGÍAS DE  INFORMACIÓN Y COMUNICACIÓN. Cap. 6.1. Uso adecuado de elementos y recursos de tecnología.
c. INTI04 INGRESO AL CENTRO DE COMPUTO Y A LOS CENTROS DE CABLEADO
d. INTI06 USO ADECUADO DE LOS RECURSOS DE TI
e. Servicios de mantenimiento plantas eléctricas  y UPS</t>
  </si>
  <si>
    <t>a. INTI04 INGRESO AL CENTRO DE COMPUTO Y A LOS CENTROS DE CABLEADO
b. Se cuenta con servicios de respaldo, por ejemplo UPS, plantas eléctricas, aire acondicionado redundante.</t>
  </si>
  <si>
    <t>I.02   I.04
I.06   I.26</t>
  </si>
  <si>
    <t>I.04
I.05</t>
  </si>
  <si>
    <t>a. DU-TI-06 POLÍTICAS OPERACIONALES DE TECNOLOGÍAS DE  INFORMACIÓN Y COMUNICACIÓN. Cap.  6.2.2. Mantenimiento y operación
b. Contratos de mantenimiento preventivo y bolsa de repuestos para equipos de cómputo.</t>
  </si>
  <si>
    <t>I.01   I.02   I.04
I.06   I.07   I.10
I.11   I.17   I.18
I.19   I.20   I.22
I.23   I.25   I.27</t>
  </si>
  <si>
    <t>a. DU-TI-06 POLÍTICAS OPERACIONALES DE TECNOLOGÍAS DE  INFORMACIÓN Y COMUNICACIÓN. Cap. 6.1.3. Uso de los equipos de cómputo del Instituto fuera de las instalaciones.
b. MGRF03 MANUAL SEGURIDAD Y VIGILANCIA. Cap. Entrada y salida de bienes
c. FOGAF046 ORDEN DE SALIDA DE ELEMENTOS</t>
  </si>
  <si>
    <t>I.01</t>
  </si>
  <si>
    <t>I.01   I.12
I.15   I.16
I.18   I.19
I.20   I.21
I.24   I.29</t>
  </si>
  <si>
    <t>a. DU-TI-06 POLÍTICAS OPERACIONALES DE TECNOLOGÍAS DE  INFORMACIÓN Y COMUNICACIÓN. Cap. 6.1.3. Uso de los equipos de cómputo del Instituto fuera de las instalaciones
b. MGRF02 ADMINISTRACION DE BIENES MUEBLES E INMUEBLES DEL IDU
c. MGRF03 MANUAL SEGURIDAD Y VIGILANCIA Cap 6.4. Seguridad en movimientos de bienes muebles del IDU
d. INTI05 USO ADECUADO DE LOS MEDIOS REMOVIBLES  DE ALMACENAMIENTO DE INFORMACION  Cap. 5.3 TRANSPORTE O DESPLAZAMIENTO DE LOS MEDIOS REMOVIBLES DE ALMACENAMIENTO.
e. FO-GAF-046 Orden de salida de elementos</t>
  </si>
  <si>
    <t>I.10
I.12
I.20</t>
  </si>
  <si>
    <t>A. MG-TI-18 POLITICAS DE SEGURIDAD DE LA INFORMACION . Cap. 6.3.8 Política de escritorio y pantalla limpia
b. DU-TI-06 POLÍTICAS OPERACIONALES DE TECNOLOGÍAS DE  INFORMACIÓN Y COMUNICACIÓN. Cap.  6.8. Escritorio limpio y pantalla limpia.
c. INTI07 ADMINISTRACION DEL DIRECTORIO ACTIVO
d. Políticas de directorio activo sobre cierre de sesiones y se han realizado campañas de sensibilización respecto a la importancia del cierre de la sesión y bloqueo de la estación de trabajo.</t>
  </si>
  <si>
    <t>I.09   I.10
I.11   I.12
I.18   I.19
I.21   I.29</t>
  </si>
  <si>
    <t>I.03   I.04
I.06   I.20
I.23</t>
  </si>
  <si>
    <t>I.03  I.04
I.06   I.15
I.19   I.20
I.21   I.23</t>
  </si>
  <si>
    <t>I.02   I.03
I.04   I.06
I.23</t>
  </si>
  <si>
    <t xml:space="preserve">I.18
I.19
</t>
  </si>
  <si>
    <t>I.01   I.10
I.11   I.17
I.18   I.19
I.20   I.21
I.22   I.28</t>
  </si>
  <si>
    <t>I.02   I.03
I.04    I.19
I.20   I.21
I.23</t>
  </si>
  <si>
    <t>I.04
I.19
I.21</t>
  </si>
  <si>
    <t>I.01
I.19
I.20
I.22
I.25</t>
  </si>
  <si>
    <t>I.10   I.11
I.18   I.19
I.21   I.28</t>
  </si>
  <si>
    <t>I.02   I.03
I.18   I.19
I.20   I.23</t>
  </si>
  <si>
    <t>I.04
I.19</t>
  </si>
  <si>
    <t>I.04   I.06
I.15   I.18
I.19   I.20
I.21   I.29</t>
  </si>
  <si>
    <t>I.04   I.06
I.11   I.15
I.18   I.19
I.20   I.21
I.29</t>
  </si>
  <si>
    <t>I.04   I.11
I.15   I.18
I.19   I.20 
I.21   I.29</t>
  </si>
  <si>
    <t>I.04   I.12
I.15   I.16
I.24   I.29</t>
  </si>
  <si>
    <t>I.11   I.12
I.15   I.16
I.24   I.29</t>
  </si>
  <si>
    <t>I.12   I.15
I.16   I.24
I.29</t>
  </si>
  <si>
    <t>I.19</t>
  </si>
  <si>
    <t>I.15   I.17
I.18   I.19
I.20   I.21</t>
  </si>
  <si>
    <t>I.15</t>
  </si>
  <si>
    <t>I.04   I.06
I.18   I.19
I.20</t>
  </si>
  <si>
    <t>I.02   I.03
I.18   I.19
I.23</t>
  </si>
  <si>
    <t>I.04   I.06
I.19   I.20</t>
  </si>
  <si>
    <t>I.19
I.21</t>
  </si>
  <si>
    <t>I.19
I.20</t>
  </si>
  <si>
    <t>I.18
I.19</t>
  </si>
  <si>
    <t>I.18
I.19
I.20</t>
  </si>
  <si>
    <t>I.01   I.02
I.23   I.25</t>
  </si>
  <si>
    <t>I.06
I.13</t>
  </si>
  <si>
    <t>I.04   I.06
I.12   I.16
I.19   I.20</t>
  </si>
  <si>
    <t>I.04
I.15</t>
  </si>
  <si>
    <t>I.05   I.06
I.09   I.21
I.26</t>
  </si>
  <si>
    <t xml:space="preserve">I.17
I.21
</t>
  </si>
  <si>
    <t>I.02
I.23</t>
  </si>
  <si>
    <t>I.13   I.15
I.18   I.19
I.20   I.21
I.24</t>
  </si>
  <si>
    <t>I.13
I.14
I.29</t>
  </si>
  <si>
    <t>I.15
I.19
I.20
I.21
I.29</t>
  </si>
  <si>
    <t>a. PRTI16 GESTION DE LA CAPACIDAD
b. FOTI30 CONTROL DE CAPACIDAD DE LOS RECURSOS DE TI</t>
  </si>
  <si>
    <t>a. PRTI08 GESTION DE CAMBIOS
b. FOTI29 CONTROL DE CAMBIOS DETECNOLOGIAS
c. FOTI33 ACTIVIDADES DE CAMBIOS TECNOLOGICOS PRESENTADAS A LA MESA DE TRABAJO</t>
  </si>
  <si>
    <t>a. MG-TI-18 POLITICAS DE SEGURIDAD DE LA INFORMACION . Cap. 6.3.15 Política de copias de respaldo 
b. DU-TI-06 POLÍTICAS OPERACIONALES DE TECNOLOGÍAS DE  INFORMACIÓN Y COMUNICACIÓN. Cap. 6.4.2. Copias de Seguridad.
c. MGTI16 MANUAL COPIAS SEGURIDAD
d. PRTI11 GENERACION DE COPIAS DE SEGURIDAD
e. PRTI12 RESTAURACION DE COPIAS DE SEGURIDAD
f. Solución (sistema) de copias de seguridad</t>
  </si>
  <si>
    <t>a. IN-TI-28 CONFIGURACION HORA LEGAL COLOMBIANA
b. Los relojes de los sistemas del IDU se sincronizan por un servicio de NTP, desde el controlador de dominio con una fuente principal y una alterna.</t>
  </si>
  <si>
    <t>a. MG-TI-18 POLITICAS DE SEGURIDAD DE LA INFORMACION . Cap. 6.3.8 Política de escritorio y pantalla limpia
b. DU-TI-06 POLÍTICAS OPERACIONALES DE TECNOLOGÍAS DE  INFORMACIÓN Y COMUNICACIÓN. Cap.  6.8. Escritorio limpio y pantalla limpia.
c. IN-TI-32 CONFIGURACIÓN DE IMPRESORAS MULTIFUNCIONALES
c. Política para la gestión de pantalla limpia implementada en Directorio Activo.</t>
  </si>
  <si>
    <t>a. MG-TI-18 POLITICAS DE SEGURIDAD DE LA INFORMACION . Cap. 6.3.14 Política de instalación y uso de software
b. DU-TI-06 POLÍTICAS OPERACIONALES DE TECNOLOGÍAS DE  INFORMACIÓN Y COMUNICACIÓN. Cap. 6.5.3. Instalación de aplicaciones de software.
c. PR-TI-14 GESTION DE LICENCIAMIENTO DE SW
d. IN-TI-07 ADMINISTRACION DEL DIRECTORIO ACTIVO
e. IN-TI-14 PREPARACION DE UN EQUIPO DE COMPUTO PARA USUARIO FINAL
f. Inventario de aplicaciones FO-TI-25
g. Inventario de software en Aranda Metrix
h. Repositorio de software autorizado</t>
  </si>
  <si>
    <t>a. MG-TI-18 POLITICAS DE SEGURIDAD DE LA INFORMACION . Cap. 6.3.10 Política de seguridad para los sistemas de información
b. FO-TI-23 LISTA DE VULNERABILIDADES Y AMENAZAS
c. Informe de Análisis de vulnerabilidades y hacking ético.
d. Plan de remediación</t>
  </si>
  <si>
    <t>Programa de auditoría OCI.</t>
  </si>
  <si>
    <t>1. PR-TI-18 REVISION A LA PLATAFORMA DE TECNOLOGIA DE INFORMACION
2. Programa de auditoría OCI.</t>
  </si>
  <si>
    <t>a. MG-TI-18 POLITICAS DE SEGURIDAD DE LA INFORMACION . Cap. 6.3.17 Política de redes y servicios de red 
DU-TI-06 POLÍTICAS OPERACIONALES DE TECNOLOGÍAS DE  INFORMACIÓN Y COMUNICACIÓN. Cap. 6.3. Servicios de red.
b. PR-TI-23 GESTION DE TELECOMUNICACIONES
c. IN-TI-08 PROTECCION DE LA INFORMACION DIGITAL 
d. Mapas de red</t>
  </si>
  <si>
    <t>a. MG-TI-18 POLITICAS DE SEGURIDAD DE LA INFORMACION . Cap. 6.3.17 Política de redes y servicios de red 
b. DU-TI-06 POLÍTICAS OPERACIONALES DE TECNOLOGÍAS DE  INFORMACIÓN Y COMUNICACIÓN. Cap. 6.3. Servicios de red.
c. PR-TI-23 GESTION DE TELECOMUNICACIONES
d. IN-TI-08 PROTECCION DE LA INFORMACION DIGITAL 
e. DUTI01 CATALOGO DE SERVICIOS DE TECNOLOGIAS DE LA INFORMACION Y LA COMUNICACION Cap. 5.9 SERVICIO ACCESO SEGURO A LA RED INSTITUCIONAL
f. Configuraciones de red seguras
g. Contratos con proveedores de servicios de Internet</t>
  </si>
  <si>
    <t>a. MG-TI-18 POLITICAS DE SEGURIDAD DE LA INFORMACION . Cap. 6.3.17 Política de redes y servicios de red 
b. DU-TI-06 POLÍTICAS OPERACIONALES DE TECNOLOGÍAS DE  INFORMACIÓN Y COMUNICACIÓN. Cap. 6.3. Servicios de red.
c. PR-TI-23 GESTION DE TELECOMUNICACIONES
d. PR-TI-09 CONFIGURACION ACCESO RED WIFI
e. PR-TI-10 CREACION CONEXION SEGURA VPN
f. Las redes de datos de la entidad separadas lógicamente.</t>
  </si>
  <si>
    <t>a. MG-TI-18 POLITICAS DE SEGURIDAD DE LA INFORMACION . Cap. 6.3.9 Política de transferencia de información
b.  PR-TI-23 GESTION DE TELECOMUNICACIONES
c. IN-TI-05 USO ADECUADO DE LOS MEDIOS REMOVIBLES DE ALMACENAMIENTO DE INFORMACION 
d. IN-TI-08 PROTECCION DE LA INFORMACION DIGITAL
e. IN-TI-11 USO DE MENSAJERIA INSTANTANEA Y COMUNICACION ELECTRONICA
f. IN-TI-20 TRANSFERENCIA DE INFORMACIÓN
g. IN-TI-22 USO ADECUADO DE LAS CARPETAS COMPARTIDAS</t>
  </si>
  <si>
    <t>a. MG-TI-18 POLITICAS DE SEGURIDAD DE LA INFORMACION . Cap. 6.3.9 Política de transferencia de información
b. PR-TI-23 GESTION DE TELECOMUNICACIONES
c. IN-TI-19 APLICACION DE CIFRADO
d. IN-TI-20 TRANSFERENCIA DE INFORMACIÓN
e. FO-TI-04 ACUERDO DE CONFIDENCIALIDAD CON TERCEROS 
f. FO-PE-20 COMPROMISO DE INTEGRIDAD TRANSFERENCIA Y CONFIDENCIALIDAD
g. Acuerdos de propiedad intelectual y confidencialidad contratistas.</t>
  </si>
  <si>
    <t>a. a. MG-TI-18 POLITICAS DE SEGURIDAD DE LA INFORMACION . Cap. 6.3.9 Política de transferencia de información 
DU-TI-06 POLÍTICAS OPERACIONALES DE TECNOLOGÍAS DE  INFORMACIÓN Y COMUNICACIÓN. Cap. 6.3.4. Uso del correo electrónico.
b. IN-TI-12 USO DEL SERVICIO DE CORREO ELECTRONICO INSTITUCIONAL
c. IN-TI-11 USO DE MENSAJERIA INSTANTANEA Y COMUNICACION ELECTRONICA
d. IN-TI-31 SERVICIO DE CORREO</t>
  </si>
  <si>
    <t>a. MG-TI-18 POLITICAS DE SEGURIDAD DE LA INFORMACION . Cap. 6.3.9 Política de transferencia de información
b. IN-TI-20 TRANSFERENCIA DE INFORMACIÓN
c. FO-TI-04 ACUERDO DE CONFIDENCIALIDAD CON TERCEROS 
d. Acuerdos de propiedad intelectual y confidencialidad contratistas.
e. FO-PE-20 COMPROMISO DE INTEGRIDAD TRANSFERENCIA Y CONFIDENCIALIDAD</t>
  </si>
  <si>
    <t>a. MG-TI-18 POLITICAS DE SEGURIDAD DE LA INFORMACION . Cap. 6.3.10 Política de seguridad para los sistemas de información
b. PRTI04 DESARROLLO DE SOLUCIONES
c.  PRTI15 GESTION DE SISTEMAS DE INFORMACION
d. FOTI06 SOLICITUD REQUERIMIENTOS APLICACIONES</t>
  </si>
  <si>
    <t>a. DU-TI-06 POLÍTICAS OPERACIONALES DE TECNOLOGÍAS DE  INFORMACIÓN Y COMUNICACIÓN. Cap. 6.16. Uso de firmas electrónicas y medios técnicos de autenticación
(tokens)
b. PR-TI-10 CREACION CONEXION SEGURA VPN
c. PR-TI-23 GESTION DE TELECOMUNICACIONES
d. IN-TI-08 PROTECCION DE LA INFORMACION DIGITAL
e. FO-TI-22 SOLICITUD ACCESO REMOTO A TRAVES DE VPN
f. Banca electrónica segura en el proceso Gestión Financiera.</t>
  </si>
  <si>
    <t>a. MG-TI-18 POLITICAS DE SEGURIDAD DE LA INFORMACION . Cap.  6.3.10 Política de seguridad para los sistemas de información
b. PR-TI-04 DESARROLLO DE SOLUCIONES 
c. IN-TI-29 AMBIENTES-TRABAJO PARA DESARROLLO SOFTWARE</t>
  </si>
  <si>
    <t>a. MG-TI-18 POLITICAS DE SEGURIDAD DE LA INFORMACION . Cap.  6.3.10 Política de seguridad para los sistemas de información
b. PR-TI-08 GESTION DE CAMBIOS
c. PR-TI-04 DESARROLLO DE SOLUCIONES
d. PR-TI-15 GESTION DE SISTEMAS DE INFORMACION
e. FO-TI-29 CONTROL DE CAMBIOS DETECNOLOGIAS
f. FO-TI-33 ACTIVIDADES DE CAMBIOS TECNOLOGICOS PRESENTADAS A LA MESA DE TRABAJO</t>
  </si>
  <si>
    <t>a. MG-TI-18 POLITICAS DE SEGURIDAD DE LA INFORMACION . Cap.  6.3.10 Política de seguridad para los sistemas de información
b. PRTI08 GESTION DE CAMBIOS
c. PRTI04 DESARROLLO DE SOLUCIONES
d. PRTI15 GESTION DE SISTEMAS DE INFORMACION
e. FOTI29 CONTROL DE CAMBIOS DETECNOLOGIAS
f. FOTI33 ACTIVIDADES DE CAMBIOS TECNOLOGICOS PRESENTADAS A LA MESA DE TRABAJO
g. INTI10 REALIZACION DE PRUEBAS A LOS DESARROLLOS DE SOFTWARE
h. INTI17 USO SERVICIO WINDOWS SERVER UPDATE</t>
  </si>
  <si>
    <t>a.MG-TI-18 POLITICAS DE SEGURIDAD DE LA INFORMACION . Cap.  6.3.10 Política de seguridad para los sistemas de información
b. PRTI08 GESTION DE CAMBIOS
c. PRTI04 DESARROLLO DE SOLUCIONES
d. PRTI15 GESTION DE SISTEMAS DE INFORMACION
e. FOTI29 CONTROL DE CAMBIOS DETECNOLOGIAS
f. FOTI33 ACTIVIDADES DE CAMBIOS TECNOLOGICOS PRESENTADAS A LA MESA DE TRABAJO
g. INTI10 REALIZACION DE PRUEBAS A LOS DESARROLLOS DE SOFTWARE
h. INTI17 USO SERVICIO WINDOWS SERVER UPDATE</t>
  </si>
  <si>
    <t>a.MG-TI-18 POLITICAS DE SEGURIDAD DE LA INFORMACION . Cap.  6.3.10 Política de seguridad para los sistemas de información
b. PR-TI-04 DESARROLLO DE SOLUCIONES 
c. IN-TI-29 AMBIENTES-TRABAJO PARA DESARROLLO SOFTWARE</t>
  </si>
  <si>
    <t>a.MG-TI-18 POLITICAS DE SEGURIDAD DE LA INFORMACION . Cap.  6.3.10 Política de seguridad para los sistemas de información
b. PR-TI-04 DESARROLLO DE SOLUCIONES
c. IN-TI-29 AMBIENTES-TRABAJO PARA DESARROLLO  SOFTWARE
d. Servidores de desarrollo, pruebas y producción</t>
  </si>
  <si>
    <t>a. MG-TI-18 POLITICAS DE SEGURIDAD DE LA INFORMACION . Cap.  6.3.10 Política de seguridad para los sistemas de información
b. PR-TI-04 DESARROLLO DE SOLUCIONES
c. PR-TI-15 GESTION DE SISTEMAS DE INFORMACION
d. PR-TI-21 GESTION DE COMPRAS DE PRODUCTOS Y O SERVICIOS DE TECNOLOGIA DE INFORMACION
e. En los contratos se incluyen cláusulas de confidencialidad y de sesión de código y derecho de propiedad.</t>
  </si>
  <si>
    <t xml:space="preserve">a. MG-TI-18 POLITICAS DE SEGURIDAD DE LA INFORMACION . Cap.  6.3.10 Política de seguridad para los sistemas de información
b. PR-TI-04 DESARROLLO DE SOLUCIONES
c. INTI10 REALIZACION DE PRUEBAS A LOS DESARROLLOS DE SOFTWARE
d. FOTI16 ACEPTACION DE PRUEBAS REALIZADAS A LAS APLICACIONES DESARROLLADAS </t>
  </si>
  <si>
    <t xml:space="preserve">a. MG-TI-18 POLITICAS DE SEGURIDAD DE LA INFORMACION . Cap.  6.3.10 Política de seguridad para los sistemas de información
b. DU-TI-06 POLÍTICAS OPERACIONALES DE TECNOLOGÍAS DE  INFORMACIÓN Y COMUNICACIÓN. Cap. 6.5.2. Datos de prueba.
c. INTI10 REALIZACION DE PRUEBAS A LOS DESARROLLOS DE SOFTWARE 
d.  FOTI16 ACEPTACION DE PRUEBAS REALIZADAS A LAS APLICACIONES DESARROLLADAS
e. FOTI04 ACUERDO DE CONFIDENCIALIDAD CON TERCEROS
f. FO-PE-20 COMPROMISO DE INTEGRIDAD TRANSFERENCIA Y CONFIDENCIALIDAD </t>
  </si>
  <si>
    <t xml:space="preserve">a. MG-TI-18 POLITICAS DE SEGURIDAD DE LA INFORMACION . Cap.  6.3.11 Política de seguridad de la información para la relación con proveedores 
b. PRTI21 GESTION DE COMPRAS DE PRODUCTOS Y O SERVICIOS DE TECNOLOGIA DE INFORMACION
c. FOTI04 ACUERDO DE CONFIDENCIALIDAD CON TERCEROS
d. FO-PE-20 COMPROMISO DE INTEGRIDAD TRANSFERENCIA Y CONFIDENCIALIDAD </t>
  </si>
  <si>
    <t xml:space="preserve">a. MG-TI-18 POLITICAS DE SEGURIDAD DE LA INFORMACION . Cap.  6.3.11 Política de seguridad de la información para la relación con proveedores 
b. PRTI21 GESTION DE COMPRAS DE PRODUCTOS Y O SERVICIOS DE TECNOLOGIA DE INFORMACION 
c.FOTI04 ACUERDO DE CONFIDENCIALIDAD CON TERCEROS </t>
  </si>
  <si>
    <t>a. MG-TI-18 POLITICAS DE SEGURIDAD DE LA INFORMACION . Cap.  6.3.11 Política de seguridad de la información para la relación con proveedores 
b. PRTI21 GESTION DE COMPRAS DE PRODUCTOS Y O SERVICIOS DE TECNOLOGIA DE INFORMACION
c. Contratos.
d. Procedimientos
PRGC01 Mínima cuantía contratación hasta el 10% de la menor cuantía
PRGC02 Licitación pública
PRGC03 Selección abreviada menor cuantía
PRGC04 Concurso de méritos abierto o con precalificación
PRGC05 Suscripción de contratos derivados de procesos de selección producto convocatoria pública</t>
  </si>
  <si>
    <t xml:space="preserve">a. MG-TI-18 POLITICAS DE SEGURIDAD DE LA INFORMACION . Cap.  6.3.11 Política de seguridad de la información para la relación con proveedores 
b. PRTI21 GESTION DE COMPRAS DE PRODUCTOS Y O SERVICIOS DE TECNOLOGIA DE INFORMACION
c. PRTI08 GESTION DE CAMBIOS </t>
  </si>
  <si>
    <t>a. PRTI22 GESTION DE INCIDENTES DE SEGURIDAD DE LA INFORMACION
b. GU-TI-03 GUÍA ANALISIS FORENSE PARA INCIDENTES SEGURIDAD DE LA INFORMACION
c. GU-TI-04 GUÍA DE INCIDENTES DE SEGURIDAD DE LA INFORMACIÓN
d.  FOTI42 INFORME DE INCIDENTES DE SEGURIDAD DE LA INFORMACION
e. GU-CO-03 Protocolo de comunicación</t>
  </si>
  <si>
    <t>a. PRTI22 GESTION DE INCIDENTES DE SEGURIDAD DE LA INFORMACION
b. GU-TI-03 GUÍA ANALISIS FORENSE PARA INCIDENTES SEGURIDAD DE LA INFORMACION
c. GU-TI-04 GUÍA DE INCIDENTES DE SEGURIDAD DE LA INFORMACIÓN
d. Módulo Aranda USDK para el reporte de requerimientos e incidentes.
e. FOTI42 INFORME DE INCIDENTES DE SEGURIDAD DE LA INFORMACION</t>
  </si>
  <si>
    <t>a. MG-TI-18 POLITICAS DE SEGURIDAD DE LA INFORMACION . Cap. 6.3.21 Política de privacidad y protección de datos personales y Cap. 6.3.22 Política de cumplimiento de derechos de propiedad intelectual. 
b. DU-TI-06 POLÍTICAS OPERACIONALES DE TECNOLOGÍAS DE  INFORMACIÓN Y COMUNICACIÓN. Cap.  6.5.1. Protección del código fuente, desarrollo seguro y realización de pruebas de calidad.
c. PRTI14 GESTION DE LICENCIAMIENTO DE SW
d. FOTI02 CESION DERECHOS PATRIMONIALES
e. FOTI25 INVENTARIO APLICACIONES
f. Informe Anual sobre Derechos de Autor en materia de software.</t>
  </si>
  <si>
    <t>a. MG-TI-18 POLITICAS DE SEGURIDAD DE LA INFORMACION . Cap.  6.3.21 Política de Privacidad y protección de datos personales
b. MGTI17 PROTECCION DE DATOS PERSONALES
c. DUTI03 CONDICIONES DE USO Y POLITICAS DE PRIVACIDAD DE LA PAGINA WEB DEL IDU</t>
  </si>
  <si>
    <t>a. MG-TI-18 POLITICAS DE SEGURIDAD DE LA INFORMACION . Cap. 6.3.6 Política de controles criptográficos
b. DU-TI-06 POLÍTICAS OPERACIONALES DE TECNOLOGÍAS DE  INFORMACIÓN Y COMUNICACIÓN. Cap. 6.4.3. Cifrado de archivos locales.
c. IN-TI-08 PROTECCION DE LA INFORMACION DIGITAL, Cap. 8.5 Controles criptográficos para el sistema administrativo y financiero STONE
d. IN-TI-19 APLICACION DE CIFRADO</t>
  </si>
  <si>
    <t>a. PRTI24 GESTION OPTIMIZACION DEL PROCESO
b. PRTI18 REVISION A LA PLATAFORMA DE TECNOLOGIA DE INFORMACION
c. Informe de Análisis de vulnerabilidades y hacking ético
d.  PREC01 EVALUACION INDEPENDIENTE Y AUDITORIAS INTERNAS</t>
  </si>
  <si>
    <t>Julio César Pinto Villamizar</t>
  </si>
  <si>
    <t>Subdirector Técnico de Recursos Tecnológicos</t>
  </si>
  <si>
    <t>Rosita Esther Barrios Figueroa</t>
  </si>
  <si>
    <t>Mercy Yasmín Parra Rodriguez</t>
  </si>
  <si>
    <t>I.01   I.02
I.09   I.10
I.11   I.16
I.18   I.19
I.21   I.23
I.25</t>
  </si>
  <si>
    <t>a. PLTI01 PLAN RECUPERACION ANTE DESASTRES
b. FOTI38 PLAN DE PRUEBAS PARA DRP
c. FOTI39 GUIÓN PARA PRUEBAS DE DRP
d. FOTI40 MINUTOGRAMA PARA PRUEBAS DRP</t>
  </si>
  <si>
    <t>a. PLTI01 PLAN RECUPERACION ANTE DESASTRES
b. INTI03 RESTAURACION DE LA APLICACION VALORICEMOS
c. INTI23 RESTAURACION BOTON AZUL 
d. INTI24 RESTAURACION SISTEMAS BASADOS EN ODOO 
e. INTI25 RESTAURACION SISTEMA ORFEO
f. INTI26 RESTAURACION SISTEMA KACTUS 
g. INTI27 RESTAURACION SISTEMA STONE 
h. FOTI26 ARBOL DE LLAMADAS PARA CONTINUIDAD DEL NEGOCIO</t>
  </si>
  <si>
    <t>a. PLTI01 PLAN RECUPERACION ANTE DESASTRES
b. Informes de las siguientes pruebas:
*Pruebas de apagado del Centro de Cómputo.
*Prueba de los controles de acceso físico.
*Prueba de escritorio DRP.</t>
  </si>
  <si>
    <t>a. Infraestructura local en alta disponibilidad.
b. Se cuenta con infraestructura de procesamiento en la nube, como centro de cómputo alterno.</t>
  </si>
  <si>
    <t>a. PRTI18 REVISION A LA PLATAFORMA DE TECNOLOGIA DE INFORMACION
b. Programa de Auditoría 
c. PREC01 EVALUACION INDEPENDIENTE Y AUDITORIAS INTERNAS</t>
  </si>
  <si>
    <t>Héctor Andrés Mafla Trujillo</t>
  </si>
  <si>
    <t>a. MG-TI-18 POLITICAS DE SEGURIDAD DE LA INFORMACION . Cap. 6.3.19 Política contra códigos maliciosos
b. DU-TI-06 POLÍTICAS OPERACIONALES DE TECNOLOGÍAS DE  INFORMACIÓN Y COMUNICACIÓN. Cap. 6.1 Uso adecuado de elementos y recursos de tecnología.
b. IN-TI-21 USO ANTIVIRUS EN LOS EQUIPOS DE USUARIO FINAL
c. IN-TI-33 INSTRUCTIVO DE GESTIÓN DE FORTISANBOX
d. IN-TI-34 INSTRUCTIVO DE GESTIÓN DEL ANTIVIRUS
e. IN-TI-35 INSTRUCTIVO DE GESTIÓN DE FORTIWAF
f. IN-TI-36 INSTRUCTIVO DE GESTIÓN DE FORTIANALYZER
g. IN-TI-37 INSTRUCTIVO DE GESTIÓN DE F5
h. IN-TI-38 INSTRUCTIVO DE GESTIÓN DE FORTIGATE
i. IN-TI-36 INSTRUCTIVO DE GESTIÓN DE FORTIDDOS
j. Restricción de instalación de software no autorizada mediante política de directorio Activo.</t>
  </si>
  <si>
    <t>a. MG-TI-18 POLITICAS DE SEGURIDAD DE LA INFORMACION . Cap. 6.3.20 Registros de eventos automáticos de los elementos de TIC
b. PRTI23 GESTION DE TELECOMUNICACIONES cap. 1.3.1.8 Revisar logs de eventos
c. Sistema de correlación de eventos SIEM</t>
  </si>
  <si>
    <t>a. MG-TI-18 POLITICAS DE SEGURIDAD DE LA INFORMACION . Cap. 6.3.2 Política para teletrabajo y Cap. 6.3.4 Política de control de acceso a los servicios tecnológicos
b. PR-TI-10 CREACION CONEXION SEGURA VPN
c. PRTI23 GESTION DE TELECOMUNICACIONES
d. INTI08 PROTECCION DE LA INFORMACION DIGITAL
e. FOTI22 SOLICITUD ACCESO REMOTO A TRAVES DE VPN
f. Banca electrónica segura en el proceso Gestión Financiera.</t>
  </si>
  <si>
    <t>a. RESOLUCIÓN NÚMERO 005044 DE 2019 - Roles y responsabilidades de SGSI
b. PRTI22 GESTION DE INCIDENTES DE SEGURIDAD DE LA INFORMACION
c. GU-TI-03 GUÍA ANALISIS FORENSE PARA INCIDENTES SEGURIDAD DE LA INFORMACION
d. GU-TI-04 GUÍA DE INCIDENTES DE SEGURIDAD DE LA INFORMACIÓN
e. RESOLUCIÓN  4960 de 2020 - Equipo interdisciplinario de atención y respuesta a incidentes</t>
  </si>
  <si>
    <t xml:space="preserve">a.  MG-TI-18 POLITICAS DE SEGURIDAD DE LA INFORMACION . Cap. 6.3.21 Política de privacidad y protección de datos personales y Cap. 6.3.22 Política de cumplimiento de derechos de propiedad intelectual.  
b. Resolución IDU 10 de 2020
c. PRTI18 REVISION A LA PLATAFORMA DE TECNOLOGIA DE INFORMACION
d. PRTI24 GESTION OPTIMIZACION DEL PROCESO
e. PRMC03 REVISION POR LA DIRECCION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</si>
</sst>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amily val="2"/>
      <charset val="1"/>
    </font>
    <font>
      <sz val="8"/>
      <name val="Arial"/>
      <family val="2"/>
      <charset val="1"/>
    </font>
    <font>
      <b/>
      <sz val="10"/>
      <name val="Segoe UI Black"/>
      <family val="2"/>
      <charset val="1"/>
    </font>
    <font>
      <sz val="9"/>
      <name val="Arial"/>
      <family val="2"/>
      <charset val="1"/>
    </font>
    <font>
      <b/>
      <sz val="9"/>
      <name val="Segoe UI Black"/>
      <family val="2"/>
      <charset val="1"/>
    </font>
    <font>
      <b/>
      <sz val="8"/>
      <name val="Arial"/>
      <family val="2"/>
      <charset val="1"/>
    </font>
    <font>
      <b/>
      <sz val="10"/>
      <name val="Arial"/>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color rgb="FF263238"/>
      <name val="Arial"/>
      <family val="2"/>
    </font>
    <font>
      <b/>
      <sz val="11"/>
      <color theme="1"/>
      <name val="Calibri"/>
      <family val="2"/>
      <scheme val="minor"/>
    </font>
    <font>
      <b/>
      <sz val="8"/>
      <name val="Arial"/>
      <family val="2"/>
    </font>
    <font>
      <b/>
      <sz val="10"/>
      <name val="Arial"/>
      <family val="2"/>
    </font>
    <font>
      <sz val="10"/>
      <color theme="1"/>
      <name val="Calibri"/>
      <family val="2"/>
      <scheme val="minor"/>
    </font>
    <font>
      <sz val="8"/>
      <name val="Arial"/>
      <family val="2"/>
    </font>
    <font>
      <b/>
      <sz val="10"/>
      <color theme="1"/>
      <name val="Calibri"/>
      <family val="2"/>
      <scheme val="minor"/>
    </font>
    <font>
      <sz val="10"/>
      <name val="Calibri"/>
      <family val="2"/>
      <scheme val="minor"/>
    </font>
    <font>
      <b/>
      <sz val="9"/>
      <name val="Arial"/>
      <family val="2"/>
      <charset val="1"/>
    </font>
    <font>
      <sz val="10"/>
      <color indexed="8"/>
      <name val="MS Sans Serif"/>
      <family val="2"/>
    </font>
    <font>
      <sz val="9"/>
      <color rgb="FFFF0000"/>
      <name val="Arial"/>
      <family val="2"/>
    </font>
    <font>
      <sz val="9"/>
      <color rgb="FFFF0000"/>
      <name val="Arial"/>
      <family val="2"/>
      <charset val="1"/>
    </font>
    <font>
      <sz val="10"/>
      <color rgb="FFFF0000"/>
      <name val="Calibri"/>
      <family val="2"/>
      <scheme val="minor"/>
    </font>
  </fonts>
  <fills count="10">
    <fill>
      <patternFill patternType="none"/>
    </fill>
    <fill>
      <patternFill patternType="gray125"/>
    </fill>
    <fill>
      <patternFill patternType="solid">
        <fgColor rgb="FFD9D9D9"/>
        <bgColor rgb="FFDCE6F2"/>
      </patternFill>
    </fill>
    <fill>
      <patternFill patternType="solid">
        <fgColor rgb="FFFFFFFF"/>
        <bgColor rgb="FFFFFFCC"/>
      </patternFill>
    </fill>
    <fill>
      <patternFill patternType="solid">
        <fgColor rgb="FFDCE6F2"/>
        <bgColor rgb="FFD9D9D9"/>
      </patternFill>
    </fill>
    <fill>
      <patternFill patternType="solid">
        <fgColor theme="0"/>
        <bgColor indexed="64"/>
      </patternFill>
    </fill>
    <fill>
      <patternFill patternType="solid">
        <fgColor theme="0"/>
        <bgColor rgb="FFDCE6F2"/>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hair">
        <color auto="1"/>
      </left>
      <right style="double">
        <color auto="1"/>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23" fillId="0" borderId="0"/>
  </cellStyleXfs>
  <cellXfs count="157">
    <xf numFmtId="0" fontId="0" fillId="0" borderId="0" xfId="0"/>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6" fillId="0" borderId="0" xfId="0" applyFont="1"/>
    <xf numFmtId="0" fontId="3" fillId="0" borderId="9"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0" fillId="0" borderId="4" xfId="0" applyBorder="1"/>
    <xf numFmtId="0" fontId="0" fillId="0" borderId="5" xfId="0" applyBorder="1"/>
    <xf numFmtId="0" fontId="10" fillId="0" borderId="3" xfId="0" applyFont="1" applyBorder="1" applyAlignment="1">
      <alignment horizontal="center"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3" fillId="0" borderId="4" xfId="0" applyFont="1" applyBorder="1"/>
    <xf numFmtId="0" fontId="9"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3" fillId="5" borderId="4" xfId="0" applyFont="1" applyFill="1" applyBorder="1" applyAlignment="1">
      <alignment horizontal="center"/>
    </xf>
    <xf numFmtId="0" fontId="3" fillId="5" borderId="0"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Border="1" applyAlignment="1">
      <alignment horizontal="right"/>
    </xf>
    <xf numFmtId="0" fontId="4" fillId="2"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4" fillId="2" borderId="11" xfId="0" applyFont="1" applyFill="1" applyBorder="1" applyAlignment="1">
      <alignment horizontal="center" vertical="center" wrapText="1"/>
    </xf>
    <xf numFmtId="0" fontId="17" fillId="0" borderId="0" xfId="0" applyFont="1" applyAlignment="1">
      <alignment vertical="center" wrapText="1"/>
    </xf>
    <xf numFmtId="0" fontId="18" fillId="5" borderId="9" xfId="0" applyFont="1" applyFill="1" applyBorder="1" applyAlignment="1">
      <alignment horizontal="left" vertical="center" wrapText="1"/>
    </xf>
    <xf numFmtId="1" fontId="1" fillId="0" borderId="0" xfId="0" applyNumberFormat="1" applyFont="1"/>
    <xf numFmtId="0" fontId="0" fillId="0" borderId="9" xfId="0" applyBorder="1"/>
    <xf numFmtId="0" fontId="3" fillId="0" borderId="23" xfId="0" applyNumberFormat="1" applyFont="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left"/>
    </xf>
    <xf numFmtId="1" fontId="18" fillId="0" borderId="9" xfId="0" applyNumberFormat="1" applyFont="1" applyBorder="1" applyAlignment="1">
      <alignment horizontal="center" vertical="center" wrapText="1"/>
    </xf>
    <xf numFmtId="1" fontId="18" fillId="0" borderId="38" xfId="0" applyNumberFormat="1" applyFont="1" applyBorder="1" applyAlignment="1">
      <alignment horizontal="center" vertical="center" wrapText="1"/>
    </xf>
    <xf numFmtId="0" fontId="18" fillId="0" borderId="44" xfId="0" applyFont="1" applyBorder="1" applyAlignment="1">
      <alignment horizontal="left" vertical="center" wrapText="1"/>
    </xf>
    <xf numFmtId="0" fontId="20" fillId="0" borderId="44" xfId="0" applyFont="1" applyBorder="1" applyAlignment="1">
      <alignment horizontal="center" vertical="center" wrapText="1"/>
    </xf>
    <xf numFmtId="0" fontId="1" fillId="0" borderId="9" xfId="0" applyFont="1" applyBorder="1"/>
    <xf numFmtId="0" fontId="16" fillId="8" borderId="9" xfId="0" applyFont="1" applyFill="1" applyBorder="1" applyAlignment="1">
      <alignment horizontal="center"/>
    </xf>
    <xf numFmtId="0" fontId="18" fillId="0" borderId="9" xfId="0" applyFont="1" applyBorder="1" applyAlignment="1">
      <alignment horizontal="center" vertical="center" wrapText="1"/>
    </xf>
    <xf numFmtId="0" fontId="18" fillId="0" borderId="38"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35" xfId="0" applyFont="1" applyBorder="1" applyAlignment="1">
      <alignment horizontal="center" vertical="center"/>
    </xf>
    <xf numFmtId="0" fontId="21" fillId="0" borderId="9" xfId="0" applyFont="1" applyBorder="1" applyAlignment="1">
      <alignment horizontal="left" vertical="center" wrapText="1"/>
    </xf>
    <xf numFmtId="0" fontId="18" fillId="0" borderId="44"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 fillId="0" borderId="0" xfId="0" applyFont="1"/>
    <xf numFmtId="0" fontId="22"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24" fillId="9" borderId="0" xfId="0" applyFont="1" applyFill="1"/>
    <xf numFmtId="0" fontId="25" fillId="0" borderId="0" xfId="0" applyFont="1"/>
    <xf numFmtId="0" fontId="18" fillId="0" borderId="9" xfId="0"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38" xfId="0" applyFont="1" applyBorder="1" applyAlignment="1">
      <alignment horizontal="left" vertical="center" wrapText="1"/>
    </xf>
    <xf numFmtId="0" fontId="16" fillId="7" borderId="52" xfId="0" applyFont="1" applyFill="1" applyBorder="1" applyAlignment="1">
      <alignment vertical="center" wrapText="1"/>
    </xf>
    <xf numFmtId="0" fontId="16" fillId="7" borderId="52" xfId="0" applyFont="1" applyFill="1" applyBorder="1" applyAlignment="1">
      <alignment horizontal="center" vertical="center" wrapText="1"/>
    </xf>
    <xf numFmtId="0" fontId="20" fillId="0" borderId="9" xfId="0" applyFont="1" applyBorder="1" applyAlignment="1">
      <alignment horizontal="center" vertical="center"/>
    </xf>
    <xf numFmtId="1" fontId="18" fillId="0" borderId="35" xfId="0" applyNumberFormat="1" applyFont="1" applyBorder="1" applyAlignment="1">
      <alignment horizontal="center" vertical="center" wrapText="1"/>
    </xf>
    <xf numFmtId="0" fontId="18" fillId="0" borderId="35"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36" xfId="0" applyFont="1" applyFill="1" applyBorder="1" applyAlignment="1">
      <alignment horizontal="left" vertical="center" wrapText="1"/>
    </xf>
    <xf numFmtId="0" fontId="20" fillId="0" borderId="38" xfId="0" applyFont="1" applyBorder="1" applyAlignment="1">
      <alignment horizontal="center" vertical="center"/>
    </xf>
    <xf numFmtId="0" fontId="18" fillId="0" borderId="35" xfId="0"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Fill="1" applyBorder="1" applyAlignment="1">
      <alignment horizontal="left" vertical="center" wrapText="1"/>
    </xf>
    <xf numFmtId="0" fontId="18" fillId="0" borderId="9" xfId="0" applyFont="1" applyFill="1" applyBorder="1" applyAlignment="1">
      <alignment horizontal="center" vertical="center" wrapText="1"/>
    </xf>
    <xf numFmtId="0" fontId="18" fillId="0" borderId="9"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vertical="center"/>
    </xf>
    <xf numFmtId="0" fontId="15" fillId="0" borderId="48" xfId="0" applyFont="1" applyBorder="1" applyAlignment="1">
      <alignment horizontal="center"/>
    </xf>
    <xf numFmtId="0" fontId="15" fillId="0" borderId="50" xfId="0" applyFont="1" applyBorder="1" applyAlignment="1">
      <alignment horizontal="center"/>
    </xf>
    <xf numFmtId="0" fontId="0" fillId="0" borderId="48" xfId="0" applyBorder="1" applyAlignment="1">
      <alignment horizontal="center"/>
    </xf>
    <xf numFmtId="0" fontId="0" fillId="0" borderId="50" xfId="0" applyBorder="1" applyAlignment="1">
      <alignment horizontal="center"/>
    </xf>
    <xf numFmtId="0" fontId="15" fillId="0" borderId="49" xfId="0" applyFont="1" applyBorder="1" applyAlignment="1">
      <alignment horizontal="center"/>
    </xf>
    <xf numFmtId="0" fontId="0" fillId="0" borderId="49" xfId="0" applyBorder="1" applyAlignment="1">
      <alignment horizontal="center"/>
    </xf>
    <xf numFmtId="0" fontId="15" fillId="0" borderId="9" xfId="0" applyFont="1" applyBorder="1" applyAlignment="1">
      <alignment horizontal="center"/>
    </xf>
    <xf numFmtId="0" fontId="15" fillId="0" borderId="48" xfId="0" applyFont="1" applyBorder="1" applyAlignment="1">
      <alignment horizontal="center" wrapText="1"/>
    </xf>
    <xf numFmtId="0" fontId="15" fillId="0" borderId="49" xfId="0" applyFont="1" applyBorder="1" applyAlignment="1">
      <alignment horizontal="center" wrapText="1"/>
    </xf>
    <xf numFmtId="0" fontId="15" fillId="0" borderId="50" xfId="0" applyFont="1" applyBorder="1" applyAlignment="1">
      <alignment horizont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3" xfId="0" applyNumberFormat="1" applyFont="1" applyBorder="1" applyAlignment="1">
      <alignment horizontal="center" vertical="center" wrapText="1"/>
    </xf>
    <xf numFmtId="0" fontId="3" fillId="0" borderId="24"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18" fillId="0" borderId="43"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43" xfId="0" applyFont="1" applyBorder="1" applyAlignment="1">
      <alignment horizontal="left" vertical="center" wrapText="1"/>
    </xf>
    <xf numFmtId="0" fontId="18" fillId="0" borderId="37" xfId="0" applyFont="1" applyBorder="1" applyAlignment="1">
      <alignment horizontal="left" vertical="center" wrapText="1"/>
    </xf>
    <xf numFmtId="0" fontId="18" fillId="0" borderId="9" xfId="0" applyFont="1" applyBorder="1" applyAlignment="1">
      <alignment horizontal="left" vertical="center" wrapText="1"/>
    </xf>
    <xf numFmtId="0" fontId="18" fillId="0" borderId="38"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7" fillId="7" borderId="34"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7" fillId="7" borderId="35" xfId="0" applyFont="1" applyFill="1" applyBorder="1" applyAlignment="1">
      <alignment horizontal="center" vertical="center" wrapText="1"/>
    </xf>
    <xf numFmtId="0" fontId="17" fillId="7" borderId="52"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7" fillId="7" borderId="53" xfId="0" applyFont="1" applyFill="1" applyBorder="1" applyAlignment="1">
      <alignment horizontal="center" vertical="center" wrapText="1"/>
    </xf>
    <xf numFmtId="0" fontId="17" fillId="7" borderId="40"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1" fillId="4" borderId="2" xfId="0" applyFont="1" applyFill="1" applyBorder="1" applyAlignment="1">
      <alignment horizontal="left" vertical="center"/>
    </xf>
    <xf numFmtId="0" fontId="1" fillId="0" borderId="2" xfId="0" applyFont="1" applyBorder="1" applyAlignment="1">
      <alignment vertical="center" wrapText="1"/>
    </xf>
    <xf numFmtId="0" fontId="5" fillId="2" borderId="2" xfId="0" applyFont="1" applyFill="1" applyBorder="1" applyAlignment="1">
      <alignment horizontal="left" wrapText="1"/>
    </xf>
    <xf numFmtId="0" fontId="1" fillId="0" borderId="2" xfId="0" applyFont="1" applyBorder="1" applyAlignment="1">
      <alignment horizontal="left" vertical="center" wrapText="1"/>
    </xf>
    <xf numFmtId="0" fontId="9" fillId="2" borderId="2" xfId="0" applyFont="1" applyFill="1" applyBorder="1" applyAlignment="1">
      <alignment horizontal="center"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7" fillId="5" borderId="10" xfId="0" applyFont="1" applyFill="1" applyBorder="1" applyAlignment="1">
      <alignment horizontal="center"/>
    </xf>
    <xf numFmtId="0" fontId="8" fillId="5" borderId="4" xfId="0" applyFont="1" applyFill="1" applyBorder="1" applyAlignment="1">
      <alignment horizontal="center"/>
    </xf>
    <xf numFmtId="0" fontId="8" fillId="5" borderId="0" xfId="0" applyFont="1" applyFill="1" applyBorder="1" applyAlignment="1">
      <alignment horizontal="center"/>
    </xf>
    <xf numFmtId="0" fontId="8" fillId="5" borderId="5" xfId="0" applyFont="1" applyFill="1" applyBorder="1" applyAlignment="1">
      <alignment horizontal="center"/>
    </xf>
    <xf numFmtId="0" fontId="9" fillId="6"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18" fillId="0" borderId="35" xfId="0" applyFont="1" applyBorder="1" applyAlignment="1">
      <alignment vertical="center" wrapText="1"/>
    </xf>
    <xf numFmtId="0" fontId="1" fillId="0" borderId="0" xfId="0" applyFont="1" applyBorder="1" applyAlignment="1">
      <alignment vertical="center"/>
    </xf>
    <xf numFmtId="0" fontId="16" fillId="8" borderId="9" xfId="0" applyFont="1" applyFill="1" applyBorder="1" applyAlignment="1">
      <alignment horizontal="center" vertical="center"/>
    </xf>
    <xf numFmtId="0" fontId="18" fillId="0" borderId="9" xfId="0" applyFont="1" applyBorder="1" applyAlignment="1">
      <alignment horizontal="justify" vertical="center" wrapText="1"/>
    </xf>
    <xf numFmtId="0" fontId="21" fillId="0" borderId="9" xfId="0" applyFont="1" applyBorder="1" applyAlignment="1">
      <alignment horizontal="justify" vertical="center" wrapText="1"/>
    </xf>
    <xf numFmtId="0" fontId="18" fillId="0" borderId="38" xfId="0" applyFont="1" applyBorder="1" applyAlignment="1">
      <alignment horizontal="justify" vertical="center" wrapText="1"/>
    </xf>
    <xf numFmtId="0" fontId="19" fillId="0" borderId="0" xfId="0" applyFont="1" applyAlignment="1">
      <alignment horizontal="left" vertical="center"/>
    </xf>
    <xf numFmtId="0" fontId="21" fillId="0" borderId="38" xfId="0" applyFont="1" applyFill="1" applyBorder="1" applyAlignment="1">
      <alignment horizontal="left" vertical="center" wrapText="1"/>
    </xf>
  </cellXfs>
  <cellStyles count="2">
    <cellStyle name="Normal" xfId="0" builtinId="0"/>
    <cellStyle name="Normal 4" xfId="1"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266775</xdr:colOff>
      <xdr:row>0</xdr:row>
      <xdr:rowOff>66600</xdr:rowOff>
    </xdr:from>
    <xdr:to>
      <xdr:col>13</xdr:col>
      <xdr:colOff>903555</xdr:colOff>
      <xdr:row>3</xdr:row>
      <xdr:rowOff>84240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5230550" y="66600"/>
          <a:ext cx="636780" cy="484365"/>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137160</xdr:colOff>
      <xdr:row>0</xdr:row>
      <xdr:rowOff>76320</xdr:rowOff>
    </xdr:from>
    <xdr:to>
      <xdr:col>10</xdr:col>
      <xdr:colOff>516960</xdr:colOff>
      <xdr:row>3</xdr:row>
      <xdr:rowOff>93960</xdr:rowOff>
    </xdr:to>
    <xdr:pic>
      <xdr:nvPicPr>
        <xdr:cNvPr id="2" name="Imagen 3">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5271120" y="76320"/>
          <a:ext cx="665280" cy="484200"/>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4" name="Rectángulo 3">
          <a:extLst>
            <a:ext uri="{FF2B5EF4-FFF2-40B4-BE49-F238E27FC236}">
              <a16:creationId xmlns:a16="http://schemas.microsoft.com/office/drawing/2014/main" id="{00000000-0008-0000-0200-000004000000}"/>
            </a:ext>
          </a:extLst>
        </xdr:cNvPr>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4</xdr:col>
      <xdr:colOff>165100</xdr:colOff>
      <xdr:row>16</xdr:row>
      <xdr:rowOff>15875</xdr:rowOff>
    </xdr:from>
    <xdr:to>
      <xdr:col>5</xdr:col>
      <xdr:colOff>69850</xdr:colOff>
      <xdr:row>16</xdr:row>
      <xdr:rowOff>1158875</xdr:rowOff>
    </xdr:to>
    <xdr:pic>
      <xdr:nvPicPr>
        <xdr:cNvPr id="3" name="2 Imagen">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N142"/>
  <sheetViews>
    <sheetView tabSelected="1" view="pageBreakPreview" zoomScale="70" zoomScaleNormal="100" zoomScaleSheetLayoutView="70" zoomScalePageLayoutView="95" workbookViewId="0">
      <selection activeCell="I122" sqref="I122"/>
    </sheetView>
  </sheetViews>
  <sheetFormatPr baseColWidth="10" defaultColWidth="7.44140625" defaultRowHeight="13.2" x14ac:dyDescent="0.25"/>
  <cols>
    <col min="1" max="1" width="20.6640625" style="1" customWidth="1"/>
    <col min="2" max="2" width="35.6640625" style="1" customWidth="1"/>
    <col min="3" max="3" width="4" style="30" customWidth="1"/>
    <col min="4" max="4" width="8.6640625" style="1" customWidth="1"/>
    <col min="5" max="5" width="23.88671875" style="1" customWidth="1"/>
    <col min="6" max="6" width="9.44140625" style="33" customWidth="1"/>
    <col min="7" max="7" width="35.44140625" style="155" customWidth="1"/>
    <col min="8" max="10" width="8.6640625" style="33" customWidth="1"/>
    <col min="11" max="11" width="13.109375" style="33" customWidth="1"/>
    <col min="12" max="12" width="59.6640625" style="34" customWidth="1"/>
    <col min="13" max="13" width="21" style="33" customWidth="1"/>
    <col min="14" max="14" width="17.44140625" style="33" bestFit="1" customWidth="1"/>
    <col min="15" max="15" width="36.109375" style="49" customWidth="1"/>
    <col min="16" max="1028" width="7.44140625" style="1"/>
  </cols>
  <sheetData>
    <row r="1" spans="1:15" ht="11.25" customHeight="1" thickTop="1" x14ac:dyDescent="0.25">
      <c r="A1" s="90" t="s">
        <v>0</v>
      </c>
      <c r="B1" s="91"/>
      <c r="C1" s="91"/>
      <c r="D1" s="91"/>
      <c r="E1" s="91"/>
      <c r="F1" s="91"/>
      <c r="G1" s="91"/>
      <c r="H1" s="91"/>
      <c r="I1" s="91"/>
      <c r="J1" s="91"/>
      <c r="K1" s="91"/>
      <c r="L1" s="91"/>
      <c r="M1" s="91"/>
      <c r="N1" s="87"/>
    </row>
    <row r="2" spans="1:15" ht="14.25" customHeight="1" x14ac:dyDescent="0.25">
      <c r="A2" s="92" t="str">
        <f>UPPER(Control!A2)</f>
        <v>DECLARACIÓN DE APLICABILIDAD</v>
      </c>
      <c r="B2" s="93"/>
      <c r="C2" s="93"/>
      <c r="D2" s="93"/>
      <c r="E2" s="93"/>
      <c r="F2" s="93"/>
      <c r="G2" s="93"/>
      <c r="H2" s="93"/>
      <c r="I2" s="93"/>
      <c r="J2" s="93"/>
      <c r="K2" s="93"/>
      <c r="L2" s="93"/>
      <c r="M2" s="93"/>
      <c r="N2" s="88"/>
    </row>
    <row r="3" spans="1:15" ht="11.25" customHeight="1" x14ac:dyDescent="0.25">
      <c r="A3" s="25" t="s">
        <v>1</v>
      </c>
      <c r="B3" s="94" t="s">
        <v>2</v>
      </c>
      <c r="C3" s="95"/>
      <c r="D3" s="95"/>
      <c r="E3" s="95"/>
      <c r="F3" s="95"/>
      <c r="G3" s="95"/>
      <c r="H3" s="95"/>
      <c r="I3" s="95"/>
      <c r="J3" s="95"/>
      <c r="K3" s="95"/>
      <c r="L3" s="96"/>
      <c r="M3" s="27" t="s">
        <v>3</v>
      </c>
      <c r="N3" s="88"/>
    </row>
    <row r="4" spans="1:15" ht="14.25" customHeight="1" thickBot="1" x14ac:dyDescent="0.3">
      <c r="A4" s="26" t="str">
        <f>Control!A4</f>
        <v>FO-TI-41</v>
      </c>
      <c r="B4" s="97" t="str">
        <f>Control!C4</f>
        <v>Tecnologias de Información y Comunicación</v>
      </c>
      <c r="C4" s="98"/>
      <c r="D4" s="98"/>
      <c r="E4" s="98"/>
      <c r="F4" s="98"/>
      <c r="G4" s="98"/>
      <c r="H4" s="98"/>
      <c r="I4" s="98"/>
      <c r="J4" s="98"/>
      <c r="K4" s="98"/>
      <c r="L4" s="99"/>
      <c r="M4" s="32">
        <f>Control!H4</f>
        <v>1</v>
      </c>
      <c r="N4" s="89"/>
    </row>
    <row r="5" spans="1:15" ht="13.8" thickTop="1" x14ac:dyDescent="0.25">
      <c r="A5" s="2"/>
      <c r="B5" s="3"/>
      <c r="C5" s="3"/>
      <c r="D5" s="3"/>
      <c r="E5" s="3"/>
      <c r="F5" s="3"/>
      <c r="G5" s="150"/>
      <c r="H5" s="40" t="s">
        <v>414</v>
      </c>
      <c r="I5" s="40" t="s">
        <v>415</v>
      </c>
      <c r="J5" s="40" t="s">
        <v>416</v>
      </c>
      <c r="K5" s="3"/>
      <c r="L5" s="3"/>
      <c r="M5" s="3"/>
      <c r="N5" s="3"/>
    </row>
    <row r="6" spans="1:15" x14ac:dyDescent="0.25">
      <c r="A6" s="3"/>
      <c r="C6" s="3"/>
      <c r="D6" s="3"/>
      <c r="E6" s="3"/>
      <c r="F6" s="3"/>
      <c r="G6" s="151" t="s">
        <v>413</v>
      </c>
      <c r="H6" s="39">
        <v>8</v>
      </c>
      <c r="I6" s="39" t="s">
        <v>427</v>
      </c>
      <c r="J6" s="39">
        <v>2020</v>
      </c>
      <c r="K6" s="3"/>
      <c r="L6" s="3"/>
      <c r="M6" s="3"/>
      <c r="N6" s="3"/>
    </row>
    <row r="7" spans="1:15" ht="13.8" thickBot="1" x14ac:dyDescent="0.3">
      <c r="A7" s="3"/>
      <c r="B7" s="3"/>
      <c r="C7" s="3"/>
      <c r="D7" s="3"/>
      <c r="E7" s="3"/>
      <c r="F7" s="3"/>
      <c r="G7" s="150"/>
      <c r="H7" s="3"/>
      <c r="I7" s="3"/>
      <c r="J7" s="3"/>
      <c r="K7" s="3"/>
      <c r="L7" s="3"/>
      <c r="M7" s="3"/>
      <c r="N7" s="3"/>
    </row>
    <row r="8" spans="1:15" s="28" customFormat="1" ht="12.75" customHeight="1" x14ac:dyDescent="0.25">
      <c r="A8" s="108" t="s">
        <v>108</v>
      </c>
      <c r="B8" s="110" t="s">
        <v>110</v>
      </c>
      <c r="C8" s="110" t="s">
        <v>403</v>
      </c>
      <c r="D8" s="110" t="s">
        <v>121</v>
      </c>
      <c r="E8" s="110" t="s">
        <v>109</v>
      </c>
      <c r="F8" s="110" t="s">
        <v>111</v>
      </c>
      <c r="G8" s="110" t="s">
        <v>112</v>
      </c>
      <c r="H8" s="114" t="s">
        <v>113</v>
      </c>
      <c r="I8" s="115"/>
      <c r="J8" s="115"/>
      <c r="K8" s="116"/>
      <c r="L8" s="110" t="s">
        <v>118</v>
      </c>
      <c r="M8" s="110" t="s">
        <v>119</v>
      </c>
      <c r="N8" s="112" t="s">
        <v>120</v>
      </c>
      <c r="O8" s="50"/>
    </row>
    <row r="9" spans="1:15" s="28" customFormat="1" ht="41.4" customHeight="1" thickBot="1" x14ac:dyDescent="0.3">
      <c r="A9" s="109"/>
      <c r="B9" s="111"/>
      <c r="C9" s="111"/>
      <c r="D9" s="111"/>
      <c r="E9" s="111"/>
      <c r="F9" s="111"/>
      <c r="G9" s="111"/>
      <c r="H9" s="58" t="s">
        <v>114</v>
      </c>
      <c r="I9" s="59" t="s">
        <v>115</v>
      </c>
      <c r="J9" s="59" t="s">
        <v>116</v>
      </c>
      <c r="K9" s="59" t="s">
        <v>117</v>
      </c>
      <c r="L9" s="111"/>
      <c r="M9" s="111"/>
      <c r="N9" s="113"/>
      <c r="O9" s="50"/>
    </row>
    <row r="10" spans="1:15" ht="96" customHeight="1" x14ac:dyDescent="0.25">
      <c r="A10" s="106" t="s">
        <v>122</v>
      </c>
      <c r="B10" s="107" t="s">
        <v>123</v>
      </c>
      <c r="C10" s="61">
        <v>1</v>
      </c>
      <c r="D10" s="62" t="s">
        <v>124</v>
      </c>
      <c r="E10" s="62" t="s">
        <v>125</v>
      </c>
      <c r="F10" s="44" t="s">
        <v>443</v>
      </c>
      <c r="G10" s="149" t="s">
        <v>439</v>
      </c>
      <c r="H10" s="63" t="s">
        <v>440</v>
      </c>
      <c r="I10" s="63"/>
      <c r="J10" s="63"/>
      <c r="K10" s="63" t="s">
        <v>755</v>
      </c>
      <c r="L10" s="66" t="s">
        <v>592</v>
      </c>
      <c r="M10" s="62" t="s">
        <v>557</v>
      </c>
      <c r="N10" s="64" t="s">
        <v>400</v>
      </c>
    </row>
    <row r="11" spans="1:15" ht="89.4" customHeight="1" x14ac:dyDescent="0.25">
      <c r="A11" s="102"/>
      <c r="B11" s="104"/>
      <c r="C11" s="35">
        <v>2</v>
      </c>
      <c r="D11" s="56" t="s">
        <v>126</v>
      </c>
      <c r="E11" s="56" t="s">
        <v>127</v>
      </c>
      <c r="F11" s="60" t="s">
        <v>443</v>
      </c>
      <c r="G11" s="152" t="s">
        <v>444</v>
      </c>
      <c r="H11" s="41"/>
      <c r="I11" s="41" t="s">
        <v>440</v>
      </c>
      <c r="J11" s="41"/>
      <c r="K11" s="41"/>
      <c r="L11" s="48" t="s">
        <v>574</v>
      </c>
      <c r="M11" s="45" t="s">
        <v>558</v>
      </c>
      <c r="N11" s="46" t="s">
        <v>400</v>
      </c>
    </row>
    <row r="12" spans="1:15" ht="93.75" customHeight="1" x14ac:dyDescent="0.25">
      <c r="A12" s="102" t="s">
        <v>128</v>
      </c>
      <c r="B12" s="104" t="s">
        <v>129</v>
      </c>
      <c r="C12" s="35">
        <v>3</v>
      </c>
      <c r="D12" s="56" t="s">
        <v>130</v>
      </c>
      <c r="E12" s="56" t="s">
        <v>131</v>
      </c>
      <c r="F12" s="60" t="s">
        <v>443</v>
      </c>
      <c r="G12" s="152" t="s">
        <v>445</v>
      </c>
      <c r="H12" s="41" t="s">
        <v>440</v>
      </c>
      <c r="I12" s="41" t="s">
        <v>440</v>
      </c>
      <c r="J12" s="41"/>
      <c r="K12" s="41" t="s">
        <v>593</v>
      </c>
      <c r="L12" s="48" t="s">
        <v>596</v>
      </c>
      <c r="M12" s="45" t="s">
        <v>559</v>
      </c>
      <c r="N12" s="46" t="s">
        <v>400</v>
      </c>
    </row>
    <row r="13" spans="1:15" ht="99" customHeight="1" x14ac:dyDescent="0.25">
      <c r="A13" s="102"/>
      <c r="B13" s="104"/>
      <c r="C13" s="35">
        <v>4</v>
      </c>
      <c r="D13" s="56" t="s">
        <v>132</v>
      </c>
      <c r="E13" s="56" t="s">
        <v>133</v>
      </c>
      <c r="F13" s="60" t="s">
        <v>443</v>
      </c>
      <c r="G13" s="152" t="s">
        <v>446</v>
      </c>
      <c r="H13" s="41" t="s">
        <v>440</v>
      </c>
      <c r="I13" s="41"/>
      <c r="J13" s="41"/>
      <c r="K13" s="41" t="s">
        <v>594</v>
      </c>
      <c r="L13" s="48" t="s">
        <v>596</v>
      </c>
      <c r="M13" s="45" t="s">
        <v>557</v>
      </c>
      <c r="N13" s="46" t="s">
        <v>400</v>
      </c>
    </row>
    <row r="14" spans="1:15" ht="173.25" customHeight="1" x14ac:dyDescent="0.25">
      <c r="A14" s="102"/>
      <c r="B14" s="104"/>
      <c r="C14" s="35">
        <v>5</v>
      </c>
      <c r="D14" s="56" t="s">
        <v>134</v>
      </c>
      <c r="E14" s="56" t="s">
        <v>135</v>
      </c>
      <c r="F14" s="60" t="s">
        <v>443</v>
      </c>
      <c r="G14" s="152" t="s">
        <v>447</v>
      </c>
      <c r="H14" s="41" t="s">
        <v>440</v>
      </c>
      <c r="I14" s="41"/>
      <c r="J14" s="41"/>
      <c r="K14" s="69" t="s">
        <v>595</v>
      </c>
      <c r="L14" s="48" t="s">
        <v>597</v>
      </c>
      <c r="M14" s="45" t="s">
        <v>560</v>
      </c>
      <c r="N14" s="46" t="s">
        <v>400</v>
      </c>
    </row>
    <row r="15" spans="1:15" ht="156" customHeight="1" x14ac:dyDescent="0.25">
      <c r="A15" s="102"/>
      <c r="B15" s="104"/>
      <c r="C15" s="35">
        <v>6</v>
      </c>
      <c r="D15" s="56" t="s">
        <v>136</v>
      </c>
      <c r="E15" s="56" t="s">
        <v>137</v>
      </c>
      <c r="F15" s="60" t="s">
        <v>443</v>
      </c>
      <c r="G15" s="152" t="s">
        <v>448</v>
      </c>
      <c r="H15" s="41" t="s">
        <v>440</v>
      </c>
      <c r="I15" s="41"/>
      <c r="J15" s="41"/>
      <c r="K15" s="69" t="s">
        <v>599</v>
      </c>
      <c r="L15" s="48" t="s">
        <v>598</v>
      </c>
      <c r="M15" s="45" t="s">
        <v>557</v>
      </c>
      <c r="N15" s="46" t="s">
        <v>400</v>
      </c>
    </row>
    <row r="16" spans="1:15" ht="55.2" x14ac:dyDescent="0.25">
      <c r="A16" s="102"/>
      <c r="B16" s="104"/>
      <c r="C16" s="35">
        <v>7</v>
      </c>
      <c r="D16" s="56" t="s">
        <v>138</v>
      </c>
      <c r="E16" s="56" t="s">
        <v>139</v>
      </c>
      <c r="F16" s="60" t="s">
        <v>443</v>
      </c>
      <c r="G16" s="152" t="s">
        <v>449</v>
      </c>
      <c r="H16" s="41" t="s">
        <v>440</v>
      </c>
      <c r="I16" s="41" t="s">
        <v>440</v>
      </c>
      <c r="J16" s="41"/>
      <c r="K16" s="69"/>
      <c r="L16" s="48" t="s">
        <v>600</v>
      </c>
      <c r="M16" s="45" t="s">
        <v>561</v>
      </c>
      <c r="N16" s="46" t="s">
        <v>400</v>
      </c>
    </row>
    <row r="17" spans="1:14" ht="130.80000000000001" customHeight="1" x14ac:dyDescent="0.25">
      <c r="A17" s="102"/>
      <c r="B17" s="104" t="s">
        <v>140</v>
      </c>
      <c r="C17" s="35">
        <v>8</v>
      </c>
      <c r="D17" s="56" t="s">
        <v>141</v>
      </c>
      <c r="E17" s="56" t="s">
        <v>142</v>
      </c>
      <c r="F17" s="67" t="s">
        <v>443</v>
      </c>
      <c r="G17" s="152" t="s">
        <v>450</v>
      </c>
      <c r="H17" s="41" t="s">
        <v>440</v>
      </c>
      <c r="I17" s="41"/>
      <c r="J17" s="41"/>
      <c r="K17" s="41" t="s">
        <v>602</v>
      </c>
      <c r="L17" s="68" t="s">
        <v>601</v>
      </c>
      <c r="M17" s="56" t="s">
        <v>557</v>
      </c>
      <c r="N17" s="46" t="s">
        <v>400</v>
      </c>
    </row>
    <row r="18" spans="1:14" ht="100.8" customHeight="1" x14ac:dyDescent="0.25">
      <c r="A18" s="102"/>
      <c r="B18" s="104"/>
      <c r="C18" s="35">
        <v>9</v>
      </c>
      <c r="D18" s="56" t="s">
        <v>143</v>
      </c>
      <c r="E18" s="56" t="s">
        <v>144</v>
      </c>
      <c r="F18" s="60" t="s">
        <v>443</v>
      </c>
      <c r="G18" s="152" t="s">
        <v>451</v>
      </c>
      <c r="H18" s="41" t="s">
        <v>440</v>
      </c>
      <c r="I18" s="41"/>
      <c r="J18" s="41"/>
      <c r="K18" s="41" t="s">
        <v>603</v>
      </c>
      <c r="L18" s="68" t="s">
        <v>604</v>
      </c>
      <c r="M18" s="56" t="s">
        <v>560</v>
      </c>
      <c r="N18" s="46" t="s">
        <v>400</v>
      </c>
    </row>
    <row r="19" spans="1:14" ht="145.19999999999999" customHeight="1" x14ac:dyDescent="0.25">
      <c r="A19" s="102" t="s">
        <v>145</v>
      </c>
      <c r="B19" s="104" t="s">
        <v>146</v>
      </c>
      <c r="C19" s="35">
        <v>10</v>
      </c>
      <c r="D19" s="56" t="s">
        <v>147</v>
      </c>
      <c r="E19" s="56" t="s">
        <v>148</v>
      </c>
      <c r="F19" s="60" t="s">
        <v>443</v>
      </c>
      <c r="G19" s="152" t="s">
        <v>452</v>
      </c>
      <c r="H19" s="41" t="s">
        <v>440</v>
      </c>
      <c r="I19" s="41"/>
      <c r="J19" s="43" t="s">
        <v>440</v>
      </c>
      <c r="K19" s="41" t="s">
        <v>594</v>
      </c>
      <c r="L19" s="48" t="s">
        <v>605</v>
      </c>
      <c r="M19" s="45" t="s">
        <v>562</v>
      </c>
      <c r="N19" s="46" t="s">
        <v>400</v>
      </c>
    </row>
    <row r="20" spans="1:14" ht="92.4" customHeight="1" x14ac:dyDescent="0.25">
      <c r="A20" s="102"/>
      <c r="B20" s="104"/>
      <c r="C20" s="35">
        <v>11</v>
      </c>
      <c r="D20" s="56" t="s">
        <v>149</v>
      </c>
      <c r="E20" s="56" t="s">
        <v>150</v>
      </c>
      <c r="F20" s="60" t="s">
        <v>443</v>
      </c>
      <c r="G20" s="152" t="s">
        <v>453</v>
      </c>
      <c r="H20" s="41" t="s">
        <v>440</v>
      </c>
      <c r="I20" s="41"/>
      <c r="J20" s="43" t="s">
        <v>440</v>
      </c>
      <c r="K20" s="41" t="s">
        <v>594</v>
      </c>
      <c r="L20" s="48" t="s">
        <v>606</v>
      </c>
      <c r="M20" s="45" t="s">
        <v>562</v>
      </c>
      <c r="N20" s="46" t="s">
        <v>400</v>
      </c>
    </row>
    <row r="21" spans="1:14" ht="101.4" customHeight="1" x14ac:dyDescent="0.25">
      <c r="A21" s="102"/>
      <c r="B21" s="104" t="s">
        <v>151</v>
      </c>
      <c r="C21" s="35">
        <v>12</v>
      </c>
      <c r="D21" s="56" t="s">
        <v>152</v>
      </c>
      <c r="E21" s="56" t="s">
        <v>153</v>
      </c>
      <c r="F21" s="60" t="s">
        <v>443</v>
      </c>
      <c r="G21" s="152" t="s">
        <v>454</v>
      </c>
      <c r="H21" s="41" t="s">
        <v>440</v>
      </c>
      <c r="I21" s="41"/>
      <c r="J21" s="41"/>
      <c r="K21" s="41" t="s">
        <v>594</v>
      </c>
      <c r="L21" s="48" t="s">
        <v>607</v>
      </c>
      <c r="M21" s="45" t="s">
        <v>563</v>
      </c>
      <c r="N21" s="46" t="s">
        <v>400</v>
      </c>
    </row>
    <row r="22" spans="1:14" ht="136.80000000000001" customHeight="1" x14ac:dyDescent="0.25">
      <c r="A22" s="102"/>
      <c r="B22" s="104"/>
      <c r="C22" s="35">
        <v>13</v>
      </c>
      <c r="D22" s="56" t="s">
        <v>154</v>
      </c>
      <c r="E22" s="56" t="s">
        <v>155</v>
      </c>
      <c r="F22" s="60" t="s">
        <v>443</v>
      </c>
      <c r="G22" s="152" t="s">
        <v>455</v>
      </c>
      <c r="H22" s="41" t="s">
        <v>440</v>
      </c>
      <c r="I22" s="41"/>
      <c r="J22" s="41"/>
      <c r="K22" s="41" t="s">
        <v>608</v>
      </c>
      <c r="L22" s="48" t="s">
        <v>611</v>
      </c>
      <c r="M22" s="45" t="s">
        <v>564</v>
      </c>
      <c r="N22" s="46" t="s">
        <v>400</v>
      </c>
    </row>
    <row r="23" spans="1:14" ht="100.2" customHeight="1" x14ac:dyDescent="0.25">
      <c r="A23" s="102"/>
      <c r="B23" s="104"/>
      <c r="C23" s="35">
        <v>14</v>
      </c>
      <c r="D23" s="56" t="s">
        <v>156</v>
      </c>
      <c r="E23" s="56" t="s">
        <v>157</v>
      </c>
      <c r="F23" s="60" t="s">
        <v>443</v>
      </c>
      <c r="G23" s="152" t="s">
        <v>456</v>
      </c>
      <c r="H23" s="41" t="s">
        <v>440</v>
      </c>
      <c r="I23" s="41"/>
      <c r="J23" s="41"/>
      <c r="K23" s="41" t="s">
        <v>609</v>
      </c>
      <c r="L23" s="68" t="s">
        <v>581</v>
      </c>
      <c r="M23" s="56" t="s">
        <v>565</v>
      </c>
      <c r="N23" s="46" t="s">
        <v>400</v>
      </c>
    </row>
    <row r="24" spans="1:14" ht="103.2" customHeight="1" x14ac:dyDescent="0.25">
      <c r="A24" s="102"/>
      <c r="B24" s="56" t="s">
        <v>158</v>
      </c>
      <c r="C24" s="35">
        <v>15</v>
      </c>
      <c r="D24" s="56" t="s">
        <v>159</v>
      </c>
      <c r="E24" s="56" t="s">
        <v>160</v>
      </c>
      <c r="F24" s="60" t="s">
        <v>443</v>
      </c>
      <c r="G24" s="152" t="s">
        <v>457</v>
      </c>
      <c r="H24" s="41" t="s">
        <v>440</v>
      </c>
      <c r="I24" s="41"/>
      <c r="J24" s="43" t="s">
        <v>440</v>
      </c>
      <c r="K24" s="41" t="s">
        <v>594</v>
      </c>
      <c r="L24" s="48" t="s">
        <v>610</v>
      </c>
      <c r="M24" s="45" t="s">
        <v>559</v>
      </c>
      <c r="N24" s="46" t="s">
        <v>400</v>
      </c>
    </row>
    <row r="25" spans="1:14" ht="105" customHeight="1" x14ac:dyDescent="0.25">
      <c r="A25" s="102" t="s">
        <v>161</v>
      </c>
      <c r="B25" s="104" t="s">
        <v>162</v>
      </c>
      <c r="C25" s="35">
        <v>16</v>
      </c>
      <c r="D25" s="56" t="s">
        <v>163</v>
      </c>
      <c r="E25" s="56" t="s">
        <v>164</v>
      </c>
      <c r="F25" s="60" t="s">
        <v>443</v>
      </c>
      <c r="G25" s="152" t="s">
        <v>458</v>
      </c>
      <c r="H25" s="41" t="s">
        <v>440</v>
      </c>
      <c r="I25" s="41"/>
      <c r="J25" s="41"/>
      <c r="K25" s="41" t="s">
        <v>612</v>
      </c>
      <c r="L25" s="70" t="s">
        <v>575</v>
      </c>
      <c r="M25" s="56" t="s">
        <v>557</v>
      </c>
      <c r="N25" s="46" t="s">
        <v>400</v>
      </c>
    </row>
    <row r="26" spans="1:14" ht="138.6" customHeight="1" x14ac:dyDescent="0.25">
      <c r="A26" s="102"/>
      <c r="B26" s="104"/>
      <c r="C26" s="35">
        <v>17</v>
      </c>
      <c r="D26" s="56" t="s">
        <v>165</v>
      </c>
      <c r="E26" s="56" t="s">
        <v>166</v>
      </c>
      <c r="F26" s="60" t="s">
        <v>443</v>
      </c>
      <c r="G26" s="152" t="s">
        <v>459</v>
      </c>
      <c r="H26" s="41" t="s">
        <v>440</v>
      </c>
      <c r="I26" s="41"/>
      <c r="J26" s="41"/>
      <c r="K26" s="41" t="s">
        <v>614</v>
      </c>
      <c r="L26" s="70" t="s">
        <v>613</v>
      </c>
      <c r="M26" s="56" t="s">
        <v>557</v>
      </c>
      <c r="N26" s="46" t="s">
        <v>400</v>
      </c>
    </row>
    <row r="27" spans="1:14" ht="111" customHeight="1" x14ac:dyDescent="0.25">
      <c r="A27" s="102"/>
      <c r="B27" s="104"/>
      <c r="C27" s="35">
        <v>18</v>
      </c>
      <c r="D27" s="56" t="s">
        <v>167</v>
      </c>
      <c r="E27" s="56" t="s">
        <v>168</v>
      </c>
      <c r="F27" s="60" t="s">
        <v>443</v>
      </c>
      <c r="G27" s="152" t="s">
        <v>460</v>
      </c>
      <c r="H27" s="41" t="s">
        <v>440</v>
      </c>
      <c r="I27" s="41"/>
      <c r="J27" s="41"/>
      <c r="K27" s="41" t="s">
        <v>615</v>
      </c>
      <c r="L27" s="71" t="s">
        <v>616</v>
      </c>
      <c r="M27" s="56" t="s">
        <v>557</v>
      </c>
      <c r="N27" s="46" t="s">
        <v>400</v>
      </c>
    </row>
    <row r="28" spans="1:14" ht="109.8" customHeight="1" x14ac:dyDescent="0.25">
      <c r="A28" s="102"/>
      <c r="B28" s="104"/>
      <c r="C28" s="35">
        <v>19</v>
      </c>
      <c r="D28" s="56" t="s">
        <v>169</v>
      </c>
      <c r="E28" s="56" t="s">
        <v>170</v>
      </c>
      <c r="F28" s="60" t="s">
        <v>443</v>
      </c>
      <c r="G28" s="152" t="s">
        <v>461</v>
      </c>
      <c r="H28" s="41" t="s">
        <v>440</v>
      </c>
      <c r="I28" s="41"/>
      <c r="J28" s="41"/>
      <c r="K28" s="41" t="s">
        <v>623</v>
      </c>
      <c r="L28" s="71" t="s">
        <v>617</v>
      </c>
      <c r="M28" s="56" t="s">
        <v>566</v>
      </c>
      <c r="N28" s="46" t="s">
        <v>400</v>
      </c>
    </row>
    <row r="29" spans="1:14" ht="128.4" customHeight="1" x14ac:dyDescent="0.25">
      <c r="A29" s="102"/>
      <c r="B29" s="104" t="s">
        <v>171</v>
      </c>
      <c r="C29" s="35">
        <v>20</v>
      </c>
      <c r="D29" s="56" t="s">
        <v>172</v>
      </c>
      <c r="E29" s="56" t="s">
        <v>173</v>
      </c>
      <c r="F29" s="60" t="s">
        <v>443</v>
      </c>
      <c r="G29" s="152" t="s">
        <v>462</v>
      </c>
      <c r="H29" s="41" t="s">
        <v>440</v>
      </c>
      <c r="I29" s="41"/>
      <c r="J29" s="41"/>
      <c r="K29" s="41" t="s">
        <v>618</v>
      </c>
      <c r="L29" s="48" t="s">
        <v>619</v>
      </c>
      <c r="M29" s="56" t="s">
        <v>567</v>
      </c>
      <c r="N29" s="46" t="s">
        <v>400</v>
      </c>
    </row>
    <row r="30" spans="1:14" ht="135" customHeight="1" x14ac:dyDescent="0.25">
      <c r="A30" s="102"/>
      <c r="B30" s="104"/>
      <c r="C30" s="35">
        <v>21</v>
      </c>
      <c r="D30" s="56" t="s">
        <v>174</v>
      </c>
      <c r="E30" s="56" t="s">
        <v>175</v>
      </c>
      <c r="F30" s="60" t="s">
        <v>443</v>
      </c>
      <c r="G30" s="152" t="s">
        <v>463</v>
      </c>
      <c r="H30" s="41" t="s">
        <v>440</v>
      </c>
      <c r="I30" s="41"/>
      <c r="J30" s="41"/>
      <c r="K30" s="41" t="s">
        <v>441</v>
      </c>
      <c r="L30" s="45" t="s">
        <v>589</v>
      </c>
      <c r="M30" s="56" t="s">
        <v>567</v>
      </c>
      <c r="N30" s="46" t="s">
        <v>400</v>
      </c>
    </row>
    <row r="31" spans="1:14" ht="98.4" customHeight="1" x14ac:dyDescent="0.25">
      <c r="A31" s="102"/>
      <c r="B31" s="104"/>
      <c r="C31" s="35">
        <v>22</v>
      </c>
      <c r="D31" s="56" t="s">
        <v>176</v>
      </c>
      <c r="E31" s="56" t="s">
        <v>177</v>
      </c>
      <c r="F31" s="60" t="s">
        <v>443</v>
      </c>
      <c r="G31" s="152" t="s">
        <v>464</v>
      </c>
      <c r="H31" s="41" t="s">
        <v>440</v>
      </c>
      <c r="I31" s="41"/>
      <c r="J31" s="41"/>
      <c r="K31" s="41" t="s">
        <v>614</v>
      </c>
      <c r="L31" s="71" t="s">
        <v>582</v>
      </c>
      <c r="M31" s="56" t="s">
        <v>557</v>
      </c>
      <c r="N31" s="46" t="s">
        <v>400</v>
      </c>
    </row>
    <row r="32" spans="1:14" ht="90.6" customHeight="1" x14ac:dyDescent="0.25">
      <c r="A32" s="102"/>
      <c r="B32" s="104" t="s">
        <v>178</v>
      </c>
      <c r="C32" s="35">
        <v>23</v>
      </c>
      <c r="D32" s="56" t="s">
        <v>179</v>
      </c>
      <c r="E32" s="56" t="s">
        <v>180</v>
      </c>
      <c r="F32" s="60" t="s">
        <v>443</v>
      </c>
      <c r="G32" s="152" t="s">
        <v>465</v>
      </c>
      <c r="H32" s="41" t="s">
        <v>440</v>
      </c>
      <c r="I32" s="41" t="s">
        <v>440</v>
      </c>
      <c r="J32" s="41"/>
      <c r="K32" s="41" t="s">
        <v>621</v>
      </c>
      <c r="L32" s="71" t="s">
        <v>620</v>
      </c>
      <c r="M32" s="56" t="s">
        <v>557</v>
      </c>
      <c r="N32" s="46" t="s">
        <v>400</v>
      </c>
    </row>
    <row r="33" spans="1:14" ht="53.4" customHeight="1" x14ac:dyDescent="0.25">
      <c r="A33" s="102"/>
      <c r="B33" s="104"/>
      <c r="C33" s="35">
        <v>24</v>
      </c>
      <c r="D33" s="56" t="s">
        <v>181</v>
      </c>
      <c r="E33" s="56" t="s">
        <v>182</v>
      </c>
      <c r="F33" s="60" t="s">
        <v>443</v>
      </c>
      <c r="G33" s="152" t="s">
        <v>466</v>
      </c>
      <c r="H33" s="41" t="s">
        <v>440</v>
      </c>
      <c r="I33" s="41"/>
      <c r="J33" s="41"/>
      <c r="K33" s="41" t="s">
        <v>622</v>
      </c>
      <c r="L33" s="71" t="s">
        <v>576</v>
      </c>
      <c r="M33" s="56" t="s">
        <v>568</v>
      </c>
      <c r="N33" s="46" t="s">
        <v>400</v>
      </c>
    </row>
    <row r="34" spans="1:14" ht="90" customHeight="1" x14ac:dyDescent="0.25">
      <c r="A34" s="102"/>
      <c r="B34" s="104"/>
      <c r="C34" s="35">
        <v>25</v>
      </c>
      <c r="D34" s="56" t="s">
        <v>183</v>
      </c>
      <c r="E34" s="56" t="s">
        <v>184</v>
      </c>
      <c r="F34" s="60" t="s">
        <v>443</v>
      </c>
      <c r="G34" s="152" t="s">
        <v>467</v>
      </c>
      <c r="H34" s="41" t="s">
        <v>440</v>
      </c>
      <c r="I34" s="41"/>
      <c r="J34" s="41"/>
      <c r="K34" s="41" t="s">
        <v>624</v>
      </c>
      <c r="L34" s="71" t="s">
        <v>625</v>
      </c>
      <c r="M34" s="56" t="s">
        <v>557</v>
      </c>
      <c r="N34" s="46" t="s">
        <v>400</v>
      </c>
    </row>
    <row r="35" spans="1:14" ht="93" customHeight="1" x14ac:dyDescent="0.25">
      <c r="A35" s="102" t="s">
        <v>185</v>
      </c>
      <c r="B35" s="104" t="s">
        <v>186</v>
      </c>
      <c r="C35" s="35">
        <v>26</v>
      </c>
      <c r="D35" s="56" t="s">
        <v>187</v>
      </c>
      <c r="E35" s="56" t="s">
        <v>188</v>
      </c>
      <c r="F35" s="60" t="s">
        <v>443</v>
      </c>
      <c r="G35" s="152" t="s">
        <v>468</v>
      </c>
      <c r="H35" s="41" t="s">
        <v>440</v>
      </c>
      <c r="I35" s="41"/>
      <c r="J35" s="41"/>
      <c r="K35" s="41" t="s">
        <v>626</v>
      </c>
      <c r="L35" s="48" t="s">
        <v>627</v>
      </c>
      <c r="M35" s="45" t="s">
        <v>566</v>
      </c>
      <c r="N35" s="46" t="s">
        <v>400</v>
      </c>
    </row>
    <row r="36" spans="1:14" ht="108" customHeight="1" x14ac:dyDescent="0.25">
      <c r="A36" s="102"/>
      <c r="B36" s="104"/>
      <c r="C36" s="35">
        <v>27</v>
      </c>
      <c r="D36" s="56" t="s">
        <v>189</v>
      </c>
      <c r="E36" s="56" t="s">
        <v>190</v>
      </c>
      <c r="F36" s="60" t="s">
        <v>443</v>
      </c>
      <c r="G36" s="152" t="s">
        <v>469</v>
      </c>
      <c r="H36" s="41" t="s">
        <v>440</v>
      </c>
      <c r="I36" s="41"/>
      <c r="J36" s="41"/>
      <c r="K36" s="41" t="s">
        <v>628</v>
      </c>
      <c r="L36" s="71" t="s">
        <v>629</v>
      </c>
      <c r="M36" s="56" t="s">
        <v>557</v>
      </c>
      <c r="N36" s="46" t="s">
        <v>400</v>
      </c>
    </row>
    <row r="37" spans="1:14" ht="163.19999999999999" customHeight="1" x14ac:dyDescent="0.25">
      <c r="A37" s="102"/>
      <c r="B37" s="104" t="s">
        <v>191</v>
      </c>
      <c r="C37" s="35">
        <v>28</v>
      </c>
      <c r="D37" s="56" t="s">
        <v>192</v>
      </c>
      <c r="E37" s="56" t="s">
        <v>193</v>
      </c>
      <c r="F37" s="60" t="s">
        <v>443</v>
      </c>
      <c r="G37" s="152" t="s">
        <v>470</v>
      </c>
      <c r="H37" s="41" t="s">
        <v>440</v>
      </c>
      <c r="I37" s="41"/>
      <c r="J37" s="41"/>
      <c r="K37" s="41" t="s">
        <v>630</v>
      </c>
      <c r="L37" s="71" t="s">
        <v>633</v>
      </c>
      <c r="M37" s="29" t="s">
        <v>557</v>
      </c>
      <c r="N37" s="46" t="s">
        <v>400</v>
      </c>
    </row>
    <row r="38" spans="1:14" ht="160.80000000000001" customHeight="1" x14ac:dyDescent="0.25">
      <c r="A38" s="102"/>
      <c r="B38" s="104"/>
      <c r="C38" s="35">
        <v>29</v>
      </c>
      <c r="D38" s="56" t="s">
        <v>194</v>
      </c>
      <c r="E38" s="56" t="s">
        <v>195</v>
      </c>
      <c r="F38" s="60" t="s">
        <v>443</v>
      </c>
      <c r="G38" s="152" t="s">
        <v>471</v>
      </c>
      <c r="H38" s="41" t="s">
        <v>440</v>
      </c>
      <c r="I38" s="41"/>
      <c r="J38" s="41"/>
      <c r="K38" s="41" t="s">
        <v>631</v>
      </c>
      <c r="L38" s="71" t="s">
        <v>634</v>
      </c>
      <c r="M38" s="55" t="s">
        <v>557</v>
      </c>
      <c r="N38" s="46" t="s">
        <v>400</v>
      </c>
    </row>
    <row r="39" spans="1:14" ht="145.80000000000001" customHeight="1" x14ac:dyDescent="0.25">
      <c r="A39" s="102"/>
      <c r="B39" s="104"/>
      <c r="C39" s="35">
        <v>30</v>
      </c>
      <c r="D39" s="56" t="s">
        <v>196</v>
      </c>
      <c r="E39" s="56" t="s">
        <v>197</v>
      </c>
      <c r="F39" s="60" t="s">
        <v>443</v>
      </c>
      <c r="G39" s="152" t="s">
        <v>472</v>
      </c>
      <c r="H39" s="41" t="s">
        <v>440</v>
      </c>
      <c r="I39" s="41"/>
      <c r="J39" s="41"/>
      <c r="K39" s="41" t="s">
        <v>632</v>
      </c>
      <c r="L39" s="71" t="s">
        <v>635</v>
      </c>
      <c r="M39" s="56" t="s">
        <v>557</v>
      </c>
      <c r="N39" s="46" t="s">
        <v>400</v>
      </c>
    </row>
    <row r="40" spans="1:14" ht="136.19999999999999" customHeight="1" x14ac:dyDescent="0.25">
      <c r="A40" s="102"/>
      <c r="B40" s="104"/>
      <c r="C40" s="35">
        <v>31</v>
      </c>
      <c r="D40" s="56" t="s">
        <v>198</v>
      </c>
      <c r="E40" s="56" t="s">
        <v>199</v>
      </c>
      <c r="F40" s="60" t="s">
        <v>443</v>
      </c>
      <c r="G40" s="152" t="s">
        <v>473</v>
      </c>
      <c r="H40" s="41" t="s">
        <v>440</v>
      </c>
      <c r="I40" s="41"/>
      <c r="J40" s="41"/>
      <c r="K40" s="41" t="s">
        <v>636</v>
      </c>
      <c r="L40" s="55" t="s">
        <v>635</v>
      </c>
      <c r="M40" s="56" t="s">
        <v>557</v>
      </c>
      <c r="N40" s="46" t="s">
        <v>400</v>
      </c>
    </row>
    <row r="41" spans="1:14" ht="172.2" customHeight="1" x14ac:dyDescent="0.25">
      <c r="A41" s="102"/>
      <c r="B41" s="104"/>
      <c r="C41" s="35">
        <v>32</v>
      </c>
      <c r="D41" s="56" t="s">
        <v>200</v>
      </c>
      <c r="E41" s="56" t="s">
        <v>201</v>
      </c>
      <c r="F41" s="60" t="s">
        <v>443</v>
      </c>
      <c r="G41" s="152" t="s">
        <v>474</v>
      </c>
      <c r="H41" s="41" t="s">
        <v>440</v>
      </c>
      <c r="I41" s="41"/>
      <c r="J41" s="41"/>
      <c r="K41" s="41" t="s">
        <v>637</v>
      </c>
      <c r="L41" s="56" t="s">
        <v>633</v>
      </c>
      <c r="M41" s="56" t="s">
        <v>557</v>
      </c>
      <c r="N41" s="46" t="s">
        <v>400</v>
      </c>
    </row>
    <row r="42" spans="1:14" ht="165.6" customHeight="1" x14ac:dyDescent="0.25">
      <c r="A42" s="102"/>
      <c r="B42" s="104"/>
      <c r="C42" s="35">
        <v>33</v>
      </c>
      <c r="D42" s="56" t="s">
        <v>202</v>
      </c>
      <c r="E42" s="56" t="s">
        <v>203</v>
      </c>
      <c r="F42" s="60" t="s">
        <v>443</v>
      </c>
      <c r="G42" s="152" t="s">
        <v>475</v>
      </c>
      <c r="H42" s="41" t="s">
        <v>440</v>
      </c>
      <c r="I42" s="41"/>
      <c r="J42" s="41"/>
      <c r="K42" s="41" t="s">
        <v>637</v>
      </c>
      <c r="L42" s="71" t="s">
        <v>638</v>
      </c>
      <c r="M42" s="56" t="s">
        <v>557</v>
      </c>
      <c r="N42" s="46" t="s">
        <v>400</v>
      </c>
    </row>
    <row r="43" spans="1:14" ht="70.8" customHeight="1" x14ac:dyDescent="0.25">
      <c r="A43" s="102"/>
      <c r="B43" s="56" t="s">
        <v>204</v>
      </c>
      <c r="C43" s="35">
        <v>34</v>
      </c>
      <c r="D43" s="56" t="s">
        <v>205</v>
      </c>
      <c r="E43" s="56" t="s">
        <v>206</v>
      </c>
      <c r="F43" s="60" t="s">
        <v>443</v>
      </c>
      <c r="G43" s="152" t="s">
        <v>476</v>
      </c>
      <c r="H43" s="41" t="s">
        <v>440</v>
      </c>
      <c r="I43" s="41"/>
      <c r="J43" s="41"/>
      <c r="K43" s="41" t="s">
        <v>639</v>
      </c>
      <c r="L43" s="71" t="s">
        <v>640</v>
      </c>
      <c r="M43" s="56" t="s">
        <v>557</v>
      </c>
      <c r="N43" s="46" t="s">
        <v>400</v>
      </c>
    </row>
    <row r="44" spans="1:14" ht="106.8" customHeight="1" x14ac:dyDescent="0.25">
      <c r="A44" s="102"/>
      <c r="B44" s="104" t="s">
        <v>207</v>
      </c>
      <c r="C44" s="35">
        <v>35</v>
      </c>
      <c r="D44" s="56" t="s">
        <v>208</v>
      </c>
      <c r="E44" s="56" t="s">
        <v>209</v>
      </c>
      <c r="F44" s="60" t="s">
        <v>443</v>
      </c>
      <c r="G44" s="152" t="s">
        <v>477</v>
      </c>
      <c r="H44" s="41" t="s">
        <v>440</v>
      </c>
      <c r="I44" s="41"/>
      <c r="J44" s="41"/>
      <c r="K44" s="41" t="s">
        <v>641</v>
      </c>
      <c r="L44" s="48" t="s">
        <v>642</v>
      </c>
      <c r="M44" s="56" t="s">
        <v>557</v>
      </c>
      <c r="N44" s="46" t="s">
        <v>400</v>
      </c>
    </row>
    <row r="45" spans="1:14" ht="99" customHeight="1" x14ac:dyDescent="0.25">
      <c r="A45" s="102"/>
      <c r="B45" s="104"/>
      <c r="C45" s="35">
        <v>36</v>
      </c>
      <c r="D45" s="56" t="s">
        <v>210</v>
      </c>
      <c r="E45" s="56" t="s">
        <v>211</v>
      </c>
      <c r="F45" s="60" t="s">
        <v>443</v>
      </c>
      <c r="G45" s="152" t="s">
        <v>478</v>
      </c>
      <c r="H45" s="41" t="s">
        <v>440</v>
      </c>
      <c r="I45" s="41"/>
      <c r="J45" s="41"/>
      <c r="K45" s="41" t="s">
        <v>644</v>
      </c>
      <c r="L45" s="71" t="s">
        <v>643</v>
      </c>
      <c r="M45" s="56" t="s">
        <v>557</v>
      </c>
      <c r="N45" s="46" t="s">
        <v>400</v>
      </c>
    </row>
    <row r="46" spans="1:14" ht="108.6" customHeight="1" x14ac:dyDescent="0.25">
      <c r="A46" s="102"/>
      <c r="B46" s="104"/>
      <c r="C46" s="35">
        <v>37</v>
      </c>
      <c r="D46" s="56" t="s">
        <v>212</v>
      </c>
      <c r="E46" s="56" t="s">
        <v>213</v>
      </c>
      <c r="F46" s="60" t="s">
        <v>443</v>
      </c>
      <c r="G46" s="152" t="s">
        <v>479</v>
      </c>
      <c r="H46" s="41" t="s">
        <v>440</v>
      </c>
      <c r="I46" s="41"/>
      <c r="J46" s="41"/>
      <c r="K46" s="41" t="s">
        <v>646</v>
      </c>
      <c r="L46" s="71" t="s">
        <v>645</v>
      </c>
      <c r="M46" s="56" t="s">
        <v>557</v>
      </c>
      <c r="N46" s="46" t="s">
        <v>400</v>
      </c>
    </row>
    <row r="47" spans="1:14" ht="108.6" customHeight="1" x14ac:dyDescent="0.25">
      <c r="A47" s="102"/>
      <c r="B47" s="104"/>
      <c r="C47" s="35">
        <v>38</v>
      </c>
      <c r="D47" s="56" t="s">
        <v>214</v>
      </c>
      <c r="E47" s="56" t="s">
        <v>215</v>
      </c>
      <c r="F47" s="60" t="s">
        <v>443</v>
      </c>
      <c r="G47" s="152" t="s">
        <v>480</v>
      </c>
      <c r="H47" s="41" t="s">
        <v>440</v>
      </c>
      <c r="I47" s="41"/>
      <c r="J47" s="41"/>
      <c r="K47" s="41" t="s">
        <v>648</v>
      </c>
      <c r="L47" s="48" t="s">
        <v>647</v>
      </c>
      <c r="M47" s="56" t="s">
        <v>557</v>
      </c>
      <c r="N47" s="46" t="s">
        <v>400</v>
      </c>
    </row>
    <row r="48" spans="1:14" ht="180" customHeight="1" x14ac:dyDescent="0.25">
      <c r="A48" s="102"/>
      <c r="B48" s="104"/>
      <c r="C48" s="35">
        <v>39</v>
      </c>
      <c r="D48" s="56" t="s">
        <v>216</v>
      </c>
      <c r="E48" s="56" t="s">
        <v>217</v>
      </c>
      <c r="F48" s="60" t="s">
        <v>443</v>
      </c>
      <c r="G48" s="152" t="s">
        <v>481</v>
      </c>
      <c r="H48" s="41" t="s">
        <v>440</v>
      </c>
      <c r="I48" s="41"/>
      <c r="J48" s="41"/>
      <c r="K48" s="41" t="s">
        <v>630</v>
      </c>
      <c r="L48" s="48" t="s">
        <v>649</v>
      </c>
      <c r="M48" s="45" t="s">
        <v>557</v>
      </c>
      <c r="N48" s="46" t="s">
        <v>400</v>
      </c>
    </row>
    <row r="49" spans="1:15" ht="132" customHeight="1" x14ac:dyDescent="0.25">
      <c r="A49" s="102" t="s">
        <v>218</v>
      </c>
      <c r="B49" s="104" t="s">
        <v>219</v>
      </c>
      <c r="C49" s="35">
        <v>40</v>
      </c>
      <c r="D49" s="56" t="s">
        <v>220</v>
      </c>
      <c r="E49" s="56" t="s">
        <v>221</v>
      </c>
      <c r="F49" s="60" t="s">
        <v>443</v>
      </c>
      <c r="G49" s="152" t="s">
        <v>482</v>
      </c>
      <c r="H49" s="41" t="s">
        <v>440</v>
      </c>
      <c r="I49" s="41"/>
      <c r="J49" s="41"/>
      <c r="K49" s="41" t="s">
        <v>672</v>
      </c>
      <c r="L49" s="71" t="s">
        <v>650</v>
      </c>
      <c r="M49" s="56" t="s">
        <v>557</v>
      </c>
      <c r="N49" s="46" t="s">
        <v>400</v>
      </c>
    </row>
    <row r="50" spans="1:15" ht="131.25" customHeight="1" x14ac:dyDescent="0.25">
      <c r="A50" s="102"/>
      <c r="B50" s="104"/>
      <c r="C50" s="35">
        <v>41</v>
      </c>
      <c r="D50" s="56" t="s">
        <v>222</v>
      </c>
      <c r="E50" s="56" t="s">
        <v>223</v>
      </c>
      <c r="F50" s="60" t="s">
        <v>443</v>
      </c>
      <c r="G50" s="152" t="s">
        <v>483</v>
      </c>
      <c r="H50" s="41" t="s">
        <v>440</v>
      </c>
      <c r="I50" s="41"/>
      <c r="J50" s="41"/>
      <c r="K50" s="41" t="s">
        <v>652</v>
      </c>
      <c r="L50" s="55" t="s">
        <v>651</v>
      </c>
      <c r="M50" s="56" t="s">
        <v>557</v>
      </c>
      <c r="N50" s="46" t="s">
        <v>400</v>
      </c>
    </row>
    <row r="51" spans="1:15" ht="119.4" customHeight="1" x14ac:dyDescent="0.25">
      <c r="A51" s="102" t="s">
        <v>224</v>
      </c>
      <c r="B51" s="104" t="s">
        <v>225</v>
      </c>
      <c r="C51" s="35">
        <v>42</v>
      </c>
      <c r="D51" s="56" t="s">
        <v>226</v>
      </c>
      <c r="E51" s="56" t="s">
        <v>227</v>
      </c>
      <c r="F51" s="60" t="s">
        <v>443</v>
      </c>
      <c r="G51" s="152" t="s">
        <v>484</v>
      </c>
      <c r="H51" s="41" t="s">
        <v>440</v>
      </c>
      <c r="I51" s="41"/>
      <c r="J51" s="41"/>
      <c r="K51" s="41" t="s">
        <v>654</v>
      </c>
      <c r="L51" s="71" t="s">
        <v>653</v>
      </c>
      <c r="M51" s="56" t="s">
        <v>569</v>
      </c>
      <c r="N51" s="46" t="s">
        <v>400</v>
      </c>
    </row>
    <row r="52" spans="1:15" ht="95.4" customHeight="1" x14ac:dyDescent="0.25">
      <c r="A52" s="102"/>
      <c r="B52" s="104"/>
      <c r="C52" s="35">
        <v>43</v>
      </c>
      <c r="D52" s="56" t="s">
        <v>228</v>
      </c>
      <c r="E52" s="56" t="s">
        <v>229</v>
      </c>
      <c r="F52" s="60" t="s">
        <v>443</v>
      </c>
      <c r="G52" s="152" t="s">
        <v>485</v>
      </c>
      <c r="H52" s="41" t="s">
        <v>440</v>
      </c>
      <c r="I52" s="41"/>
      <c r="J52" s="41"/>
      <c r="K52" s="41" t="s">
        <v>654</v>
      </c>
      <c r="L52" s="71" t="s">
        <v>655</v>
      </c>
      <c r="M52" s="56" t="s">
        <v>569</v>
      </c>
      <c r="N52" s="46" t="s">
        <v>400</v>
      </c>
    </row>
    <row r="53" spans="1:15" ht="120" customHeight="1" x14ac:dyDescent="0.25">
      <c r="A53" s="102"/>
      <c r="B53" s="104"/>
      <c r="C53" s="35">
        <v>44</v>
      </c>
      <c r="D53" s="56" t="s">
        <v>230</v>
      </c>
      <c r="E53" s="56" t="s">
        <v>231</v>
      </c>
      <c r="F53" s="60" t="s">
        <v>443</v>
      </c>
      <c r="G53" s="152" t="s">
        <v>486</v>
      </c>
      <c r="H53" s="41" t="s">
        <v>440</v>
      </c>
      <c r="I53" s="41"/>
      <c r="J53" s="41"/>
      <c r="K53" s="41" t="s">
        <v>654</v>
      </c>
      <c r="L53" s="71" t="s">
        <v>656</v>
      </c>
      <c r="M53" s="56" t="s">
        <v>569</v>
      </c>
      <c r="N53" s="46" t="s">
        <v>400</v>
      </c>
      <c r="O53" s="51"/>
    </row>
    <row r="54" spans="1:15" ht="209.4" customHeight="1" x14ac:dyDescent="0.25">
      <c r="A54" s="102"/>
      <c r="B54" s="104"/>
      <c r="C54" s="35">
        <v>45</v>
      </c>
      <c r="D54" s="56" t="s">
        <v>232</v>
      </c>
      <c r="E54" s="56" t="s">
        <v>233</v>
      </c>
      <c r="F54" s="60" t="s">
        <v>443</v>
      </c>
      <c r="G54" s="152" t="s">
        <v>487</v>
      </c>
      <c r="H54" s="41" t="s">
        <v>440</v>
      </c>
      <c r="I54" s="41"/>
      <c r="J54" s="41"/>
      <c r="K54" s="41" t="s">
        <v>658</v>
      </c>
      <c r="L54" s="55" t="s">
        <v>657</v>
      </c>
      <c r="M54" s="56" t="s">
        <v>569</v>
      </c>
      <c r="N54" s="46" t="s">
        <v>400</v>
      </c>
    </row>
    <row r="55" spans="1:15" ht="94.8" customHeight="1" x14ac:dyDescent="0.25">
      <c r="A55" s="102"/>
      <c r="B55" s="104"/>
      <c r="C55" s="35">
        <v>46</v>
      </c>
      <c r="D55" s="56" t="s">
        <v>234</v>
      </c>
      <c r="E55" s="56" t="s">
        <v>235</v>
      </c>
      <c r="F55" s="60" t="s">
        <v>443</v>
      </c>
      <c r="G55" s="152" t="s">
        <v>488</v>
      </c>
      <c r="H55" s="41" t="s">
        <v>440</v>
      </c>
      <c r="I55" s="41"/>
      <c r="J55" s="41"/>
      <c r="K55" s="41" t="s">
        <v>660</v>
      </c>
      <c r="L55" s="71" t="s">
        <v>659</v>
      </c>
      <c r="M55" s="56" t="s">
        <v>569</v>
      </c>
      <c r="N55" s="46" t="s">
        <v>400</v>
      </c>
    </row>
    <row r="56" spans="1:15" ht="117.6" customHeight="1" x14ac:dyDescent="0.25">
      <c r="A56" s="102"/>
      <c r="B56" s="104"/>
      <c r="C56" s="35">
        <v>47</v>
      </c>
      <c r="D56" s="56" t="s">
        <v>236</v>
      </c>
      <c r="E56" s="56" t="s">
        <v>237</v>
      </c>
      <c r="F56" s="60" t="s">
        <v>443</v>
      </c>
      <c r="G56" s="152" t="s">
        <v>489</v>
      </c>
      <c r="H56" s="41" t="s">
        <v>440</v>
      </c>
      <c r="I56" s="41"/>
      <c r="J56" s="41"/>
      <c r="K56" s="41" t="s">
        <v>661</v>
      </c>
      <c r="L56" s="71" t="s">
        <v>662</v>
      </c>
      <c r="M56" s="56" t="s">
        <v>569</v>
      </c>
      <c r="N56" s="46" t="s">
        <v>400</v>
      </c>
    </row>
    <row r="57" spans="1:15" ht="133.5" customHeight="1" x14ac:dyDescent="0.25">
      <c r="A57" s="102"/>
      <c r="B57" s="104" t="s">
        <v>238</v>
      </c>
      <c r="C57" s="35">
        <v>48</v>
      </c>
      <c r="D57" s="56" t="s">
        <v>239</v>
      </c>
      <c r="E57" s="56" t="s">
        <v>240</v>
      </c>
      <c r="F57" s="60" t="s">
        <v>443</v>
      </c>
      <c r="G57" s="152" t="s">
        <v>490</v>
      </c>
      <c r="H57" s="41" t="s">
        <v>440</v>
      </c>
      <c r="I57" s="41"/>
      <c r="J57" s="41"/>
      <c r="K57" s="41" t="s">
        <v>663</v>
      </c>
      <c r="L57" s="71" t="s">
        <v>664</v>
      </c>
      <c r="M57" s="56" t="s">
        <v>557</v>
      </c>
      <c r="N57" s="46" t="s">
        <v>400</v>
      </c>
    </row>
    <row r="58" spans="1:15" ht="64.5" customHeight="1" x14ac:dyDescent="0.25">
      <c r="A58" s="102"/>
      <c r="B58" s="104"/>
      <c r="C58" s="35">
        <v>49</v>
      </c>
      <c r="D58" s="56" t="s">
        <v>241</v>
      </c>
      <c r="E58" s="56" t="s">
        <v>242</v>
      </c>
      <c r="F58" s="60" t="s">
        <v>443</v>
      </c>
      <c r="G58" s="152" t="s">
        <v>491</v>
      </c>
      <c r="H58" s="41" t="s">
        <v>442</v>
      </c>
      <c r="I58" s="41"/>
      <c r="J58" s="41"/>
      <c r="K58" s="41" t="s">
        <v>666</v>
      </c>
      <c r="L58" s="48" t="s">
        <v>665</v>
      </c>
      <c r="M58" s="56" t="s">
        <v>569</v>
      </c>
      <c r="N58" s="46" t="s">
        <v>400</v>
      </c>
    </row>
    <row r="59" spans="1:15" ht="82.8" x14ac:dyDescent="0.25">
      <c r="A59" s="102"/>
      <c r="B59" s="104"/>
      <c r="C59" s="35">
        <v>50</v>
      </c>
      <c r="D59" s="56" t="s">
        <v>243</v>
      </c>
      <c r="E59" s="56" t="s">
        <v>244</v>
      </c>
      <c r="F59" s="60" t="s">
        <v>443</v>
      </c>
      <c r="G59" s="152" t="s">
        <v>492</v>
      </c>
      <c r="H59" s="41" t="s">
        <v>440</v>
      </c>
      <c r="I59" s="41" t="s">
        <v>440</v>
      </c>
      <c r="J59" s="41"/>
      <c r="K59" s="41" t="s">
        <v>667</v>
      </c>
      <c r="L59" s="71" t="s">
        <v>590</v>
      </c>
      <c r="M59" s="56" t="s">
        <v>557</v>
      </c>
      <c r="N59" s="46" t="s">
        <v>400</v>
      </c>
    </row>
    <row r="60" spans="1:15" ht="76.8" customHeight="1" x14ac:dyDescent="0.25">
      <c r="A60" s="102"/>
      <c r="B60" s="104"/>
      <c r="C60" s="35">
        <v>51</v>
      </c>
      <c r="D60" s="56" t="s">
        <v>245</v>
      </c>
      <c r="E60" s="56" t="s">
        <v>246</v>
      </c>
      <c r="F60" s="60" t="s">
        <v>443</v>
      </c>
      <c r="G60" s="152" t="s">
        <v>493</v>
      </c>
      <c r="H60" s="41" t="s">
        <v>440</v>
      </c>
      <c r="I60" s="41"/>
      <c r="J60" s="41"/>
      <c r="K60" s="41" t="s">
        <v>669</v>
      </c>
      <c r="L60" s="48" t="s">
        <v>668</v>
      </c>
      <c r="M60" s="45" t="s">
        <v>569</v>
      </c>
      <c r="N60" s="46" t="s">
        <v>400</v>
      </c>
    </row>
    <row r="61" spans="1:15" ht="102.75" customHeight="1" x14ac:dyDescent="0.25">
      <c r="A61" s="102"/>
      <c r="B61" s="104"/>
      <c r="C61" s="35">
        <v>52</v>
      </c>
      <c r="D61" s="56" t="s">
        <v>247</v>
      </c>
      <c r="E61" s="56" t="s">
        <v>248</v>
      </c>
      <c r="F61" s="60" t="s">
        <v>443</v>
      </c>
      <c r="G61" s="152" t="s">
        <v>494</v>
      </c>
      <c r="H61" s="41" t="s">
        <v>440</v>
      </c>
      <c r="I61" s="41"/>
      <c r="J61" s="41"/>
      <c r="K61" s="41" t="s">
        <v>671</v>
      </c>
      <c r="L61" s="71" t="s">
        <v>670</v>
      </c>
      <c r="M61" s="56" t="s">
        <v>569</v>
      </c>
      <c r="N61" s="46" t="s">
        <v>400</v>
      </c>
    </row>
    <row r="62" spans="1:15" ht="160.80000000000001" customHeight="1" x14ac:dyDescent="0.25">
      <c r="A62" s="102"/>
      <c r="B62" s="104"/>
      <c r="C62" s="35">
        <v>53</v>
      </c>
      <c r="D62" s="56" t="s">
        <v>249</v>
      </c>
      <c r="E62" s="56" t="s">
        <v>250</v>
      </c>
      <c r="F62" s="60" t="s">
        <v>443</v>
      </c>
      <c r="G62" s="152" t="s">
        <v>495</v>
      </c>
      <c r="H62" s="41" t="s">
        <v>440</v>
      </c>
      <c r="I62" s="41"/>
      <c r="J62" s="41"/>
      <c r="K62" s="41" t="s">
        <v>671</v>
      </c>
      <c r="L62" s="71" t="s">
        <v>673</v>
      </c>
      <c r="M62" s="56" t="s">
        <v>569</v>
      </c>
      <c r="N62" s="46" t="s">
        <v>400</v>
      </c>
    </row>
    <row r="63" spans="1:15" ht="83.4" customHeight="1" x14ac:dyDescent="0.25">
      <c r="A63" s="102"/>
      <c r="B63" s="104"/>
      <c r="C63" s="35">
        <v>54</v>
      </c>
      <c r="D63" s="56" t="s">
        <v>251</v>
      </c>
      <c r="E63" s="56" t="s">
        <v>252</v>
      </c>
      <c r="F63" s="60" t="s">
        <v>443</v>
      </c>
      <c r="G63" s="152" t="s">
        <v>496</v>
      </c>
      <c r="H63" s="41" t="s">
        <v>440</v>
      </c>
      <c r="I63" s="41"/>
      <c r="J63" s="41"/>
      <c r="K63" s="41" t="s">
        <v>622</v>
      </c>
      <c r="L63" s="71" t="s">
        <v>577</v>
      </c>
      <c r="M63" s="56" t="s">
        <v>557</v>
      </c>
      <c r="N63" s="46" t="s">
        <v>400</v>
      </c>
    </row>
    <row r="64" spans="1:15" ht="126" customHeight="1" x14ac:dyDescent="0.25">
      <c r="A64" s="102"/>
      <c r="B64" s="104"/>
      <c r="C64" s="35">
        <v>55</v>
      </c>
      <c r="D64" s="56" t="s">
        <v>253</v>
      </c>
      <c r="E64" s="56" t="s">
        <v>254</v>
      </c>
      <c r="F64" s="60" t="s">
        <v>443</v>
      </c>
      <c r="G64" s="152" t="s">
        <v>497</v>
      </c>
      <c r="H64" s="41" t="s">
        <v>440</v>
      </c>
      <c r="I64" s="41"/>
      <c r="J64" s="41"/>
      <c r="K64" s="41" t="s">
        <v>674</v>
      </c>
      <c r="L64" s="71" t="s">
        <v>675</v>
      </c>
      <c r="M64" s="56" t="s">
        <v>557</v>
      </c>
      <c r="N64" s="46" t="s">
        <v>400</v>
      </c>
    </row>
    <row r="65" spans="1:15" ht="112.2" customHeight="1" x14ac:dyDescent="0.25">
      <c r="A65" s="102"/>
      <c r="B65" s="104"/>
      <c r="C65" s="35">
        <v>56</v>
      </c>
      <c r="D65" s="56" t="s">
        <v>255</v>
      </c>
      <c r="E65" s="56" t="s">
        <v>256</v>
      </c>
      <c r="F65" s="60" t="s">
        <v>443</v>
      </c>
      <c r="G65" s="152" t="s">
        <v>498</v>
      </c>
      <c r="H65" s="41" t="s">
        <v>440</v>
      </c>
      <c r="I65" s="41"/>
      <c r="J65" s="41"/>
      <c r="K65" s="41" t="s">
        <v>676</v>
      </c>
      <c r="L65" s="72" t="s">
        <v>718</v>
      </c>
      <c r="M65" s="56" t="s">
        <v>557</v>
      </c>
      <c r="N65" s="46" t="s">
        <v>400</v>
      </c>
    </row>
    <row r="66" spans="1:15" ht="80.25" customHeight="1" x14ac:dyDescent="0.25">
      <c r="A66" s="102" t="s">
        <v>257</v>
      </c>
      <c r="B66" s="104" t="s">
        <v>258</v>
      </c>
      <c r="C66" s="35">
        <v>57</v>
      </c>
      <c r="D66" s="56" t="s">
        <v>259</v>
      </c>
      <c r="E66" s="56" t="s">
        <v>260</v>
      </c>
      <c r="F66" s="60" t="s">
        <v>443</v>
      </c>
      <c r="G66" s="152" t="s">
        <v>499</v>
      </c>
      <c r="H66" s="41" t="s">
        <v>440</v>
      </c>
      <c r="I66" s="41"/>
      <c r="J66" s="41"/>
      <c r="K66" s="41" t="s">
        <v>677</v>
      </c>
      <c r="L66" s="48" t="s">
        <v>573</v>
      </c>
      <c r="M66" s="56" t="s">
        <v>558</v>
      </c>
      <c r="N66" s="46" t="s">
        <v>400</v>
      </c>
    </row>
    <row r="67" spans="1:15" ht="96.6" customHeight="1" x14ac:dyDescent="0.25">
      <c r="A67" s="102"/>
      <c r="B67" s="104"/>
      <c r="C67" s="35">
        <v>58</v>
      </c>
      <c r="D67" s="56" t="s">
        <v>261</v>
      </c>
      <c r="E67" s="56" t="s">
        <v>262</v>
      </c>
      <c r="F67" s="60" t="s">
        <v>443</v>
      </c>
      <c r="G67" s="152" t="s">
        <v>500</v>
      </c>
      <c r="H67" s="41" t="s">
        <v>440</v>
      </c>
      <c r="I67" s="41"/>
      <c r="J67" s="41"/>
      <c r="K67" s="41" t="s">
        <v>678</v>
      </c>
      <c r="L67" s="72" t="s">
        <v>715</v>
      </c>
      <c r="M67" s="56" t="s">
        <v>557</v>
      </c>
      <c r="N67" s="46" t="s">
        <v>400</v>
      </c>
    </row>
    <row r="68" spans="1:15" ht="87" customHeight="1" x14ac:dyDescent="0.25">
      <c r="A68" s="102"/>
      <c r="B68" s="104"/>
      <c r="C68" s="35">
        <v>59</v>
      </c>
      <c r="D68" s="56" t="s">
        <v>263</v>
      </c>
      <c r="E68" s="56" t="s">
        <v>264</v>
      </c>
      <c r="F68" s="60" t="s">
        <v>443</v>
      </c>
      <c r="G68" s="152" t="s">
        <v>501</v>
      </c>
      <c r="H68" s="41" t="s">
        <v>440</v>
      </c>
      <c r="I68" s="41"/>
      <c r="J68" s="41"/>
      <c r="K68" s="41" t="s">
        <v>679</v>
      </c>
      <c r="L68" s="72" t="s">
        <v>714</v>
      </c>
      <c r="M68" s="56" t="s">
        <v>557</v>
      </c>
      <c r="N68" s="46" t="s">
        <v>400</v>
      </c>
    </row>
    <row r="69" spans="1:15" ht="84.6" customHeight="1" x14ac:dyDescent="0.25">
      <c r="A69" s="102"/>
      <c r="B69" s="104"/>
      <c r="C69" s="35">
        <v>60</v>
      </c>
      <c r="D69" s="56" t="s">
        <v>265</v>
      </c>
      <c r="E69" s="56" t="s">
        <v>578</v>
      </c>
      <c r="F69" s="60" t="s">
        <v>443</v>
      </c>
      <c r="G69" s="152" t="s">
        <v>502</v>
      </c>
      <c r="H69" s="41" t="s">
        <v>440</v>
      </c>
      <c r="I69" s="41"/>
      <c r="J69" s="41"/>
      <c r="K69" s="41" t="s">
        <v>680</v>
      </c>
      <c r="L69" s="48" t="s">
        <v>583</v>
      </c>
      <c r="M69" s="56" t="s">
        <v>557</v>
      </c>
      <c r="N69" s="46" t="s">
        <v>400</v>
      </c>
    </row>
    <row r="70" spans="1:15" ht="210.6" customHeight="1" x14ac:dyDescent="0.25">
      <c r="A70" s="102"/>
      <c r="B70" s="56" t="s">
        <v>266</v>
      </c>
      <c r="C70" s="35">
        <v>61</v>
      </c>
      <c r="D70" s="56" t="s">
        <v>267</v>
      </c>
      <c r="E70" s="56" t="s">
        <v>268</v>
      </c>
      <c r="F70" s="60" t="s">
        <v>443</v>
      </c>
      <c r="G70" s="152" t="s">
        <v>503</v>
      </c>
      <c r="H70" s="41" t="s">
        <v>440</v>
      </c>
      <c r="I70" s="41"/>
      <c r="J70" s="41"/>
      <c r="K70" s="41" t="s">
        <v>681</v>
      </c>
      <c r="L70" s="72" t="s">
        <v>762</v>
      </c>
      <c r="M70" s="56" t="s">
        <v>557</v>
      </c>
      <c r="N70" s="46" t="s">
        <v>400</v>
      </c>
    </row>
    <row r="71" spans="1:15" ht="123" customHeight="1" x14ac:dyDescent="0.25">
      <c r="A71" s="102"/>
      <c r="B71" s="56" t="s">
        <v>269</v>
      </c>
      <c r="C71" s="35">
        <v>62</v>
      </c>
      <c r="D71" s="56" t="s">
        <v>270</v>
      </c>
      <c r="E71" s="56" t="s">
        <v>271</v>
      </c>
      <c r="F71" s="60" t="s">
        <v>443</v>
      </c>
      <c r="G71" s="152" t="s">
        <v>504</v>
      </c>
      <c r="H71" s="41" t="s">
        <v>440</v>
      </c>
      <c r="I71" s="41"/>
      <c r="J71" s="41"/>
      <c r="K71" s="41" t="s">
        <v>685</v>
      </c>
      <c r="L71" s="55" t="s">
        <v>716</v>
      </c>
      <c r="M71" s="56" t="s">
        <v>557</v>
      </c>
      <c r="N71" s="46" t="s">
        <v>400</v>
      </c>
      <c r="O71" s="52"/>
    </row>
    <row r="72" spans="1:15" ht="94.2" customHeight="1" x14ac:dyDescent="0.25">
      <c r="A72" s="102"/>
      <c r="B72" s="104" t="s">
        <v>272</v>
      </c>
      <c r="C72" s="35">
        <v>63</v>
      </c>
      <c r="D72" s="56" t="s">
        <v>273</v>
      </c>
      <c r="E72" s="56" t="s">
        <v>274</v>
      </c>
      <c r="F72" s="60" t="s">
        <v>443</v>
      </c>
      <c r="G72" s="152" t="s">
        <v>505</v>
      </c>
      <c r="H72" s="41" t="s">
        <v>440</v>
      </c>
      <c r="I72" s="41"/>
      <c r="J72" s="41"/>
      <c r="K72" s="41" t="s">
        <v>682</v>
      </c>
      <c r="L72" s="48" t="s">
        <v>763</v>
      </c>
      <c r="M72" s="56" t="s">
        <v>557</v>
      </c>
      <c r="N72" s="46" t="s">
        <v>400</v>
      </c>
    </row>
    <row r="73" spans="1:15" ht="92.4" customHeight="1" x14ac:dyDescent="0.25">
      <c r="A73" s="102"/>
      <c r="B73" s="104"/>
      <c r="C73" s="35">
        <v>64</v>
      </c>
      <c r="D73" s="56" t="s">
        <v>275</v>
      </c>
      <c r="E73" s="56" t="s">
        <v>276</v>
      </c>
      <c r="F73" s="60" t="s">
        <v>443</v>
      </c>
      <c r="G73" s="152" t="s">
        <v>506</v>
      </c>
      <c r="H73" s="41" t="s">
        <v>442</v>
      </c>
      <c r="I73" s="41"/>
      <c r="J73" s="41"/>
      <c r="K73" s="41" t="s">
        <v>683</v>
      </c>
      <c r="L73" s="48" t="s">
        <v>763</v>
      </c>
      <c r="M73" s="56" t="s">
        <v>557</v>
      </c>
      <c r="N73" s="46" t="s">
        <v>400</v>
      </c>
    </row>
    <row r="74" spans="1:15" ht="76.8" customHeight="1" x14ac:dyDescent="0.25">
      <c r="A74" s="102"/>
      <c r="B74" s="104"/>
      <c r="C74" s="35">
        <v>65</v>
      </c>
      <c r="D74" s="56" t="s">
        <v>277</v>
      </c>
      <c r="E74" s="56" t="s">
        <v>278</v>
      </c>
      <c r="F74" s="60" t="s">
        <v>443</v>
      </c>
      <c r="G74" s="152" t="s">
        <v>507</v>
      </c>
      <c r="H74" s="41" t="s">
        <v>440</v>
      </c>
      <c r="I74" s="41"/>
      <c r="J74" s="41"/>
      <c r="K74" s="41" t="s">
        <v>683</v>
      </c>
      <c r="L74" s="48" t="s">
        <v>763</v>
      </c>
      <c r="M74" s="56" t="s">
        <v>557</v>
      </c>
      <c r="N74" s="46" t="s">
        <v>400</v>
      </c>
    </row>
    <row r="75" spans="1:15" ht="103.2" customHeight="1" x14ac:dyDescent="0.25">
      <c r="A75" s="102"/>
      <c r="B75" s="104"/>
      <c r="C75" s="35">
        <v>66</v>
      </c>
      <c r="D75" s="56" t="s">
        <v>279</v>
      </c>
      <c r="E75" s="56" t="s">
        <v>280</v>
      </c>
      <c r="F75" s="60" t="s">
        <v>443</v>
      </c>
      <c r="G75" s="152" t="s">
        <v>508</v>
      </c>
      <c r="H75" s="41" t="s">
        <v>440</v>
      </c>
      <c r="I75" s="41"/>
      <c r="J75" s="41"/>
      <c r="K75" s="41" t="s">
        <v>683</v>
      </c>
      <c r="L75" s="48" t="s">
        <v>717</v>
      </c>
      <c r="M75" s="56" t="s">
        <v>557</v>
      </c>
      <c r="N75" s="46" t="s">
        <v>400</v>
      </c>
    </row>
    <row r="76" spans="1:15" ht="172.2" customHeight="1" x14ac:dyDescent="0.25">
      <c r="A76" s="102"/>
      <c r="B76" s="56" t="s">
        <v>281</v>
      </c>
      <c r="C76" s="35">
        <v>67</v>
      </c>
      <c r="D76" s="56" t="s">
        <v>282</v>
      </c>
      <c r="E76" s="56" t="s">
        <v>283</v>
      </c>
      <c r="F76" s="60" t="s">
        <v>443</v>
      </c>
      <c r="G76" s="152" t="s">
        <v>509</v>
      </c>
      <c r="H76" s="41" t="s">
        <v>440</v>
      </c>
      <c r="I76" s="41"/>
      <c r="J76" s="41"/>
      <c r="K76" s="41" t="s">
        <v>684</v>
      </c>
      <c r="L76" s="72" t="s">
        <v>719</v>
      </c>
      <c r="M76" s="56" t="s">
        <v>557</v>
      </c>
      <c r="N76" s="46" t="s">
        <v>400</v>
      </c>
      <c r="O76" s="51"/>
    </row>
    <row r="77" spans="1:15" ht="132" customHeight="1" x14ac:dyDescent="0.25">
      <c r="A77" s="102"/>
      <c r="B77" s="104" t="s">
        <v>284</v>
      </c>
      <c r="C77" s="35">
        <v>68</v>
      </c>
      <c r="D77" s="56" t="s">
        <v>285</v>
      </c>
      <c r="E77" s="56" t="s">
        <v>286</v>
      </c>
      <c r="F77" s="60" t="s">
        <v>443</v>
      </c>
      <c r="G77" s="152" t="s">
        <v>510</v>
      </c>
      <c r="H77" s="41" t="s">
        <v>440</v>
      </c>
      <c r="I77" s="41" t="s">
        <v>440</v>
      </c>
      <c r="J77" s="41"/>
      <c r="K77" s="41" t="s">
        <v>686</v>
      </c>
      <c r="L77" s="72" t="s">
        <v>720</v>
      </c>
      <c r="M77" s="56" t="s">
        <v>557</v>
      </c>
      <c r="N77" s="46" t="s">
        <v>400</v>
      </c>
    </row>
    <row r="78" spans="1:15" ht="170.25" customHeight="1" x14ac:dyDescent="0.25">
      <c r="A78" s="102"/>
      <c r="B78" s="104"/>
      <c r="C78" s="35">
        <v>69</v>
      </c>
      <c r="D78" s="56" t="s">
        <v>287</v>
      </c>
      <c r="E78" s="56" t="s">
        <v>288</v>
      </c>
      <c r="F78" s="60" t="s">
        <v>443</v>
      </c>
      <c r="G78" s="153" t="s">
        <v>511</v>
      </c>
      <c r="H78" s="41" t="s">
        <v>440</v>
      </c>
      <c r="I78" s="43"/>
      <c r="J78" s="43"/>
      <c r="K78" s="41" t="s">
        <v>684</v>
      </c>
      <c r="L78" s="72" t="s">
        <v>719</v>
      </c>
      <c r="M78" s="56" t="s">
        <v>557</v>
      </c>
      <c r="N78" s="46" t="s">
        <v>400</v>
      </c>
      <c r="O78" s="51"/>
    </row>
    <row r="79" spans="1:15" ht="108" customHeight="1" x14ac:dyDescent="0.25">
      <c r="A79" s="102"/>
      <c r="B79" s="56" t="s">
        <v>289</v>
      </c>
      <c r="C79" s="35">
        <v>70</v>
      </c>
      <c r="D79" s="56" t="s">
        <v>290</v>
      </c>
      <c r="E79" s="56" t="s">
        <v>291</v>
      </c>
      <c r="F79" s="60" t="s">
        <v>443</v>
      </c>
      <c r="G79" s="152" t="s">
        <v>512</v>
      </c>
      <c r="H79" s="41" t="s">
        <v>440</v>
      </c>
      <c r="I79" s="41"/>
      <c r="J79" s="41"/>
      <c r="K79" s="41" t="s">
        <v>687</v>
      </c>
      <c r="L79" s="48" t="s">
        <v>722</v>
      </c>
      <c r="M79" s="45" t="s">
        <v>557</v>
      </c>
      <c r="N79" s="46" t="s">
        <v>400</v>
      </c>
      <c r="O79" s="49" t="s">
        <v>721</v>
      </c>
    </row>
    <row r="80" spans="1:15" ht="109.2" customHeight="1" x14ac:dyDescent="0.25">
      <c r="A80" s="102" t="s">
        <v>292</v>
      </c>
      <c r="B80" s="104" t="s">
        <v>293</v>
      </c>
      <c r="C80" s="35">
        <v>71</v>
      </c>
      <c r="D80" s="56" t="s">
        <v>294</v>
      </c>
      <c r="E80" s="56" t="s">
        <v>295</v>
      </c>
      <c r="F80" s="60" t="s">
        <v>443</v>
      </c>
      <c r="G80" s="152" t="s">
        <v>513</v>
      </c>
      <c r="H80" s="41" t="s">
        <v>440</v>
      </c>
      <c r="I80" s="41"/>
      <c r="J80" s="41"/>
      <c r="K80" s="41" t="s">
        <v>688</v>
      </c>
      <c r="L80" s="72" t="s">
        <v>723</v>
      </c>
      <c r="M80" s="56" t="s">
        <v>557</v>
      </c>
      <c r="N80" s="46" t="s">
        <v>400</v>
      </c>
    </row>
    <row r="81" spans="1:15" ht="168.6" customHeight="1" x14ac:dyDescent="0.25">
      <c r="A81" s="102"/>
      <c r="B81" s="104"/>
      <c r="C81" s="35">
        <v>72</v>
      </c>
      <c r="D81" s="56" t="s">
        <v>296</v>
      </c>
      <c r="E81" s="56" t="s">
        <v>297</v>
      </c>
      <c r="F81" s="60" t="s">
        <v>443</v>
      </c>
      <c r="G81" s="152" t="s">
        <v>514</v>
      </c>
      <c r="H81" s="41" t="s">
        <v>440</v>
      </c>
      <c r="I81" s="41"/>
      <c r="J81" s="41"/>
      <c r="K81" s="41" t="s">
        <v>689</v>
      </c>
      <c r="L81" s="72" t="s">
        <v>724</v>
      </c>
      <c r="M81" s="56" t="s">
        <v>557</v>
      </c>
      <c r="N81" s="46" t="s">
        <v>400</v>
      </c>
    </row>
    <row r="82" spans="1:15" ht="121.8" customHeight="1" x14ac:dyDescent="0.25">
      <c r="A82" s="102"/>
      <c r="B82" s="104"/>
      <c r="C82" s="35">
        <v>73</v>
      </c>
      <c r="D82" s="56" t="s">
        <v>298</v>
      </c>
      <c r="E82" s="56" t="s">
        <v>299</v>
      </c>
      <c r="F82" s="60" t="s">
        <v>443</v>
      </c>
      <c r="G82" s="152" t="s">
        <v>515</v>
      </c>
      <c r="H82" s="41" t="s">
        <v>440</v>
      </c>
      <c r="I82" s="41"/>
      <c r="J82" s="41"/>
      <c r="K82" s="41" t="s">
        <v>690</v>
      </c>
      <c r="L82" s="72" t="s">
        <v>725</v>
      </c>
      <c r="M82" s="56" t="s">
        <v>557</v>
      </c>
      <c r="N82" s="46" t="s">
        <v>400</v>
      </c>
      <c r="O82" s="51"/>
    </row>
    <row r="83" spans="1:15" ht="150" customHeight="1" x14ac:dyDescent="0.25">
      <c r="A83" s="102"/>
      <c r="B83" s="104" t="s">
        <v>300</v>
      </c>
      <c r="C83" s="35">
        <v>74</v>
      </c>
      <c r="D83" s="56" t="s">
        <v>301</v>
      </c>
      <c r="E83" s="56" t="s">
        <v>302</v>
      </c>
      <c r="F83" s="60" t="s">
        <v>443</v>
      </c>
      <c r="G83" s="152" t="s">
        <v>516</v>
      </c>
      <c r="H83" s="41" t="s">
        <v>440</v>
      </c>
      <c r="I83" s="41"/>
      <c r="J83" s="41"/>
      <c r="K83" s="41" t="s">
        <v>691</v>
      </c>
      <c r="L83" s="72" t="s">
        <v>726</v>
      </c>
      <c r="M83" s="56" t="s">
        <v>557</v>
      </c>
      <c r="N83" s="46" t="s">
        <v>400</v>
      </c>
    </row>
    <row r="84" spans="1:15" ht="139.19999999999999" customHeight="1" x14ac:dyDescent="0.25">
      <c r="A84" s="102"/>
      <c r="B84" s="104"/>
      <c r="C84" s="35">
        <v>75</v>
      </c>
      <c r="D84" s="56" t="s">
        <v>303</v>
      </c>
      <c r="E84" s="56" t="s">
        <v>304</v>
      </c>
      <c r="F84" s="60" t="s">
        <v>443</v>
      </c>
      <c r="G84" s="152" t="s">
        <v>517</v>
      </c>
      <c r="H84" s="41" t="s">
        <v>440</v>
      </c>
      <c r="I84" s="41"/>
      <c r="J84" s="41"/>
      <c r="K84" s="41" t="s">
        <v>692</v>
      </c>
      <c r="L84" s="72" t="s">
        <v>727</v>
      </c>
      <c r="M84" s="56" t="s">
        <v>557</v>
      </c>
      <c r="N84" s="46" t="s">
        <v>400</v>
      </c>
    </row>
    <row r="85" spans="1:15" ht="131.4" customHeight="1" x14ac:dyDescent="0.25">
      <c r="A85" s="102"/>
      <c r="B85" s="104"/>
      <c r="C85" s="35">
        <v>76</v>
      </c>
      <c r="D85" s="56" t="s">
        <v>305</v>
      </c>
      <c r="E85" s="56" t="s">
        <v>306</v>
      </c>
      <c r="F85" s="60" t="s">
        <v>443</v>
      </c>
      <c r="G85" s="152" t="s">
        <v>518</v>
      </c>
      <c r="H85" s="41" t="s">
        <v>440</v>
      </c>
      <c r="I85" s="41"/>
      <c r="J85" s="41"/>
      <c r="K85" s="41" t="s">
        <v>693</v>
      </c>
      <c r="L85" s="72" t="s">
        <v>728</v>
      </c>
      <c r="M85" s="56" t="s">
        <v>557</v>
      </c>
      <c r="N85" s="46" t="s">
        <v>400</v>
      </c>
    </row>
    <row r="86" spans="1:15" ht="123" customHeight="1" x14ac:dyDescent="0.25">
      <c r="A86" s="102"/>
      <c r="B86" s="104"/>
      <c r="C86" s="35">
        <v>77</v>
      </c>
      <c r="D86" s="56" t="s">
        <v>307</v>
      </c>
      <c r="E86" s="56" t="s">
        <v>308</v>
      </c>
      <c r="F86" s="60" t="s">
        <v>443</v>
      </c>
      <c r="G86" s="152" t="s">
        <v>519</v>
      </c>
      <c r="H86" s="41" t="s">
        <v>440</v>
      </c>
      <c r="I86" s="41"/>
      <c r="J86" s="41"/>
      <c r="K86" s="41" t="s">
        <v>693</v>
      </c>
      <c r="L86" s="72" t="s">
        <v>729</v>
      </c>
      <c r="M86" s="56" t="s">
        <v>557</v>
      </c>
      <c r="N86" s="46" t="s">
        <v>400</v>
      </c>
    </row>
    <row r="87" spans="1:15" ht="82.8" x14ac:dyDescent="0.25">
      <c r="A87" s="102" t="s">
        <v>309</v>
      </c>
      <c r="B87" s="104" t="s">
        <v>310</v>
      </c>
      <c r="C87" s="35">
        <v>78</v>
      </c>
      <c r="D87" s="56" t="s">
        <v>311</v>
      </c>
      <c r="E87" s="56" t="s">
        <v>312</v>
      </c>
      <c r="F87" s="60" t="s">
        <v>443</v>
      </c>
      <c r="G87" s="152" t="s">
        <v>520</v>
      </c>
      <c r="H87" s="41" t="s">
        <v>440</v>
      </c>
      <c r="I87" s="41"/>
      <c r="J87" s="41"/>
      <c r="K87" s="41" t="s">
        <v>694</v>
      </c>
      <c r="L87" s="73" t="s">
        <v>730</v>
      </c>
      <c r="M87" s="56" t="s">
        <v>557</v>
      </c>
      <c r="N87" s="46" t="s">
        <v>400</v>
      </c>
    </row>
    <row r="88" spans="1:15" ht="119.4" customHeight="1" x14ac:dyDescent="0.25">
      <c r="A88" s="102"/>
      <c r="B88" s="104"/>
      <c r="C88" s="35">
        <v>79</v>
      </c>
      <c r="D88" s="56" t="s">
        <v>313</v>
      </c>
      <c r="E88" s="56" t="s">
        <v>314</v>
      </c>
      <c r="F88" s="60" t="s">
        <v>443</v>
      </c>
      <c r="G88" s="152" t="s">
        <v>521</v>
      </c>
      <c r="H88" s="41" t="s">
        <v>440</v>
      </c>
      <c r="I88" s="41"/>
      <c r="J88" s="41"/>
      <c r="K88" s="41" t="s">
        <v>695</v>
      </c>
      <c r="L88" s="73" t="s">
        <v>764</v>
      </c>
      <c r="M88" s="56" t="s">
        <v>557</v>
      </c>
      <c r="N88" s="46" t="s">
        <v>400</v>
      </c>
    </row>
    <row r="89" spans="1:15" ht="135" customHeight="1" x14ac:dyDescent="0.25">
      <c r="A89" s="102"/>
      <c r="B89" s="104"/>
      <c r="C89" s="35">
        <v>80</v>
      </c>
      <c r="D89" s="56" t="s">
        <v>315</v>
      </c>
      <c r="E89" s="56" t="s">
        <v>316</v>
      </c>
      <c r="F89" s="60" t="s">
        <v>443</v>
      </c>
      <c r="G89" s="152" t="s">
        <v>522</v>
      </c>
      <c r="H89" s="41" t="s">
        <v>440</v>
      </c>
      <c r="I89" s="41"/>
      <c r="J89" s="41"/>
      <c r="K89" s="41" t="s">
        <v>696</v>
      </c>
      <c r="L89" s="73" t="s">
        <v>731</v>
      </c>
      <c r="M89" s="56" t="s">
        <v>557</v>
      </c>
      <c r="N89" s="46" t="s">
        <v>400</v>
      </c>
    </row>
    <row r="90" spans="1:15" ht="80.400000000000006" customHeight="1" x14ac:dyDescent="0.25">
      <c r="A90" s="102"/>
      <c r="B90" s="104" t="s">
        <v>317</v>
      </c>
      <c r="C90" s="35">
        <v>81</v>
      </c>
      <c r="D90" s="56" t="s">
        <v>318</v>
      </c>
      <c r="E90" s="56" t="s">
        <v>319</v>
      </c>
      <c r="F90" s="60" t="s">
        <v>443</v>
      </c>
      <c r="G90" s="152" t="s">
        <v>523</v>
      </c>
      <c r="H90" s="41" t="s">
        <v>440</v>
      </c>
      <c r="I90" s="41" t="s">
        <v>440</v>
      </c>
      <c r="J90" s="41"/>
      <c r="K90" s="41" t="s">
        <v>694</v>
      </c>
      <c r="L90" s="48" t="s">
        <v>732</v>
      </c>
      <c r="M90" s="45" t="s">
        <v>557</v>
      </c>
      <c r="N90" s="46" t="s">
        <v>400</v>
      </c>
    </row>
    <row r="91" spans="1:15" ht="120" customHeight="1" x14ac:dyDescent="0.25">
      <c r="A91" s="102"/>
      <c r="B91" s="104"/>
      <c r="C91" s="35">
        <v>82</v>
      </c>
      <c r="D91" s="56" t="s">
        <v>320</v>
      </c>
      <c r="E91" s="56" t="s">
        <v>321</v>
      </c>
      <c r="F91" s="60" t="s">
        <v>443</v>
      </c>
      <c r="G91" s="152" t="s">
        <v>524</v>
      </c>
      <c r="H91" s="41" t="s">
        <v>440</v>
      </c>
      <c r="I91" s="41"/>
      <c r="J91" s="41"/>
      <c r="K91" s="41" t="s">
        <v>697</v>
      </c>
      <c r="L91" s="73" t="s">
        <v>733</v>
      </c>
      <c r="M91" s="56" t="s">
        <v>557</v>
      </c>
      <c r="N91" s="46" t="s">
        <v>400</v>
      </c>
    </row>
    <row r="92" spans="1:15" ht="144.6" customHeight="1" x14ac:dyDescent="0.25">
      <c r="A92" s="102"/>
      <c r="B92" s="104"/>
      <c r="C92" s="35">
        <v>83</v>
      </c>
      <c r="D92" s="56" t="s">
        <v>322</v>
      </c>
      <c r="E92" s="56" t="s">
        <v>588</v>
      </c>
      <c r="F92" s="60" t="s">
        <v>443</v>
      </c>
      <c r="G92" s="152" t="s">
        <v>525</v>
      </c>
      <c r="H92" s="41" t="s">
        <v>440</v>
      </c>
      <c r="I92" s="41" t="s">
        <v>440</v>
      </c>
      <c r="J92" s="41"/>
      <c r="K92" s="41" t="s">
        <v>698</v>
      </c>
      <c r="L92" s="73" t="s">
        <v>734</v>
      </c>
      <c r="M92" s="56" t="s">
        <v>557</v>
      </c>
      <c r="N92" s="46" t="s">
        <v>400</v>
      </c>
    </row>
    <row r="93" spans="1:15" ht="147" customHeight="1" x14ac:dyDescent="0.25">
      <c r="A93" s="102"/>
      <c r="B93" s="104"/>
      <c r="C93" s="35">
        <v>84</v>
      </c>
      <c r="D93" s="56" t="s">
        <v>323</v>
      </c>
      <c r="E93" s="56" t="s">
        <v>324</v>
      </c>
      <c r="F93" s="60" t="s">
        <v>443</v>
      </c>
      <c r="G93" s="152" t="s">
        <v>526</v>
      </c>
      <c r="H93" s="41" t="s">
        <v>440</v>
      </c>
      <c r="I93" s="41"/>
      <c r="J93" s="41"/>
      <c r="K93" s="41" t="s">
        <v>699</v>
      </c>
      <c r="L93" s="48" t="s">
        <v>735</v>
      </c>
      <c r="M93" s="45" t="s">
        <v>557</v>
      </c>
      <c r="N93" s="46" t="s">
        <v>400</v>
      </c>
    </row>
    <row r="94" spans="1:15" ht="102" customHeight="1" x14ac:dyDescent="0.25">
      <c r="A94" s="102"/>
      <c r="B94" s="104"/>
      <c r="C94" s="35">
        <v>85</v>
      </c>
      <c r="D94" s="56" t="s">
        <v>325</v>
      </c>
      <c r="E94" s="56" t="s">
        <v>326</v>
      </c>
      <c r="F94" s="60" t="s">
        <v>443</v>
      </c>
      <c r="G94" s="152" t="s">
        <v>527</v>
      </c>
      <c r="H94" s="41" t="s">
        <v>440</v>
      </c>
      <c r="I94" s="41" t="s">
        <v>440</v>
      </c>
      <c r="J94" s="41"/>
      <c r="K94" s="41" t="s">
        <v>694</v>
      </c>
      <c r="L94" s="48" t="s">
        <v>736</v>
      </c>
      <c r="M94" s="56" t="s">
        <v>557</v>
      </c>
      <c r="N94" s="46" t="s">
        <v>400</v>
      </c>
    </row>
    <row r="95" spans="1:15" ht="114" customHeight="1" x14ac:dyDescent="0.25">
      <c r="A95" s="102"/>
      <c r="B95" s="104"/>
      <c r="C95" s="35">
        <v>86</v>
      </c>
      <c r="D95" s="56" t="s">
        <v>327</v>
      </c>
      <c r="E95" s="56" t="s">
        <v>328</v>
      </c>
      <c r="F95" s="60" t="s">
        <v>443</v>
      </c>
      <c r="G95" s="152" t="s">
        <v>528</v>
      </c>
      <c r="H95" s="41" t="s">
        <v>440</v>
      </c>
      <c r="I95" s="41"/>
      <c r="J95" s="41"/>
      <c r="K95" s="41" t="s">
        <v>700</v>
      </c>
      <c r="L95" s="73" t="s">
        <v>737</v>
      </c>
      <c r="M95" s="56" t="s">
        <v>557</v>
      </c>
      <c r="N95" s="46" t="s">
        <v>400</v>
      </c>
    </row>
    <row r="96" spans="1:15" ht="113.4" customHeight="1" x14ac:dyDescent="0.25">
      <c r="A96" s="102"/>
      <c r="B96" s="104"/>
      <c r="C96" s="35">
        <v>87</v>
      </c>
      <c r="D96" s="56" t="s">
        <v>329</v>
      </c>
      <c r="E96" s="56" t="s">
        <v>330</v>
      </c>
      <c r="F96" s="60" t="s">
        <v>443</v>
      </c>
      <c r="G96" s="152" t="s">
        <v>529</v>
      </c>
      <c r="H96" s="41" t="s">
        <v>440</v>
      </c>
      <c r="I96" s="41"/>
      <c r="J96" s="41"/>
      <c r="K96" s="41" t="s">
        <v>701</v>
      </c>
      <c r="L96" s="73" t="s">
        <v>738</v>
      </c>
      <c r="M96" s="56" t="s">
        <v>557</v>
      </c>
      <c r="N96" s="46" t="s">
        <v>400</v>
      </c>
    </row>
    <row r="97" spans="1:15" ht="94.2" customHeight="1" x14ac:dyDescent="0.25">
      <c r="A97" s="102"/>
      <c r="B97" s="104"/>
      <c r="C97" s="35">
        <v>88</v>
      </c>
      <c r="D97" s="56" t="s">
        <v>331</v>
      </c>
      <c r="E97" s="56" t="s">
        <v>332</v>
      </c>
      <c r="F97" s="60" t="s">
        <v>443</v>
      </c>
      <c r="G97" s="152" t="s">
        <v>530</v>
      </c>
      <c r="H97" s="41"/>
      <c r="I97" s="41" t="s">
        <v>440</v>
      </c>
      <c r="J97" s="41"/>
      <c r="K97" s="41" t="s">
        <v>702</v>
      </c>
      <c r="L97" s="73" t="s">
        <v>739</v>
      </c>
      <c r="M97" s="56" t="s">
        <v>557</v>
      </c>
      <c r="N97" s="46" t="s">
        <v>400</v>
      </c>
    </row>
    <row r="98" spans="1:15" ht="95.4" customHeight="1" x14ac:dyDescent="0.25">
      <c r="A98" s="102"/>
      <c r="B98" s="104"/>
      <c r="C98" s="35">
        <v>89</v>
      </c>
      <c r="D98" s="56" t="s">
        <v>333</v>
      </c>
      <c r="E98" s="56" t="s">
        <v>334</v>
      </c>
      <c r="F98" s="60" t="s">
        <v>443</v>
      </c>
      <c r="G98" s="152" t="s">
        <v>531</v>
      </c>
      <c r="H98" s="41" t="s">
        <v>440</v>
      </c>
      <c r="I98" s="41" t="s">
        <v>440</v>
      </c>
      <c r="J98" s="41"/>
      <c r="K98" s="41" t="s">
        <v>703</v>
      </c>
      <c r="L98" s="55" t="s">
        <v>739</v>
      </c>
      <c r="M98" s="56" t="s">
        <v>557</v>
      </c>
      <c r="N98" s="46" t="s">
        <v>400</v>
      </c>
    </row>
    <row r="99" spans="1:15" ht="146.4" customHeight="1" x14ac:dyDescent="0.25">
      <c r="A99" s="102"/>
      <c r="B99" s="56" t="s">
        <v>335</v>
      </c>
      <c r="C99" s="35">
        <v>90</v>
      </c>
      <c r="D99" s="56" t="s">
        <v>336</v>
      </c>
      <c r="E99" s="56" t="s">
        <v>337</v>
      </c>
      <c r="F99" s="60" t="s">
        <v>443</v>
      </c>
      <c r="G99" s="152" t="s">
        <v>532</v>
      </c>
      <c r="H99" s="41"/>
      <c r="I99" s="41" t="s">
        <v>440</v>
      </c>
      <c r="J99" s="41"/>
      <c r="K99" s="41" t="s">
        <v>702</v>
      </c>
      <c r="L99" s="73" t="s">
        <v>740</v>
      </c>
      <c r="M99" s="56" t="s">
        <v>557</v>
      </c>
      <c r="N99" s="46" t="s">
        <v>400</v>
      </c>
    </row>
    <row r="100" spans="1:15" ht="120" customHeight="1" x14ac:dyDescent="0.25">
      <c r="A100" s="102" t="s">
        <v>338</v>
      </c>
      <c r="B100" s="104" t="s">
        <v>339</v>
      </c>
      <c r="C100" s="35">
        <v>91</v>
      </c>
      <c r="D100" s="56" t="s">
        <v>340</v>
      </c>
      <c r="E100" s="56" t="s">
        <v>341</v>
      </c>
      <c r="F100" s="60" t="s">
        <v>443</v>
      </c>
      <c r="G100" s="152" t="s">
        <v>533</v>
      </c>
      <c r="H100" s="41" t="s">
        <v>440</v>
      </c>
      <c r="I100" s="41"/>
      <c r="J100" s="41"/>
      <c r="K100" s="41" t="s">
        <v>704</v>
      </c>
      <c r="L100" s="48" t="s">
        <v>741</v>
      </c>
      <c r="M100" s="45" t="s">
        <v>557</v>
      </c>
      <c r="N100" s="46" t="s">
        <v>400</v>
      </c>
      <c r="O100" s="53"/>
    </row>
    <row r="101" spans="1:15" ht="111" customHeight="1" x14ac:dyDescent="0.25">
      <c r="A101" s="102"/>
      <c r="B101" s="104"/>
      <c r="C101" s="35">
        <v>92</v>
      </c>
      <c r="D101" s="56" t="s">
        <v>342</v>
      </c>
      <c r="E101" s="56" t="s">
        <v>343</v>
      </c>
      <c r="F101" s="60" t="s">
        <v>443</v>
      </c>
      <c r="G101" s="152" t="s">
        <v>534</v>
      </c>
      <c r="H101" s="41" t="s">
        <v>440</v>
      </c>
      <c r="I101" s="41"/>
      <c r="J101" s="41"/>
      <c r="K101" s="41" t="s">
        <v>705</v>
      </c>
      <c r="L101" s="73" t="s">
        <v>742</v>
      </c>
      <c r="M101" s="56" t="s">
        <v>557</v>
      </c>
      <c r="N101" s="46" t="s">
        <v>400</v>
      </c>
    </row>
    <row r="102" spans="1:15" ht="96.75" customHeight="1" x14ac:dyDescent="0.25">
      <c r="A102" s="102"/>
      <c r="B102" s="104"/>
      <c r="C102" s="35">
        <v>93</v>
      </c>
      <c r="D102" s="56" t="s">
        <v>344</v>
      </c>
      <c r="E102" s="55" t="s">
        <v>345</v>
      </c>
      <c r="F102" s="60" t="s">
        <v>443</v>
      </c>
      <c r="G102" s="152" t="s">
        <v>535</v>
      </c>
      <c r="H102" s="41"/>
      <c r="I102" s="41" t="s">
        <v>440</v>
      </c>
      <c r="J102" s="41"/>
      <c r="K102" s="41"/>
      <c r="L102" s="73" t="s">
        <v>742</v>
      </c>
      <c r="M102" s="56" t="s">
        <v>557</v>
      </c>
      <c r="N102" s="46" t="s">
        <v>400</v>
      </c>
      <c r="O102" s="54"/>
    </row>
    <row r="103" spans="1:15" ht="201" customHeight="1" x14ac:dyDescent="0.25">
      <c r="A103" s="102"/>
      <c r="B103" s="104" t="s">
        <v>346</v>
      </c>
      <c r="C103" s="35">
        <v>94</v>
      </c>
      <c r="D103" s="56" t="s">
        <v>347</v>
      </c>
      <c r="E103" s="29" t="s">
        <v>348</v>
      </c>
      <c r="F103" s="60" t="s">
        <v>443</v>
      </c>
      <c r="G103" s="152" t="s">
        <v>536</v>
      </c>
      <c r="H103" s="41" t="s">
        <v>440</v>
      </c>
      <c r="I103" s="41"/>
      <c r="J103" s="41"/>
      <c r="K103" s="41" t="s">
        <v>706</v>
      </c>
      <c r="L103" s="55" t="s">
        <v>743</v>
      </c>
      <c r="M103" s="56" t="s">
        <v>557</v>
      </c>
      <c r="N103" s="46" t="s">
        <v>400</v>
      </c>
      <c r="O103" s="54"/>
    </row>
    <row r="104" spans="1:15" ht="153" customHeight="1" x14ac:dyDescent="0.25">
      <c r="A104" s="102"/>
      <c r="B104" s="104"/>
      <c r="C104" s="35">
        <v>95</v>
      </c>
      <c r="D104" s="56" t="s">
        <v>349</v>
      </c>
      <c r="E104" s="56" t="s">
        <v>350</v>
      </c>
      <c r="F104" s="60" t="s">
        <v>443</v>
      </c>
      <c r="G104" s="152" t="s">
        <v>537</v>
      </c>
      <c r="H104" s="41" t="s">
        <v>440</v>
      </c>
      <c r="I104" s="41"/>
      <c r="J104" s="41"/>
      <c r="K104" s="41" t="s">
        <v>706</v>
      </c>
      <c r="L104" s="73" t="s">
        <v>744</v>
      </c>
      <c r="M104" s="56" t="s">
        <v>557</v>
      </c>
      <c r="N104" s="46" t="s">
        <v>400</v>
      </c>
      <c r="O104" s="54"/>
    </row>
    <row r="105" spans="1:15" ht="139.19999999999999" customHeight="1" x14ac:dyDescent="0.25">
      <c r="A105" s="102" t="s">
        <v>351</v>
      </c>
      <c r="B105" s="104" t="s">
        <v>352</v>
      </c>
      <c r="C105" s="35">
        <v>96</v>
      </c>
      <c r="D105" s="56" t="s">
        <v>353</v>
      </c>
      <c r="E105" s="56" t="s">
        <v>354</v>
      </c>
      <c r="F105" s="60" t="s">
        <v>443</v>
      </c>
      <c r="G105" s="152" t="s">
        <v>538</v>
      </c>
      <c r="H105" s="41" t="s">
        <v>440</v>
      </c>
      <c r="I105" s="41"/>
      <c r="J105" s="41"/>
      <c r="K105" s="41" t="s">
        <v>707</v>
      </c>
      <c r="L105" s="73" t="s">
        <v>765</v>
      </c>
      <c r="M105" s="56" t="s">
        <v>557</v>
      </c>
      <c r="N105" s="46" t="s">
        <v>400</v>
      </c>
    </row>
    <row r="106" spans="1:15" ht="105" customHeight="1" x14ac:dyDescent="0.25">
      <c r="A106" s="102"/>
      <c r="B106" s="104"/>
      <c r="C106" s="35">
        <v>97</v>
      </c>
      <c r="D106" s="56" t="s">
        <v>355</v>
      </c>
      <c r="E106" s="56" t="s">
        <v>356</v>
      </c>
      <c r="F106" s="60" t="s">
        <v>443</v>
      </c>
      <c r="G106" s="152" t="s">
        <v>539</v>
      </c>
      <c r="H106" s="41" t="s">
        <v>440</v>
      </c>
      <c r="I106" s="41"/>
      <c r="J106" s="41"/>
      <c r="K106" s="41" t="s">
        <v>707</v>
      </c>
      <c r="L106" s="55" t="s">
        <v>579</v>
      </c>
      <c r="M106" s="56" t="s">
        <v>557</v>
      </c>
      <c r="N106" s="46" t="s">
        <v>400</v>
      </c>
    </row>
    <row r="107" spans="1:15" ht="111.75" customHeight="1" x14ac:dyDescent="0.25">
      <c r="A107" s="102"/>
      <c r="B107" s="104"/>
      <c r="C107" s="35">
        <v>98</v>
      </c>
      <c r="D107" s="56" t="s">
        <v>357</v>
      </c>
      <c r="E107" s="56" t="s">
        <v>358</v>
      </c>
      <c r="F107" s="60" t="s">
        <v>443</v>
      </c>
      <c r="G107" s="152" t="s">
        <v>540</v>
      </c>
      <c r="H107" s="41" t="s">
        <v>440</v>
      </c>
      <c r="I107" s="41"/>
      <c r="J107" s="41"/>
      <c r="K107" s="41" t="s">
        <v>707</v>
      </c>
      <c r="L107" s="55" t="s">
        <v>579</v>
      </c>
      <c r="M107" s="56" t="s">
        <v>557</v>
      </c>
      <c r="N107" s="46" t="s">
        <v>400</v>
      </c>
    </row>
    <row r="108" spans="1:15" ht="134.25" customHeight="1" x14ac:dyDescent="0.25">
      <c r="A108" s="102"/>
      <c r="B108" s="104"/>
      <c r="C108" s="35">
        <v>99</v>
      </c>
      <c r="D108" s="56" t="s">
        <v>359</v>
      </c>
      <c r="E108" s="56" t="s">
        <v>360</v>
      </c>
      <c r="F108" s="60" t="s">
        <v>443</v>
      </c>
      <c r="G108" s="152" t="s">
        <v>541</v>
      </c>
      <c r="H108" s="41" t="s">
        <v>440</v>
      </c>
      <c r="I108" s="41"/>
      <c r="J108" s="41"/>
      <c r="K108" s="41" t="s">
        <v>707</v>
      </c>
      <c r="L108" s="55" t="s">
        <v>584</v>
      </c>
      <c r="M108" s="56" t="s">
        <v>557</v>
      </c>
      <c r="N108" s="46" t="s">
        <v>400</v>
      </c>
    </row>
    <row r="109" spans="1:15" ht="114" customHeight="1" x14ac:dyDescent="0.25">
      <c r="A109" s="102"/>
      <c r="B109" s="104"/>
      <c r="C109" s="35">
        <v>100</v>
      </c>
      <c r="D109" s="56" t="s">
        <v>361</v>
      </c>
      <c r="E109" s="56" t="s">
        <v>362</v>
      </c>
      <c r="F109" s="60" t="s">
        <v>443</v>
      </c>
      <c r="G109" s="152" t="s">
        <v>542</v>
      </c>
      <c r="H109" s="41" t="s">
        <v>440</v>
      </c>
      <c r="I109" s="41"/>
      <c r="J109" s="41"/>
      <c r="K109" s="41" t="s">
        <v>707</v>
      </c>
      <c r="L109" s="55" t="s">
        <v>745</v>
      </c>
      <c r="M109" s="56" t="s">
        <v>557</v>
      </c>
      <c r="N109" s="46" t="s">
        <v>400</v>
      </c>
    </row>
    <row r="110" spans="1:15" ht="139.5" customHeight="1" x14ac:dyDescent="0.25">
      <c r="A110" s="102"/>
      <c r="B110" s="104"/>
      <c r="C110" s="35">
        <v>101</v>
      </c>
      <c r="D110" s="56" t="s">
        <v>363</v>
      </c>
      <c r="E110" s="56" t="s">
        <v>364</v>
      </c>
      <c r="F110" s="60" t="s">
        <v>443</v>
      </c>
      <c r="G110" s="152" t="s">
        <v>543</v>
      </c>
      <c r="H110" s="41" t="s">
        <v>440</v>
      </c>
      <c r="I110" s="41"/>
      <c r="J110" s="41"/>
      <c r="K110" s="41" t="s">
        <v>707</v>
      </c>
      <c r="L110" s="55" t="s">
        <v>746</v>
      </c>
      <c r="M110" s="56" t="s">
        <v>557</v>
      </c>
      <c r="N110" s="46" t="s">
        <v>400</v>
      </c>
    </row>
    <row r="111" spans="1:15" ht="143.25" customHeight="1" x14ac:dyDescent="0.25">
      <c r="A111" s="102"/>
      <c r="B111" s="104"/>
      <c r="C111" s="35">
        <v>102</v>
      </c>
      <c r="D111" s="56" t="s">
        <v>365</v>
      </c>
      <c r="E111" s="56" t="s">
        <v>366</v>
      </c>
      <c r="F111" s="60" t="s">
        <v>443</v>
      </c>
      <c r="G111" s="152" t="s">
        <v>544</v>
      </c>
      <c r="H111" s="41" t="s">
        <v>440</v>
      </c>
      <c r="I111" s="41"/>
      <c r="J111" s="41"/>
      <c r="K111" s="41" t="s">
        <v>707</v>
      </c>
      <c r="L111" s="55" t="s">
        <v>585</v>
      </c>
      <c r="M111" s="56" t="s">
        <v>557</v>
      </c>
      <c r="N111" s="46" t="s">
        <v>400</v>
      </c>
    </row>
    <row r="112" spans="1:15" ht="115.8" customHeight="1" x14ac:dyDescent="0.25">
      <c r="A112" s="100" t="s">
        <v>367</v>
      </c>
      <c r="B112" s="101" t="s">
        <v>368</v>
      </c>
      <c r="C112" s="35">
        <v>103</v>
      </c>
      <c r="D112" s="55" t="s">
        <v>369</v>
      </c>
      <c r="E112" s="56" t="s">
        <v>370</v>
      </c>
      <c r="F112" s="60" t="s">
        <v>443</v>
      </c>
      <c r="G112" s="152" t="s">
        <v>545</v>
      </c>
      <c r="H112" s="41" t="s">
        <v>440</v>
      </c>
      <c r="I112" s="41"/>
      <c r="J112" s="41"/>
      <c r="K112" s="41" t="s">
        <v>708</v>
      </c>
      <c r="L112" s="48" t="s">
        <v>756</v>
      </c>
      <c r="M112" s="56" t="s">
        <v>557</v>
      </c>
      <c r="N112" s="46" t="s">
        <v>400</v>
      </c>
    </row>
    <row r="113" spans="1:14" ht="131.4" customHeight="1" x14ac:dyDescent="0.25">
      <c r="A113" s="100"/>
      <c r="B113" s="101"/>
      <c r="C113" s="35">
        <v>104</v>
      </c>
      <c r="D113" s="55" t="s">
        <v>371</v>
      </c>
      <c r="E113" s="56" t="s">
        <v>372</v>
      </c>
      <c r="F113" s="60" t="s">
        <v>443</v>
      </c>
      <c r="G113" s="152" t="s">
        <v>546</v>
      </c>
      <c r="H113" s="41" t="s">
        <v>440</v>
      </c>
      <c r="I113" s="41"/>
      <c r="J113" s="41"/>
      <c r="K113" s="41" t="s">
        <v>708</v>
      </c>
      <c r="L113" s="48" t="s">
        <v>757</v>
      </c>
      <c r="M113" s="56" t="s">
        <v>557</v>
      </c>
      <c r="N113" s="46" t="s">
        <v>400</v>
      </c>
    </row>
    <row r="114" spans="1:14" ht="106.2" customHeight="1" x14ac:dyDescent="0.25">
      <c r="A114" s="100"/>
      <c r="B114" s="101"/>
      <c r="C114" s="35">
        <v>105</v>
      </c>
      <c r="D114" s="55" t="s">
        <v>373</v>
      </c>
      <c r="E114" s="56" t="s">
        <v>374</v>
      </c>
      <c r="F114" s="60" t="s">
        <v>443</v>
      </c>
      <c r="G114" s="152" t="s">
        <v>547</v>
      </c>
      <c r="H114" s="41" t="s">
        <v>440</v>
      </c>
      <c r="I114" s="41"/>
      <c r="J114" s="41"/>
      <c r="K114" s="41" t="s">
        <v>708</v>
      </c>
      <c r="L114" s="48" t="s">
        <v>758</v>
      </c>
      <c r="M114" s="56" t="s">
        <v>557</v>
      </c>
      <c r="N114" s="46" t="s">
        <v>400</v>
      </c>
    </row>
    <row r="115" spans="1:14" ht="81" customHeight="1" x14ac:dyDescent="0.25">
      <c r="A115" s="100"/>
      <c r="B115" s="55" t="s">
        <v>375</v>
      </c>
      <c r="C115" s="35">
        <v>106</v>
      </c>
      <c r="D115" s="56" t="s">
        <v>376</v>
      </c>
      <c r="E115" s="56" t="s">
        <v>377</v>
      </c>
      <c r="F115" s="60" t="s">
        <v>443</v>
      </c>
      <c r="G115" s="152" t="s">
        <v>548</v>
      </c>
      <c r="H115" s="41" t="s">
        <v>440</v>
      </c>
      <c r="I115" s="41"/>
      <c r="J115" s="41"/>
      <c r="K115" s="41" t="s">
        <v>709</v>
      </c>
      <c r="L115" s="48" t="s">
        <v>759</v>
      </c>
      <c r="M115" s="56" t="s">
        <v>557</v>
      </c>
      <c r="N115" s="46" t="s">
        <v>400</v>
      </c>
    </row>
    <row r="116" spans="1:14" ht="134.4" customHeight="1" x14ac:dyDescent="0.25">
      <c r="A116" s="102" t="s">
        <v>378</v>
      </c>
      <c r="B116" s="104" t="s">
        <v>379</v>
      </c>
      <c r="C116" s="35">
        <v>107</v>
      </c>
      <c r="D116" s="56" t="s">
        <v>380</v>
      </c>
      <c r="E116" s="56" t="s">
        <v>381</v>
      </c>
      <c r="F116" s="60" t="s">
        <v>443</v>
      </c>
      <c r="G116" s="152" t="s">
        <v>549</v>
      </c>
      <c r="H116" s="41"/>
      <c r="I116" s="41"/>
      <c r="J116" s="41" t="s">
        <v>440</v>
      </c>
      <c r="K116" s="41"/>
      <c r="L116" s="48" t="s">
        <v>586</v>
      </c>
      <c r="M116" s="55" t="s">
        <v>570</v>
      </c>
      <c r="N116" s="46" t="s">
        <v>400</v>
      </c>
    </row>
    <row r="117" spans="1:14" ht="156.6" customHeight="1" x14ac:dyDescent="0.25">
      <c r="A117" s="102"/>
      <c r="B117" s="104"/>
      <c r="C117" s="35">
        <v>108</v>
      </c>
      <c r="D117" s="56" t="s">
        <v>382</v>
      </c>
      <c r="E117" s="56" t="s">
        <v>383</v>
      </c>
      <c r="F117" s="60" t="s">
        <v>443</v>
      </c>
      <c r="G117" s="152" t="s">
        <v>550</v>
      </c>
      <c r="H117" s="41" t="s">
        <v>440</v>
      </c>
      <c r="I117" s="41"/>
      <c r="J117" s="41" t="s">
        <v>440</v>
      </c>
      <c r="K117" s="41" t="s">
        <v>710</v>
      </c>
      <c r="L117" s="48" t="s">
        <v>747</v>
      </c>
      <c r="M117" s="56" t="s">
        <v>557</v>
      </c>
      <c r="N117" s="46" t="s">
        <v>400</v>
      </c>
    </row>
    <row r="118" spans="1:14" ht="118.2" customHeight="1" x14ac:dyDescent="0.25">
      <c r="A118" s="102"/>
      <c r="B118" s="104"/>
      <c r="C118" s="35">
        <v>109</v>
      </c>
      <c r="D118" s="56" t="s">
        <v>384</v>
      </c>
      <c r="E118" s="56" t="s">
        <v>385</v>
      </c>
      <c r="F118" s="60" t="s">
        <v>443</v>
      </c>
      <c r="G118" s="152" t="s">
        <v>551</v>
      </c>
      <c r="H118" s="41" t="s">
        <v>440</v>
      </c>
      <c r="I118" s="41"/>
      <c r="J118" s="41"/>
      <c r="K118" s="41" t="s">
        <v>707</v>
      </c>
      <c r="L118" s="48" t="s">
        <v>580</v>
      </c>
      <c r="M118" s="56" t="s">
        <v>587</v>
      </c>
      <c r="N118" s="46" t="s">
        <v>400</v>
      </c>
    </row>
    <row r="119" spans="1:14" ht="90.6" customHeight="1" x14ac:dyDescent="0.25">
      <c r="A119" s="102"/>
      <c r="B119" s="104"/>
      <c r="C119" s="35">
        <v>110</v>
      </c>
      <c r="D119" s="56" t="s">
        <v>386</v>
      </c>
      <c r="E119" s="56" t="s">
        <v>387</v>
      </c>
      <c r="F119" s="60" t="s">
        <v>443</v>
      </c>
      <c r="G119" s="152" t="s">
        <v>552</v>
      </c>
      <c r="H119" s="41" t="s">
        <v>440</v>
      </c>
      <c r="I119" s="41"/>
      <c r="J119" s="41" t="s">
        <v>440</v>
      </c>
      <c r="K119" s="41" t="s">
        <v>711</v>
      </c>
      <c r="L119" s="48" t="s">
        <v>748</v>
      </c>
      <c r="M119" s="56" t="s">
        <v>571</v>
      </c>
      <c r="N119" s="46" t="s">
        <v>400</v>
      </c>
    </row>
    <row r="120" spans="1:14" ht="131.4" customHeight="1" x14ac:dyDescent="0.25">
      <c r="A120" s="102"/>
      <c r="B120" s="104"/>
      <c r="C120" s="35">
        <v>111</v>
      </c>
      <c r="D120" s="56" t="s">
        <v>388</v>
      </c>
      <c r="E120" s="56" t="s">
        <v>389</v>
      </c>
      <c r="F120" s="60" t="s">
        <v>443</v>
      </c>
      <c r="G120" s="152" t="s">
        <v>553</v>
      </c>
      <c r="H120" s="41" t="s">
        <v>440</v>
      </c>
      <c r="I120" s="41"/>
      <c r="J120" s="41"/>
      <c r="K120" s="41"/>
      <c r="L120" s="48" t="s">
        <v>749</v>
      </c>
      <c r="M120" s="56" t="s">
        <v>557</v>
      </c>
      <c r="N120" s="46" t="s">
        <v>400</v>
      </c>
    </row>
    <row r="121" spans="1:14" ht="160.19999999999999" customHeight="1" x14ac:dyDescent="0.25">
      <c r="A121" s="102"/>
      <c r="B121" s="104" t="s">
        <v>390</v>
      </c>
      <c r="C121" s="35">
        <v>112</v>
      </c>
      <c r="D121" s="56" t="s">
        <v>391</v>
      </c>
      <c r="E121" s="56" t="s">
        <v>392</v>
      </c>
      <c r="F121" s="60" t="s">
        <v>443</v>
      </c>
      <c r="G121" s="152" t="s">
        <v>554</v>
      </c>
      <c r="H121" s="41" t="s">
        <v>440</v>
      </c>
      <c r="I121" s="41"/>
      <c r="J121" s="41"/>
      <c r="K121" s="41" t="s">
        <v>701</v>
      </c>
      <c r="L121" s="48" t="s">
        <v>760</v>
      </c>
      <c r="M121" s="56" t="s">
        <v>572</v>
      </c>
      <c r="N121" s="46" t="s">
        <v>400</v>
      </c>
    </row>
    <row r="122" spans="1:14" ht="128.4" customHeight="1" x14ac:dyDescent="0.25">
      <c r="A122" s="102"/>
      <c r="B122" s="104"/>
      <c r="C122" s="35">
        <v>113</v>
      </c>
      <c r="D122" s="56" t="s">
        <v>393</v>
      </c>
      <c r="E122" s="56" t="s">
        <v>394</v>
      </c>
      <c r="F122" s="60" t="s">
        <v>443</v>
      </c>
      <c r="G122" s="152" t="s">
        <v>555</v>
      </c>
      <c r="H122" s="41" t="s">
        <v>440</v>
      </c>
      <c r="I122" s="41"/>
      <c r="J122" s="41"/>
      <c r="K122" s="41" t="s">
        <v>712</v>
      </c>
      <c r="L122" s="48" t="s">
        <v>766</v>
      </c>
      <c r="M122" s="56" t="s">
        <v>557</v>
      </c>
      <c r="N122" s="46" t="s">
        <v>400</v>
      </c>
    </row>
    <row r="123" spans="1:14" ht="93.6" customHeight="1" thickBot="1" x14ac:dyDescent="0.3">
      <c r="A123" s="103"/>
      <c r="B123" s="105"/>
      <c r="C123" s="36">
        <v>114</v>
      </c>
      <c r="D123" s="57" t="s">
        <v>395</v>
      </c>
      <c r="E123" s="57" t="s">
        <v>396</v>
      </c>
      <c r="F123" s="65" t="s">
        <v>443</v>
      </c>
      <c r="G123" s="154" t="s">
        <v>556</v>
      </c>
      <c r="H123" s="42" t="s">
        <v>440</v>
      </c>
      <c r="I123" s="42"/>
      <c r="J123" s="42"/>
      <c r="K123" s="42" t="s">
        <v>713</v>
      </c>
      <c r="L123" s="156" t="s">
        <v>750</v>
      </c>
      <c r="M123" s="57" t="s">
        <v>557</v>
      </c>
      <c r="N123" s="47" t="s">
        <v>400</v>
      </c>
    </row>
    <row r="125" spans="1:14" ht="13.8" x14ac:dyDescent="0.25">
      <c r="E125" s="37" t="s">
        <v>409</v>
      </c>
      <c r="F125" s="38">
        <f>COUNTIF(F10:F123,"SI")</f>
        <v>114</v>
      </c>
    </row>
    <row r="126" spans="1:14" ht="13.8" x14ac:dyDescent="0.25">
      <c r="E126" s="37" t="s">
        <v>410</v>
      </c>
      <c r="F126" s="38">
        <f>COUNTIF(F10:F123,"NO")</f>
        <v>0</v>
      </c>
    </row>
    <row r="128" spans="1:14" ht="15" customHeight="1" x14ac:dyDescent="0.3">
      <c r="A128" s="77" t="s">
        <v>404</v>
      </c>
      <c r="B128" s="78"/>
      <c r="C128" s="84" t="s">
        <v>405</v>
      </c>
      <c r="D128" s="85"/>
      <c r="E128" s="85"/>
      <c r="F128" s="86"/>
      <c r="G128" s="83" t="s">
        <v>406</v>
      </c>
      <c r="H128" s="83"/>
      <c r="I128" s="83"/>
      <c r="J128" s="83"/>
      <c r="K128" s="83" t="s">
        <v>406</v>
      </c>
      <c r="L128" s="83"/>
      <c r="M128" s="83"/>
    </row>
    <row r="129" spans="1:14" ht="55.5" customHeight="1" x14ac:dyDescent="0.25">
      <c r="A129" s="79"/>
      <c r="B129" s="80"/>
      <c r="C129" s="79"/>
      <c r="D129" s="82"/>
      <c r="E129" s="82"/>
      <c r="F129" s="80"/>
      <c r="G129" s="76"/>
      <c r="H129" s="76"/>
      <c r="I129" s="76"/>
      <c r="J129" s="76"/>
      <c r="K129" s="76"/>
      <c r="L129" s="76"/>
      <c r="M129" s="76"/>
    </row>
    <row r="130" spans="1:14" ht="14.4" x14ac:dyDescent="0.3">
      <c r="A130" s="77" t="s">
        <v>761</v>
      </c>
      <c r="B130" s="78"/>
      <c r="C130" s="77" t="s">
        <v>751</v>
      </c>
      <c r="D130" s="81"/>
      <c r="E130" s="81"/>
      <c r="F130" s="78"/>
      <c r="G130" s="74" t="s">
        <v>754</v>
      </c>
      <c r="H130" s="75"/>
      <c r="I130" s="75"/>
      <c r="J130" s="75"/>
      <c r="K130" s="74" t="s">
        <v>753</v>
      </c>
      <c r="L130" s="75"/>
      <c r="M130" s="75"/>
    </row>
    <row r="131" spans="1:14" x14ac:dyDescent="0.25">
      <c r="A131" s="79" t="s">
        <v>407</v>
      </c>
      <c r="B131" s="80"/>
      <c r="C131" s="79" t="s">
        <v>752</v>
      </c>
      <c r="D131" s="82"/>
      <c r="E131" s="82"/>
      <c r="F131" s="80"/>
      <c r="G131" s="76" t="s">
        <v>591</v>
      </c>
      <c r="H131" s="76"/>
      <c r="I131" s="76"/>
      <c r="J131" s="76"/>
      <c r="K131" s="76" t="s">
        <v>408</v>
      </c>
      <c r="L131" s="76"/>
      <c r="M131" s="76"/>
    </row>
    <row r="140" spans="1:14" ht="13.8" x14ac:dyDescent="0.25">
      <c r="M140" s="37" t="s">
        <v>411</v>
      </c>
      <c r="N140" s="38">
        <f>COUNTIF(N10:N123,"Implementado")</f>
        <v>114</v>
      </c>
    </row>
    <row r="141" spans="1:14" ht="27.6" x14ac:dyDescent="0.25">
      <c r="M141" s="37" t="s">
        <v>412</v>
      </c>
      <c r="N141" s="38">
        <f>COUNTIF(N10:N123,"En Implementación")</f>
        <v>0</v>
      </c>
    </row>
    <row r="142" spans="1:14" ht="13.8" x14ac:dyDescent="0.25">
      <c r="M142" s="37" t="s">
        <v>402</v>
      </c>
      <c r="N142" s="38">
        <f>COUNTIF(N10:N123,"Sin implementar")</f>
        <v>0</v>
      </c>
    </row>
  </sheetData>
  <autoFilter ref="A8:O123" xr:uid="{B29A518E-E564-4111-84B3-DB2B80A16BA2}">
    <filterColumn colId="7" showButton="0"/>
    <filterColumn colId="8" showButton="0"/>
    <filterColumn colId="9" showButton="0"/>
  </autoFilter>
  <mergeCells count="73">
    <mergeCell ref="G8:G9"/>
    <mergeCell ref="M8:M9"/>
    <mergeCell ref="N8:N9"/>
    <mergeCell ref="H8:K8"/>
    <mergeCell ref="L8:L9"/>
    <mergeCell ref="A8:A9"/>
    <mergeCell ref="B8:B9"/>
    <mergeCell ref="C8:C9"/>
    <mergeCell ref="E8:E9"/>
    <mergeCell ref="F8:F9"/>
    <mergeCell ref="D8:D9"/>
    <mergeCell ref="A10:A11"/>
    <mergeCell ref="B10:B11"/>
    <mergeCell ref="A12:A18"/>
    <mergeCell ref="B12:B16"/>
    <mergeCell ref="B17:B18"/>
    <mergeCell ref="A19:A24"/>
    <mergeCell ref="B19:B20"/>
    <mergeCell ref="B21:B23"/>
    <mergeCell ref="A25:A34"/>
    <mergeCell ref="B25:B28"/>
    <mergeCell ref="B29:B31"/>
    <mergeCell ref="B32:B34"/>
    <mergeCell ref="A35:A48"/>
    <mergeCell ref="B35:B36"/>
    <mergeCell ref="B37:B42"/>
    <mergeCell ref="B44:B48"/>
    <mergeCell ref="A49:A50"/>
    <mergeCell ref="B49:B50"/>
    <mergeCell ref="A51:A65"/>
    <mergeCell ref="B51:B56"/>
    <mergeCell ref="B57:B65"/>
    <mergeCell ref="A66:A79"/>
    <mergeCell ref="B66:B69"/>
    <mergeCell ref="B72:B75"/>
    <mergeCell ref="B77:B78"/>
    <mergeCell ref="A80:A86"/>
    <mergeCell ref="B80:B82"/>
    <mergeCell ref="B83:B86"/>
    <mergeCell ref="A87:A99"/>
    <mergeCell ref="B87:B89"/>
    <mergeCell ref="B90:B98"/>
    <mergeCell ref="A100:A104"/>
    <mergeCell ref="B100:B102"/>
    <mergeCell ref="B103:B104"/>
    <mergeCell ref="A105:A111"/>
    <mergeCell ref="B105:B111"/>
    <mergeCell ref="A112:A115"/>
    <mergeCell ref="B112:B114"/>
    <mergeCell ref="A116:A123"/>
    <mergeCell ref="B116:B120"/>
    <mergeCell ref="B121:B123"/>
    <mergeCell ref="N1:N4"/>
    <mergeCell ref="A1:M1"/>
    <mergeCell ref="A2:M2"/>
    <mergeCell ref="B3:L3"/>
    <mergeCell ref="B4:L4"/>
    <mergeCell ref="G128:J128"/>
    <mergeCell ref="K128:M128"/>
    <mergeCell ref="G129:J129"/>
    <mergeCell ref="K129:M129"/>
    <mergeCell ref="A128:B128"/>
    <mergeCell ref="A129:B129"/>
    <mergeCell ref="C128:F128"/>
    <mergeCell ref="C129:F129"/>
    <mergeCell ref="G130:J130"/>
    <mergeCell ref="K130:M130"/>
    <mergeCell ref="G131:J131"/>
    <mergeCell ref="K131:M131"/>
    <mergeCell ref="A130:B130"/>
    <mergeCell ref="A131:B131"/>
    <mergeCell ref="C130:F130"/>
    <mergeCell ref="C131:F131"/>
  </mergeCells>
  <dataValidations count="5">
    <dataValidation type="list" allowBlank="1" showInputMessage="1" showErrorMessage="1" sqref="H6" xr:uid="{00000000-0002-0000-0000-000000000000}">
      <formula1>dia</formula1>
    </dataValidation>
    <dataValidation type="list" allowBlank="1" showInputMessage="1" showErrorMessage="1" sqref="I6" xr:uid="{00000000-0002-0000-0000-000001000000}">
      <formula1>anio</formula1>
    </dataValidation>
    <dataValidation type="list" allowBlank="1" showInputMessage="1" showErrorMessage="1" sqref="J6" xr:uid="{00000000-0002-0000-0000-000002000000}">
      <formula1>Mes</formula1>
    </dataValidation>
    <dataValidation type="list" allowBlank="1" showInputMessage="1" showErrorMessage="1" sqref="F10:F16 F18:F123" xr:uid="{00000000-0002-0000-0000-000003000000}">
      <formula1>"SI,NO"</formula1>
    </dataValidation>
    <dataValidation type="list" allowBlank="1" showInputMessage="1" showErrorMessage="1" sqref="N10:N123" xr:uid="{00000000-0002-0000-0000-000004000000}">
      <formula1>"Implementado,En implementación,Sin implementar"</formula1>
    </dataValidation>
  </dataValidations>
  <printOptions horizontalCentered="1"/>
  <pageMargins left="0.39370078740157483" right="0.39370078740157483" top="0.39370078740157483" bottom="0.39370078740157483" header="0.51181102362204722" footer="0.27559055118110237"/>
  <pageSetup paperSize="14" scale="48" firstPageNumber="0" fitToHeight="0" orientation="landscape" verticalDpi="300" r:id="rId1"/>
  <headerFooter>
    <oddFooter>&amp;L&amp;9Formato: FO-AC-07 Versión: 4&amp;C&amp;9Página &amp;P</oddFooter>
  </headerFooter>
  <rowBreaks count="8" manualBreakCount="8">
    <brk id="54" max="13" man="1"/>
    <brk id="63" max="13" man="1"/>
    <brk id="70" max="13" man="1"/>
    <brk id="79" max="13" man="1"/>
    <brk id="98" max="13" man="1"/>
    <brk id="103" max="13" man="1"/>
    <brk id="110" max="13" man="1"/>
    <brk id="116"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I40"/>
  <sheetViews>
    <sheetView view="pageBreakPreview" zoomScale="95" zoomScaleNormal="100" zoomScalePageLayoutView="95" workbookViewId="0">
      <selection activeCell="I6" sqref="I6:I12"/>
    </sheetView>
  </sheetViews>
  <sheetFormatPr baseColWidth="10" defaultColWidth="9.109375" defaultRowHeight="13.2" x14ac:dyDescent="0.25"/>
  <cols>
    <col min="1" max="5" width="10.109375"/>
    <col min="6" max="6" width="17.88671875" bestFit="1" customWidth="1"/>
    <col min="7" max="1025" width="10.109375"/>
  </cols>
  <sheetData>
    <row r="5" spans="2:9" x14ac:dyDescent="0.25">
      <c r="B5" s="5" t="s">
        <v>4</v>
      </c>
      <c r="C5" s="5" t="s">
        <v>5</v>
      </c>
      <c r="D5" s="5" t="s">
        <v>6</v>
      </c>
      <c r="E5" s="5" t="s">
        <v>111</v>
      </c>
      <c r="F5" s="5" t="s">
        <v>399</v>
      </c>
      <c r="G5" s="5" t="s">
        <v>417</v>
      </c>
      <c r="H5" s="5" t="s">
        <v>415</v>
      </c>
      <c r="I5" s="5" t="s">
        <v>416</v>
      </c>
    </row>
    <row r="6" spans="2:9" ht="22.8" x14ac:dyDescent="0.25">
      <c r="B6" s="6" t="s">
        <v>7</v>
      </c>
      <c r="C6" s="7" t="s">
        <v>8</v>
      </c>
      <c r="D6" s="6" t="s">
        <v>9</v>
      </c>
      <c r="E6" s="31" t="s">
        <v>397</v>
      </c>
      <c r="F6" s="31" t="s">
        <v>400</v>
      </c>
      <c r="G6">
        <v>1</v>
      </c>
      <c r="H6" t="s">
        <v>418</v>
      </c>
      <c r="I6">
        <v>2019</v>
      </c>
    </row>
    <row r="7" spans="2:9" ht="57" x14ac:dyDescent="0.25">
      <c r="B7" s="6" t="s">
        <v>10</v>
      </c>
      <c r="C7" s="7" t="s">
        <v>11</v>
      </c>
      <c r="D7" s="6" t="s">
        <v>12</v>
      </c>
      <c r="E7" s="31" t="s">
        <v>398</v>
      </c>
      <c r="F7" s="31" t="s">
        <v>401</v>
      </c>
      <c r="G7">
        <v>2</v>
      </c>
      <c r="H7" t="s">
        <v>419</v>
      </c>
      <c r="I7">
        <v>2020</v>
      </c>
    </row>
    <row r="8" spans="2:9" ht="34.200000000000003" x14ac:dyDescent="0.25">
      <c r="B8" s="6" t="s">
        <v>13</v>
      </c>
      <c r="C8" s="7" t="s">
        <v>14</v>
      </c>
      <c r="D8" s="6" t="s">
        <v>15</v>
      </c>
      <c r="E8" s="31"/>
      <c r="F8" s="31" t="s">
        <v>402</v>
      </c>
      <c r="G8">
        <v>3</v>
      </c>
      <c r="H8" t="s">
        <v>420</v>
      </c>
      <c r="I8">
        <v>2021</v>
      </c>
    </row>
    <row r="9" spans="2:9" ht="45.6" x14ac:dyDescent="0.25">
      <c r="B9" s="6" t="s">
        <v>16</v>
      </c>
      <c r="C9" s="7" t="s">
        <v>17</v>
      </c>
      <c r="D9" s="6" t="s">
        <v>18</v>
      </c>
      <c r="E9" s="31"/>
      <c r="F9" s="31"/>
      <c r="G9">
        <v>4</v>
      </c>
      <c r="H9" t="s">
        <v>421</v>
      </c>
      <c r="I9">
        <v>2022</v>
      </c>
    </row>
    <row r="10" spans="2:9" ht="57" x14ac:dyDescent="0.25">
      <c r="B10" s="6" t="s">
        <v>19</v>
      </c>
      <c r="C10" s="7" t="s">
        <v>20</v>
      </c>
      <c r="D10" s="6" t="s">
        <v>21</v>
      </c>
      <c r="E10" s="31"/>
      <c r="F10" s="31"/>
      <c r="G10">
        <v>5</v>
      </c>
      <c r="H10" t="s">
        <v>422</v>
      </c>
      <c r="I10">
        <v>2023</v>
      </c>
    </row>
    <row r="11" spans="2:9" ht="57" x14ac:dyDescent="0.25">
      <c r="B11" s="6" t="s">
        <v>22</v>
      </c>
      <c r="C11" s="7" t="s">
        <v>23</v>
      </c>
      <c r="D11" s="6" t="s">
        <v>24</v>
      </c>
      <c r="E11" s="31"/>
      <c r="F11" s="31"/>
      <c r="G11">
        <v>6</v>
      </c>
      <c r="H11" t="s">
        <v>423</v>
      </c>
      <c r="I11">
        <v>2024</v>
      </c>
    </row>
    <row r="12" spans="2:9" ht="68.400000000000006" x14ac:dyDescent="0.25">
      <c r="B12" s="6" t="s">
        <v>25</v>
      </c>
      <c r="C12" s="7" t="s">
        <v>26</v>
      </c>
      <c r="D12" s="6" t="s">
        <v>27</v>
      </c>
      <c r="E12" s="31"/>
      <c r="F12" s="31"/>
      <c r="G12">
        <v>7</v>
      </c>
      <c r="H12" t="s">
        <v>424</v>
      </c>
      <c r="I12">
        <v>2025</v>
      </c>
    </row>
    <row r="13" spans="2:9" ht="68.400000000000006" x14ac:dyDescent="0.25">
      <c r="B13" s="6" t="s">
        <v>28</v>
      </c>
      <c r="C13" s="7" t="s">
        <v>29</v>
      </c>
      <c r="D13" s="6" t="s">
        <v>30</v>
      </c>
      <c r="E13" s="31"/>
      <c r="F13" s="31"/>
      <c r="G13">
        <v>8</v>
      </c>
      <c r="H13" t="s">
        <v>425</v>
      </c>
    </row>
    <row r="14" spans="2:9" ht="57" x14ac:dyDescent="0.25">
      <c r="B14" s="6" t="s">
        <v>31</v>
      </c>
      <c r="C14" s="7" t="s">
        <v>32</v>
      </c>
      <c r="D14" s="6" t="s">
        <v>33</v>
      </c>
      <c r="E14" s="31"/>
      <c r="F14" s="31"/>
      <c r="G14">
        <v>9</v>
      </c>
      <c r="H14" t="s">
        <v>426</v>
      </c>
    </row>
    <row r="15" spans="2:9" ht="91.2" x14ac:dyDescent="0.25">
      <c r="B15" s="6" t="s">
        <v>34</v>
      </c>
      <c r="C15" s="7" t="s">
        <v>35</v>
      </c>
      <c r="D15" s="6" t="s">
        <v>36</v>
      </c>
      <c r="E15" s="31"/>
      <c r="F15" s="31"/>
      <c r="G15">
        <v>10</v>
      </c>
      <c r="H15" t="s">
        <v>427</v>
      </c>
    </row>
    <row r="16" spans="2:9" ht="91.2" x14ac:dyDescent="0.25">
      <c r="B16" s="6" t="s">
        <v>37</v>
      </c>
      <c r="C16" s="7" t="s">
        <v>38</v>
      </c>
      <c r="D16" s="6" t="s">
        <v>39</v>
      </c>
      <c r="E16" s="31"/>
      <c r="F16" s="31"/>
      <c r="G16">
        <v>11</v>
      </c>
      <c r="H16" t="s">
        <v>428</v>
      </c>
    </row>
    <row r="17" spans="2:8" ht="34.200000000000003" x14ac:dyDescent="0.25">
      <c r="B17" s="6" t="s">
        <v>40</v>
      </c>
      <c r="C17" s="7" t="s">
        <v>41</v>
      </c>
      <c r="D17" s="6" t="s">
        <v>42</v>
      </c>
      <c r="E17" s="31"/>
      <c r="F17" s="31"/>
      <c r="G17">
        <v>12</v>
      </c>
      <c r="H17" t="s">
        <v>429</v>
      </c>
    </row>
    <row r="18" spans="2:8" ht="79.8" x14ac:dyDescent="0.25">
      <c r="B18" s="6" t="s">
        <v>43</v>
      </c>
      <c r="C18" s="7" t="s">
        <v>44</v>
      </c>
      <c r="D18" s="6" t="s">
        <v>45</v>
      </c>
      <c r="E18" s="31"/>
      <c r="F18" s="31"/>
      <c r="G18">
        <v>13</v>
      </c>
    </row>
    <row r="19" spans="2:8" ht="57" x14ac:dyDescent="0.25">
      <c r="B19" s="6" t="s">
        <v>46</v>
      </c>
      <c r="C19" s="7" t="s">
        <v>47</v>
      </c>
      <c r="D19" s="6" t="s">
        <v>48</v>
      </c>
      <c r="E19" s="31"/>
      <c r="F19" s="31"/>
      <c r="G19">
        <v>14</v>
      </c>
    </row>
    <row r="20" spans="2:8" ht="45.6" x14ac:dyDescent="0.25">
      <c r="B20" s="6" t="s">
        <v>49</v>
      </c>
      <c r="C20" s="7" t="s">
        <v>50</v>
      </c>
      <c r="D20" s="6" t="s">
        <v>51</v>
      </c>
      <c r="E20" s="31"/>
      <c r="F20" s="31"/>
      <c r="G20">
        <v>15</v>
      </c>
    </row>
    <row r="21" spans="2:8" ht="45.6" x14ac:dyDescent="0.25">
      <c r="B21" s="6" t="s">
        <v>52</v>
      </c>
      <c r="C21" s="7" t="s">
        <v>53</v>
      </c>
      <c r="D21" s="6" t="s">
        <v>54</v>
      </c>
      <c r="E21" s="31"/>
      <c r="F21" s="31"/>
      <c r="G21">
        <v>16</v>
      </c>
    </row>
    <row r="22" spans="2:8" ht="79.8" x14ac:dyDescent="0.25">
      <c r="B22" s="6" t="s">
        <v>55</v>
      </c>
      <c r="C22" s="7" t="s">
        <v>56</v>
      </c>
      <c r="D22" s="6" t="s">
        <v>57</v>
      </c>
      <c r="E22" s="31"/>
      <c r="F22" s="31"/>
      <c r="G22">
        <v>17</v>
      </c>
    </row>
    <row r="23" spans="2:8" ht="45.6" x14ac:dyDescent="0.25">
      <c r="B23" s="6" t="s">
        <v>58</v>
      </c>
      <c r="C23" s="7" t="s">
        <v>59</v>
      </c>
      <c r="D23" s="6" t="s">
        <v>60</v>
      </c>
      <c r="E23" s="31"/>
      <c r="F23" s="31"/>
      <c r="G23">
        <v>18</v>
      </c>
    </row>
    <row r="24" spans="2:8" ht="45.6" x14ac:dyDescent="0.25">
      <c r="B24" s="6" t="s">
        <v>61</v>
      </c>
      <c r="C24" s="7" t="s">
        <v>62</v>
      </c>
      <c r="D24" s="6" t="s">
        <v>63</v>
      </c>
      <c r="E24" s="31"/>
      <c r="F24" s="31"/>
      <c r="G24">
        <v>19</v>
      </c>
    </row>
    <row r="25" spans="2:8" ht="57" x14ac:dyDescent="0.25">
      <c r="B25" s="6" t="s">
        <v>64</v>
      </c>
      <c r="C25" s="7" t="s">
        <v>65</v>
      </c>
      <c r="D25" s="6" t="s">
        <v>66</v>
      </c>
      <c r="E25" s="31"/>
      <c r="F25" s="31"/>
      <c r="G25">
        <v>20</v>
      </c>
    </row>
    <row r="26" spans="2:8" ht="57" x14ac:dyDescent="0.25">
      <c r="B26" s="6" t="s">
        <v>67</v>
      </c>
      <c r="C26" s="7" t="s">
        <v>68</v>
      </c>
      <c r="D26" s="6" t="s">
        <v>69</v>
      </c>
      <c r="E26" s="31"/>
      <c r="F26" s="31"/>
      <c r="G26">
        <v>21</v>
      </c>
    </row>
    <row r="27" spans="2:8" ht="57" x14ac:dyDescent="0.25">
      <c r="B27" s="6" t="s">
        <v>70</v>
      </c>
      <c r="C27" s="7" t="s">
        <v>71</v>
      </c>
      <c r="D27" s="6" t="s">
        <v>72</v>
      </c>
      <c r="E27" s="31"/>
      <c r="F27" s="31"/>
      <c r="G27">
        <v>22</v>
      </c>
    </row>
    <row r="28" spans="2:8" ht="68.400000000000006" x14ac:dyDescent="0.25">
      <c r="B28" s="31"/>
      <c r="C28" s="7" t="s">
        <v>73</v>
      </c>
      <c r="D28" s="6" t="s">
        <v>74</v>
      </c>
      <c r="E28" s="31"/>
      <c r="F28" s="31"/>
      <c r="G28">
        <v>23</v>
      </c>
    </row>
    <row r="29" spans="2:8" ht="57" x14ac:dyDescent="0.25">
      <c r="B29" s="31"/>
      <c r="C29" s="7" t="s">
        <v>75</v>
      </c>
      <c r="D29" s="6" t="s">
        <v>76</v>
      </c>
      <c r="E29" s="31"/>
      <c r="F29" s="31"/>
      <c r="G29">
        <v>24</v>
      </c>
    </row>
    <row r="30" spans="2:8" ht="79.8" x14ac:dyDescent="0.25">
      <c r="B30" s="31"/>
      <c r="C30" s="7" t="s">
        <v>77</v>
      </c>
      <c r="D30" s="6" t="s">
        <v>78</v>
      </c>
      <c r="E30" s="31"/>
      <c r="F30" s="31"/>
      <c r="G30">
        <v>25</v>
      </c>
    </row>
    <row r="31" spans="2:8" ht="57" x14ac:dyDescent="0.25">
      <c r="B31" s="31"/>
      <c r="C31" s="7" t="s">
        <v>79</v>
      </c>
      <c r="D31" s="6" t="s">
        <v>80</v>
      </c>
      <c r="E31" s="31"/>
      <c r="F31" s="31"/>
      <c r="G31">
        <v>26</v>
      </c>
    </row>
    <row r="32" spans="2:8" ht="68.400000000000006" x14ac:dyDescent="0.25">
      <c r="B32" s="31"/>
      <c r="C32" s="7" t="s">
        <v>81</v>
      </c>
      <c r="D32" s="6" t="s">
        <v>82</v>
      </c>
      <c r="E32" s="31"/>
      <c r="F32" s="31"/>
      <c r="G32">
        <v>27</v>
      </c>
    </row>
    <row r="33" spans="2:7" ht="79.8" x14ac:dyDescent="0.25">
      <c r="B33" s="31"/>
      <c r="C33" s="7" t="s">
        <v>83</v>
      </c>
      <c r="D33" s="6" t="s">
        <v>84</v>
      </c>
      <c r="E33" s="31"/>
      <c r="F33" s="31"/>
      <c r="G33">
        <v>28</v>
      </c>
    </row>
    <row r="34" spans="2:7" ht="45.6" x14ac:dyDescent="0.25">
      <c r="B34" s="31"/>
      <c r="C34" s="7" t="s">
        <v>85</v>
      </c>
      <c r="D34" s="6" t="s">
        <v>86</v>
      </c>
      <c r="E34" s="31"/>
      <c r="F34" s="31"/>
      <c r="G34">
        <v>29</v>
      </c>
    </row>
    <row r="35" spans="2:7" ht="45.6" x14ac:dyDescent="0.25">
      <c r="B35" s="31"/>
      <c r="C35" s="7" t="s">
        <v>87</v>
      </c>
      <c r="D35" s="6" t="s">
        <v>88</v>
      </c>
      <c r="E35" s="31"/>
      <c r="F35" s="31"/>
      <c r="G35">
        <v>30</v>
      </c>
    </row>
    <row r="36" spans="2:7" ht="45.6" x14ac:dyDescent="0.25">
      <c r="B36" s="31"/>
      <c r="C36" s="7" t="s">
        <v>89</v>
      </c>
      <c r="D36" s="6" t="s">
        <v>90</v>
      </c>
      <c r="E36" s="31"/>
      <c r="F36" s="31"/>
      <c r="G36">
        <v>31</v>
      </c>
    </row>
    <row r="37" spans="2:7" ht="57" x14ac:dyDescent="0.25">
      <c r="B37" s="31"/>
      <c r="C37" s="7" t="s">
        <v>91</v>
      </c>
      <c r="D37" s="6" t="s">
        <v>92</v>
      </c>
      <c r="E37" s="31"/>
      <c r="F37" s="31"/>
    </row>
    <row r="38" spans="2:7" ht="45.6" x14ac:dyDescent="0.25">
      <c r="B38" s="31"/>
      <c r="C38" s="7" t="s">
        <v>93</v>
      </c>
      <c r="D38" s="6" t="s">
        <v>94</v>
      </c>
      <c r="E38" s="31"/>
      <c r="F38" s="31"/>
    </row>
    <row r="39" spans="2:7" ht="34.200000000000003" x14ac:dyDescent="0.25">
      <c r="B39" s="31"/>
      <c r="C39" s="31"/>
      <c r="D39" s="6" t="s">
        <v>95</v>
      </c>
      <c r="E39" s="31"/>
      <c r="F39" s="31"/>
    </row>
    <row r="40" spans="2:7" ht="57" x14ac:dyDescent="0.25">
      <c r="B40" s="31"/>
      <c r="C40" s="31"/>
      <c r="D40" s="6" t="s">
        <v>96</v>
      </c>
      <c r="E40" s="31"/>
      <c r="F40" s="31"/>
    </row>
  </sheetData>
  <dataValidations count="1">
    <dataValidation type="custom" allowBlank="1" showInputMessage="1" showErrorMessage="1" sqref="B6 D6" xr:uid="{00000000-0002-0000-0100-000000000000}">
      <formula1>VLOOKUP(B6,consol,2)</formula1>
      <formula2>0</formula2>
    </dataValidation>
  </dataValidations>
  <pageMargins left="0.7" right="0.7" top="0.75" bottom="0.75" header="0.51180555555555496" footer="0.51180555555555496"/>
  <pageSetup firstPageNumber="0"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31"/>
  <sheetViews>
    <sheetView view="pageBreakPreview" topLeftCell="A10" zoomScaleNormal="100" zoomScaleSheetLayoutView="100" zoomScalePageLayoutView="95" workbookViewId="0">
      <selection activeCell="M20" sqref="M20"/>
    </sheetView>
  </sheetViews>
  <sheetFormatPr baseColWidth="10" defaultColWidth="9.109375" defaultRowHeight="13.2" x14ac:dyDescent="0.25"/>
  <cols>
    <col min="1" max="1" width="8.109375" style="1"/>
    <col min="2" max="2" width="6.109375" style="1"/>
    <col min="3" max="3" width="6.33203125" style="1"/>
    <col min="4" max="4" width="7.44140625" style="1"/>
    <col min="5" max="5" width="18.5546875" style="1"/>
    <col min="6" max="8" width="7.44140625" style="1"/>
    <col min="9" max="9" width="3.6640625" style="1"/>
    <col min="10" max="10" width="4" style="1"/>
    <col min="11" max="11" width="10.33203125" style="1"/>
    <col min="12" max="1025" width="10.6640625" style="1"/>
  </cols>
  <sheetData>
    <row r="1" spans="1:11" ht="11.25" customHeight="1" thickTop="1" x14ac:dyDescent="0.25">
      <c r="A1" s="135" t="s">
        <v>0</v>
      </c>
      <c r="B1" s="136"/>
      <c r="C1" s="136"/>
      <c r="D1" s="136"/>
      <c r="E1" s="136"/>
      <c r="F1" s="136"/>
      <c r="G1" s="136"/>
      <c r="H1" s="136"/>
      <c r="I1" s="136"/>
      <c r="J1" s="137"/>
      <c r="K1" s="138"/>
    </row>
    <row r="2" spans="1:11" ht="14.25" customHeight="1" x14ac:dyDescent="0.25">
      <c r="A2" s="143" t="s">
        <v>435</v>
      </c>
      <c r="B2" s="144"/>
      <c r="C2" s="144"/>
      <c r="D2" s="144"/>
      <c r="E2" s="144"/>
      <c r="F2" s="144"/>
      <c r="G2" s="144"/>
      <c r="H2" s="144"/>
      <c r="I2" s="144"/>
      <c r="J2" s="139"/>
      <c r="K2" s="140"/>
    </row>
    <row r="3" spans="1:11" ht="11.25" customHeight="1" x14ac:dyDescent="0.25">
      <c r="A3" s="145" t="s">
        <v>1</v>
      </c>
      <c r="B3" s="146"/>
      <c r="C3" s="146" t="s">
        <v>2</v>
      </c>
      <c r="D3" s="146"/>
      <c r="E3" s="146"/>
      <c r="F3" s="146"/>
      <c r="G3" s="146"/>
      <c r="H3" s="146" t="s">
        <v>3</v>
      </c>
      <c r="I3" s="146"/>
      <c r="J3" s="139"/>
      <c r="K3" s="140"/>
    </row>
    <row r="4" spans="1:11" ht="14.25" customHeight="1" thickBot="1" x14ac:dyDescent="0.3">
      <c r="A4" s="147" t="s">
        <v>436</v>
      </c>
      <c r="B4" s="148"/>
      <c r="C4" s="148" t="s">
        <v>437</v>
      </c>
      <c r="D4" s="148"/>
      <c r="E4" s="148"/>
      <c r="F4" s="148"/>
      <c r="G4" s="148"/>
      <c r="H4" s="148">
        <v>1</v>
      </c>
      <c r="I4" s="148"/>
      <c r="J4" s="141"/>
      <c r="K4" s="142"/>
    </row>
    <row r="5" spans="1:11" ht="6" customHeight="1" thickTop="1" x14ac:dyDescent="0.25">
      <c r="A5" s="8"/>
      <c r="B5"/>
      <c r="C5"/>
      <c r="D5"/>
      <c r="E5"/>
      <c r="F5"/>
      <c r="G5"/>
      <c r="H5"/>
      <c r="I5"/>
      <c r="J5"/>
      <c r="K5" s="9"/>
    </row>
    <row r="6" spans="1:11" ht="15.6" x14ac:dyDescent="0.3">
      <c r="A6" s="128"/>
      <c r="B6" s="128"/>
      <c r="C6" s="128"/>
      <c r="D6" s="128"/>
      <c r="E6" s="128"/>
      <c r="F6" s="128"/>
      <c r="G6" s="128"/>
      <c r="H6" s="128"/>
      <c r="I6" s="128"/>
      <c r="J6" s="128"/>
      <c r="K6" s="128"/>
    </row>
    <row r="7" spans="1:11" x14ac:dyDescent="0.25">
      <c r="A7" s="21"/>
      <c r="B7" s="22"/>
      <c r="C7" s="22"/>
      <c r="D7" s="22"/>
      <c r="E7" s="22"/>
      <c r="F7" s="22"/>
      <c r="G7" s="22"/>
      <c r="H7" s="22"/>
      <c r="I7" s="22"/>
      <c r="J7" s="22"/>
      <c r="K7" s="23"/>
    </row>
    <row r="8" spans="1:11" x14ac:dyDescent="0.25">
      <c r="A8" s="21"/>
      <c r="B8" s="22"/>
      <c r="C8" s="22"/>
      <c r="D8" s="22"/>
      <c r="E8" s="22"/>
      <c r="F8" s="24"/>
      <c r="G8" s="22"/>
      <c r="H8" s="22"/>
      <c r="I8" s="22"/>
      <c r="J8" s="22"/>
      <c r="K8" s="23"/>
    </row>
    <row r="9" spans="1:11" x14ac:dyDescent="0.25">
      <c r="A9" s="21"/>
      <c r="B9" s="22"/>
      <c r="C9" s="22"/>
      <c r="D9" s="22"/>
      <c r="E9" s="22"/>
      <c r="F9" s="22"/>
      <c r="G9" s="22"/>
      <c r="H9" s="22"/>
      <c r="I9" s="22"/>
      <c r="J9" s="22"/>
      <c r="K9" s="23"/>
    </row>
    <row r="10" spans="1:11" x14ac:dyDescent="0.25">
      <c r="A10" s="21"/>
      <c r="B10" s="22"/>
      <c r="C10" s="22"/>
      <c r="D10" s="22"/>
      <c r="E10" s="22"/>
      <c r="F10" s="22"/>
      <c r="G10" s="22"/>
      <c r="H10" s="22"/>
      <c r="I10" s="22"/>
      <c r="J10" s="22"/>
      <c r="K10" s="23"/>
    </row>
    <row r="11" spans="1:11" x14ac:dyDescent="0.25">
      <c r="A11" s="21"/>
      <c r="B11" s="22"/>
      <c r="C11" s="22"/>
      <c r="D11" s="22"/>
      <c r="E11" s="22"/>
      <c r="F11" s="22"/>
      <c r="G11" s="22"/>
      <c r="H11" s="22"/>
      <c r="I11" s="22"/>
      <c r="J11" s="22"/>
      <c r="K11" s="23"/>
    </row>
    <row r="12" spans="1:11" ht="14.25" customHeight="1" x14ac:dyDescent="0.3">
      <c r="A12" s="129"/>
      <c r="B12" s="130"/>
      <c r="C12" s="130"/>
      <c r="D12" s="130"/>
      <c r="E12" s="130"/>
      <c r="F12" s="130"/>
      <c r="G12" s="130"/>
      <c r="H12" s="130"/>
      <c r="I12" s="130"/>
      <c r="J12" s="130"/>
      <c r="K12" s="131"/>
    </row>
    <row r="13" spans="1:11" ht="14.25" customHeight="1" x14ac:dyDescent="0.25">
      <c r="A13" s="17"/>
      <c r="B13" s="132"/>
      <c r="C13" s="132"/>
      <c r="D13" s="132"/>
      <c r="E13" s="132"/>
      <c r="F13" s="132"/>
      <c r="G13" s="132"/>
      <c r="H13" s="132"/>
      <c r="I13" s="132"/>
      <c r="J13" s="132"/>
      <c r="K13" s="18"/>
    </row>
    <row r="14" spans="1:11" ht="22.5" customHeight="1" x14ac:dyDescent="0.25">
      <c r="A14" s="19"/>
      <c r="B14" s="133"/>
      <c r="C14" s="133"/>
      <c r="D14" s="134"/>
      <c r="E14" s="134"/>
      <c r="F14" s="134"/>
      <c r="G14" s="134"/>
      <c r="H14" s="134"/>
      <c r="I14" s="134"/>
      <c r="J14" s="134"/>
      <c r="K14" s="20"/>
    </row>
    <row r="15" spans="1:11" x14ac:dyDescent="0.25">
      <c r="A15" s="2"/>
      <c r="B15" s="3"/>
      <c r="C15" s="3"/>
      <c r="D15" s="3"/>
      <c r="E15" s="3"/>
      <c r="F15" s="3"/>
      <c r="G15" s="3"/>
      <c r="H15" s="3"/>
      <c r="I15" s="3"/>
      <c r="J15" s="3"/>
      <c r="K15" s="4"/>
    </row>
    <row r="16" spans="1:11" ht="28.5" customHeight="1" x14ac:dyDescent="0.25">
      <c r="A16" s="122" t="s">
        <v>101</v>
      </c>
      <c r="B16" s="122"/>
      <c r="C16" s="122"/>
      <c r="D16" s="122"/>
      <c r="E16" s="122"/>
      <c r="F16" s="122"/>
      <c r="G16" s="122"/>
      <c r="H16" s="122"/>
      <c r="I16" s="122"/>
      <c r="J16" s="122"/>
      <c r="K16" s="122"/>
    </row>
    <row r="17" spans="1:11" ht="96" customHeight="1" x14ac:dyDescent="0.25">
      <c r="A17" s="11"/>
      <c r="B17" s="12"/>
      <c r="C17" s="12"/>
      <c r="D17" s="12"/>
      <c r="E17" s="12"/>
      <c r="F17" s="12"/>
      <c r="G17" s="12"/>
      <c r="H17" s="12"/>
      <c r="I17" s="12"/>
      <c r="J17" s="12"/>
      <c r="K17" s="13"/>
    </row>
    <row r="18" spans="1:11" x14ac:dyDescent="0.25">
      <c r="A18" s="2"/>
      <c r="B18" s="3"/>
      <c r="C18" s="3"/>
      <c r="D18" s="3"/>
      <c r="E18" s="3"/>
      <c r="F18" s="3"/>
      <c r="G18" s="3"/>
      <c r="H18" s="3"/>
      <c r="I18" s="3"/>
      <c r="J18" s="3"/>
      <c r="K18" s="4"/>
    </row>
    <row r="19" spans="1:11" ht="14.25" customHeight="1" x14ac:dyDescent="0.25">
      <c r="A19" s="15" t="s">
        <v>97</v>
      </c>
      <c r="B19" s="124" t="s">
        <v>98</v>
      </c>
      <c r="C19" s="124"/>
      <c r="D19" s="124" t="s">
        <v>99</v>
      </c>
      <c r="E19" s="124"/>
      <c r="F19" s="124"/>
      <c r="G19" s="124"/>
      <c r="H19" s="124"/>
      <c r="I19" s="124"/>
      <c r="J19" s="124"/>
      <c r="K19" s="15" t="s">
        <v>100</v>
      </c>
    </row>
    <row r="20" spans="1:11" ht="22.5" customHeight="1" x14ac:dyDescent="0.25">
      <c r="A20" s="16">
        <v>1</v>
      </c>
      <c r="B20" s="125">
        <v>43734</v>
      </c>
      <c r="C20" s="126"/>
      <c r="D20" s="127" t="s">
        <v>434</v>
      </c>
      <c r="E20" s="127"/>
      <c r="F20" s="127"/>
      <c r="G20" s="127"/>
      <c r="H20" s="127"/>
      <c r="I20" s="127"/>
      <c r="J20" s="127"/>
      <c r="K20" s="10">
        <v>3</v>
      </c>
    </row>
    <row r="21" spans="1:11" x14ac:dyDescent="0.25">
      <c r="A21" s="2"/>
      <c r="B21" s="3"/>
      <c r="C21" s="3"/>
      <c r="D21" s="3"/>
      <c r="E21" s="3"/>
      <c r="F21" s="3"/>
      <c r="G21" s="3"/>
      <c r="H21" s="3"/>
      <c r="I21" s="3"/>
      <c r="J21" s="3"/>
      <c r="K21" s="4"/>
    </row>
    <row r="22" spans="1:11" x14ac:dyDescent="0.25">
      <c r="A22" s="2"/>
      <c r="B22" s="3"/>
      <c r="C22" s="3"/>
      <c r="D22" s="3"/>
      <c r="E22" s="3"/>
      <c r="F22" s="3"/>
      <c r="G22" s="3"/>
      <c r="H22" s="3"/>
      <c r="I22" s="3"/>
      <c r="J22" s="3"/>
      <c r="K22" s="4"/>
    </row>
    <row r="23" spans="1:11" x14ac:dyDescent="0.25">
      <c r="A23" s="2"/>
      <c r="B23" s="3"/>
      <c r="C23" s="3"/>
      <c r="D23" s="3"/>
      <c r="E23" s="3"/>
      <c r="F23" s="3"/>
      <c r="G23" s="3"/>
      <c r="H23" s="3"/>
      <c r="I23" s="3"/>
      <c r="J23" s="3"/>
      <c r="K23" s="4"/>
    </row>
    <row r="24" spans="1:11" x14ac:dyDescent="0.25">
      <c r="A24" s="2"/>
      <c r="B24" s="3"/>
      <c r="C24" s="3"/>
      <c r="D24" s="3"/>
      <c r="E24" s="3"/>
      <c r="F24" s="3"/>
      <c r="G24" s="3"/>
      <c r="H24" s="3"/>
      <c r="I24" s="3"/>
      <c r="J24" s="3"/>
      <c r="K24" s="4"/>
    </row>
    <row r="25" spans="1:11" ht="34.5" customHeight="1" x14ac:dyDescent="0.25">
      <c r="A25" s="120" t="s">
        <v>102</v>
      </c>
      <c r="B25" s="120"/>
      <c r="C25" s="120"/>
      <c r="D25" s="123" t="s">
        <v>430</v>
      </c>
      <c r="E25" s="123"/>
      <c r="F25" s="123"/>
      <c r="G25" s="123"/>
      <c r="H25" s="123"/>
      <c r="I25" s="123"/>
      <c r="J25" s="123"/>
      <c r="K25" s="123"/>
    </row>
    <row r="26" spans="1:11" ht="24" customHeight="1" x14ac:dyDescent="0.25">
      <c r="A26" s="120" t="s">
        <v>103</v>
      </c>
      <c r="B26" s="120"/>
      <c r="C26" s="120"/>
      <c r="D26" s="121" t="s">
        <v>431</v>
      </c>
      <c r="E26" s="121"/>
      <c r="F26" s="121"/>
      <c r="G26" s="121"/>
      <c r="H26" s="121"/>
      <c r="I26" s="121"/>
      <c r="J26" s="121"/>
      <c r="K26" s="121"/>
    </row>
    <row r="27" spans="1:11" ht="43.5" customHeight="1" x14ac:dyDescent="0.25">
      <c r="A27" s="120" t="s">
        <v>104</v>
      </c>
      <c r="B27" s="120"/>
      <c r="C27" s="120"/>
      <c r="D27" s="121" t="s">
        <v>432</v>
      </c>
      <c r="E27" s="121"/>
      <c r="F27" s="121"/>
      <c r="G27" s="121"/>
      <c r="H27" s="121"/>
      <c r="I27" s="121"/>
      <c r="J27" s="121"/>
      <c r="K27" s="121"/>
    </row>
    <row r="28" spans="1:11" ht="41.25" customHeight="1" x14ac:dyDescent="0.25">
      <c r="A28" s="120" t="s">
        <v>105</v>
      </c>
      <c r="B28" s="120"/>
      <c r="C28" s="120"/>
      <c r="D28" s="121" t="s">
        <v>433</v>
      </c>
      <c r="E28" s="121"/>
      <c r="F28" s="121"/>
      <c r="G28" s="121"/>
      <c r="H28" s="121"/>
      <c r="I28" s="121"/>
      <c r="J28" s="121"/>
      <c r="K28" s="121"/>
    </row>
    <row r="29" spans="1:11" ht="22.5" customHeight="1" x14ac:dyDescent="0.25">
      <c r="A29" s="14" t="s">
        <v>106</v>
      </c>
      <c r="B29" s="3"/>
      <c r="C29" s="3"/>
      <c r="D29" s="3"/>
      <c r="E29" s="3"/>
      <c r="F29" s="3"/>
      <c r="G29" s="3"/>
      <c r="H29" s="3"/>
      <c r="I29" s="3"/>
      <c r="J29" s="3"/>
      <c r="K29" s="4"/>
    </row>
    <row r="30" spans="1:11" ht="22.5" customHeight="1" x14ac:dyDescent="0.25">
      <c r="A30" s="14"/>
      <c r="B30" s="3"/>
      <c r="C30" s="3"/>
      <c r="D30" s="3"/>
      <c r="E30" s="3"/>
      <c r="F30" s="3"/>
      <c r="G30" s="3"/>
      <c r="H30" s="3"/>
      <c r="I30" s="3"/>
      <c r="J30" s="3"/>
      <c r="K30" s="4"/>
    </row>
    <row r="31" spans="1:11" ht="24.75" customHeight="1" x14ac:dyDescent="0.25">
      <c r="A31" s="120" t="s">
        <v>107</v>
      </c>
      <c r="B31" s="120"/>
      <c r="C31" s="120"/>
      <c r="D31" s="117" t="s">
        <v>438</v>
      </c>
      <c r="E31" s="118"/>
      <c r="F31" s="118"/>
      <c r="G31" s="118"/>
      <c r="H31" s="118"/>
      <c r="I31" s="118"/>
      <c r="J31" s="118"/>
      <c r="K31" s="119"/>
    </row>
  </sheetData>
  <mergeCells count="30">
    <mergeCell ref="A1:I1"/>
    <mergeCell ref="J1:K4"/>
    <mergeCell ref="A2:I2"/>
    <mergeCell ref="A3:B3"/>
    <mergeCell ref="C3:G3"/>
    <mergeCell ref="H3:I3"/>
    <mergeCell ref="A4:B4"/>
    <mergeCell ref="C4:G4"/>
    <mergeCell ref="H4:I4"/>
    <mergeCell ref="A6:K6"/>
    <mergeCell ref="A12:K12"/>
    <mergeCell ref="B13:C13"/>
    <mergeCell ref="D13:J13"/>
    <mergeCell ref="B14:C14"/>
    <mergeCell ref="D14:J14"/>
    <mergeCell ref="A16:K16"/>
    <mergeCell ref="A25:C25"/>
    <mergeCell ref="D25:K25"/>
    <mergeCell ref="A26:C26"/>
    <mergeCell ref="D26:K26"/>
    <mergeCell ref="B19:C19"/>
    <mergeCell ref="D19:J19"/>
    <mergeCell ref="B20:C20"/>
    <mergeCell ref="D20:J20"/>
    <mergeCell ref="D31:K31"/>
    <mergeCell ref="A31:C31"/>
    <mergeCell ref="A27:C27"/>
    <mergeCell ref="D27:K27"/>
    <mergeCell ref="A28:C28"/>
    <mergeCell ref="D28:K28"/>
  </mergeCells>
  <dataValidations count="1">
    <dataValidation allowBlank="1" showInputMessage="1" showErrorMessage="1" promptTitle="Advertencia" prompt="Si el formato es aprobado de forma convencional (firmas) por favor elimine esta parte." sqref="A16:K17" xr:uid="{00000000-0002-0000-0200-000000000000}">
      <formula1>0</formula1>
      <formula2>0</formula2>
    </dataValidation>
  </dataValidations>
  <printOptions horizontalCentered="1"/>
  <pageMargins left="0.78740157480314965" right="0.78740157480314965" top="0.59055118110236227" bottom="0.59055118110236227" header="0.51181102362204722" footer="0.27559055118110237"/>
  <pageSetup firstPageNumber="0" orientation="portrait" verticalDpi="300" r:id="rId1"/>
  <headerFooter>
    <oddFooter>&amp;L&amp;"Segoe UI Black,Normal"&amp;9Formato: FO-AC-07 Versión: 4&amp;C&amp;"Segoe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22</vt:i4>
      </vt:variant>
    </vt:vector>
  </HeadingPairs>
  <TitlesOfParts>
    <vt:vector size="25" baseType="lpstr">
      <vt:lpstr>Formato</vt:lpstr>
      <vt:lpstr>paramentros</vt:lpstr>
      <vt:lpstr>Control</vt:lpstr>
      <vt:lpstr>anio</vt:lpstr>
      <vt:lpstr>Control!Área_de_impresión</vt:lpstr>
      <vt:lpstr>Formato!Área_de_impresión</vt:lpstr>
      <vt:lpstr>areas</vt:lpstr>
      <vt:lpstr>cargos</vt:lpstr>
      <vt:lpstr>dia</vt:lpstr>
      <vt:lpstr>Mes</vt:lpstr>
      <vt:lpstr>Control!Print_Area_0</vt:lpstr>
      <vt:lpstr>Formato!Print_Area_0</vt:lpstr>
      <vt:lpstr>Control!Print_Area_0_0</vt:lpstr>
      <vt:lpstr>Formato!Print_Area_0_0</vt:lpstr>
      <vt:lpstr>Control!Print_Area_0_0_0</vt:lpstr>
      <vt:lpstr>Formato!Print_Area_0_0_0</vt:lpstr>
      <vt:lpstr>Control!Print_Titles_0</vt:lpstr>
      <vt:lpstr>Formato!Print_Titles_0</vt:lpstr>
      <vt:lpstr>Control!Print_Titles_0_0</vt:lpstr>
      <vt:lpstr>Formato!Print_Titles_0_0</vt:lpstr>
      <vt:lpstr>Control!Print_Titles_0_0_0</vt:lpstr>
      <vt:lpstr>Formato!Print_Titles_0_0_0</vt:lpstr>
      <vt:lpstr>procesos</vt:lpstr>
      <vt:lpstr>Control!Títulos_a_imprimir</vt:lpstr>
      <vt:lpstr>Formato!Títulos_a_imprimir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dc:description/>
  <cp:lastModifiedBy>luisc</cp:lastModifiedBy>
  <cp:revision>6</cp:revision>
  <cp:lastPrinted>2020-10-08T15:45:52Z</cp:lastPrinted>
  <dcterms:created xsi:type="dcterms:W3CDTF">2010-10-19T13:59:17Z</dcterms:created>
  <dcterms:modified xsi:type="dcterms:W3CDTF">2020-10-08T15:47:05Z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Dark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