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U\2021-325\Informes\Ley de transparencia\"/>
    </mc:Choice>
  </mc:AlternateContent>
  <xr:revisionPtr revIDLastSave="0" documentId="13_ncr:1_{7947CFB9-A792-4353-A272-61755E5A3388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24" i="4"/>
  <c r="D22" i="7" l="1"/>
  <c r="D20" i="7"/>
  <c r="D13" i="6" l="1"/>
  <c r="D12" i="5" l="1"/>
  <c r="D14" i="5"/>
  <c r="D22" i="4" l="1"/>
</calcChain>
</file>

<file path=xl/sharedStrings.xml><?xml version="1.0" encoding="utf-8"?>
<sst xmlns="http://schemas.openxmlformats.org/spreadsheetml/2006/main" count="114" uniqueCount="48">
  <si>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</si>
  <si>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</si>
  <si>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</si>
  <si>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</si>
  <si>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</si>
  <si>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</si>
  <si>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</si>
  <si>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</si>
  <si>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</si>
  <si>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</si>
  <si>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</si>
  <si>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</si>
  <si>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PROCESOS DE SELECCIÓN ADJUDICADOS FEBRERO</t>
  </si>
  <si>
    <t>PROCESOS DE SELECCIÓN ADJUDICADOS MARZO</t>
  </si>
  <si>
    <t>AÑO 2021</t>
  </si>
  <si>
    <t>IDU-CMA-SGDU-041-2020</t>
  </si>
  <si>
    <t xml:space="preserve">ESTUDIOS Y DISEÑOS PARA LA CONEXIÓN DE LA ALAMEDA EL PORVENIR CON AV. TERREROS – BICIPUENTE SOBRE LA QUEBRADA TIBANICA, SOACHA, BOGOTÁ </t>
  </si>
  <si>
    <t>CONSORCIO CONSULTORES SXXI (ARQUITECTURA Y URBANISMO SXXI S.A.S.; HACER DE COLOMBIA LTDA)</t>
  </si>
  <si>
    <t>IDU-LP-DTC-027-2020</t>
  </si>
  <si>
    <t>EJECUCIÓN DE LAS ACTIVIDADES NECESARIAS PARA LA FINALIZACIÓN DE LA CONSTRUCCIÓN DE LAS OBRAS DE ESPACIO PÚBLICO GRUPO 1 EN BOGOTÁ D.C.</t>
  </si>
  <si>
    <t>CONSORCIO ESPACIO PUBLICO GAMA (GAMA INGENIEROS ARQUITECTOS S.A.S,  JOSE GUILLERMO GALAN GOMEZ)</t>
  </si>
  <si>
    <t>IDU-CMA-DTC-045-2020</t>
  </si>
  <si>
    <t>INTERVENTORÍA INTEGRAL PARA LA EJECUCIÓN DE LAS ACTIVIDADES NECESARIAS PARA LA FINALIZACIÓN DE LA CONSTRUCCIÓN DE LAS OBRAS DE ESPACIO PÚBLICO GRUPO 1 EN BOGOTÁ D.C.</t>
  </si>
  <si>
    <t>MAB DE INGENIERÍA DE VALOR S.A.</t>
  </si>
  <si>
    <t>IDU-LP-SGDU-016-2020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</si>
  <si>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</t>
  </si>
  <si>
    <t>CONSORCIO F&amp;H 2021 (FAISMON S.A.S.; HACE INGENIEROS S.A.S.)</t>
  </si>
  <si>
    <t>IDU-MC10%-DTAF-001-2021</t>
  </si>
  <si>
    <t>RENOVAR EL SOPORTE Y LA GARANTÍA DEL SOFTWARE DE CONTROL DE IMPRESIÓN NDDPRINT DEL IDU</t>
  </si>
  <si>
    <t>SUMIMAS SAS</t>
  </si>
  <si>
    <t>IDU-MC10%-SGGC-003-2021</t>
  </si>
  <si>
    <t>CONTRATAR LOS SERVICIOS PARA REALIZAR ESTUDIOS DE SEGURIDAD Y CONFIABILIDAD A TRAVÉS DE LA APLICACIÓN DE PRUEBAS DE POLIGRAFÍA A LOS FUNCIONARIOS Y COLABORADORES DEL INSTITUTO DE DESARROLLO URBANO, PARA SALVAGUARDAR LOS BIENES DE LA ENTIDAD EN DESARROLLO DEL SUBSISTEMA DE GESTIÓN ANTISOBORNO</t>
  </si>
  <si>
    <t xml:space="preserve">PROCESOS INTEGRALES VISITAR S.A.S </t>
  </si>
  <si>
    <t>IDU-MC10%-DTAF-002-2021</t>
  </si>
  <si>
    <t>PRESTAR EL SERVICIO DE MANTENIMIENTO PREVENTIVO Y CORRECTIVO, CON SUMINISTRO DE REPUESTOS, DE LOS SISTEMAS BIOMÉTRICOS MARCA SUPREMA, REFERENCIA “BEWM-OC BIOENTRY W” DE CONTROL DE ACCESO EN LAS SEDES DEL IDU</t>
  </si>
  <si>
    <t xml:space="preserve">SAUTECH LTDA </t>
  </si>
  <si>
    <t>IDU-CMA-SGDU-005-2021</t>
  </si>
  <si>
    <t>INTERVENTORÍA INTEGRAL A LOS ESTUDIOS Y DISEÑOS PARA LA CONEXIÓN DE LA ALAMEDA EL PORVENIR CON AV. TERREROS – BICIPUENTE SOBRE LA QUEBRADA TIBANICA, SOACHA, BOGOTÁ</t>
  </si>
  <si>
    <t>CONSORCIO DISEÑO BICIPUENTE 2021 (PROES INGENIERIA S.A.S.; CELQO S.A.S.)</t>
  </si>
  <si>
    <t>IDU-CMA-SGDU-006-2021</t>
  </si>
  <si>
    <t>ESTUDIOS Y DISEÑOS PARA LA ACTUALIZACIÓN SÍSMICA, REFORZAMIENTO ESTRUCTURAL, REHABILITACIÓN Y MANTENIMIENTO DEL PUENTE PEATONAL ATIRANTADO LOCALIZADO EN LA CALLE 174 POR AV. PASEO DE LOS LIBERTADORES, EN BOGOTÁ D.C.</t>
  </si>
  <si>
    <t>CONSORCIO PUENTES IDU (JAM INGENIERIA Y MEDIO AMBIENTE SAS; IV INGENIEROS CONSULTORES SUCURSAL COLOMBIA S.A.)</t>
  </si>
  <si>
    <t>IDU-SASI-DTAF-001-2021</t>
  </si>
  <si>
    <t>CONTRATAR EL FORTALECIMIENTO, RENOVACIÓN DE LICENCIAMIENTO Y SOPORTE DE LA PLATAFORMA DEL TIPO NEXT GENERATION - SECURITY INFORMATION AND EVENT MANAGER (SIEM)</t>
  </si>
  <si>
    <t>WEXLER S.A.S.</t>
  </si>
  <si>
    <t>IDU-CMA-SGDU-007-2021</t>
  </si>
  <si>
    <t>INTERVENTORÍA INTEGRAL A LOS ESTUDIOS Y DISEÑOS PARA LA ACTUALIZACIÓN SÍSMICA, REFORZAMIENTO ESTRUCTURAL, REHABILITACIÓN Y MANTENIMIENTO DEL PUENTE PEATONAL ATIRANTADO LOCALIZADO EN LA CALLE 174 POR AV. PASEO DE LOS LIBERTADORES, EN BOGOTÁ D.C.</t>
  </si>
  <si>
    <t>MAB INGENIERIA DE VALOR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</si>
</sst>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80" zoomScaleNormal="80" workbookViewId="0">
      <selection activeCell="C3" sqref="C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23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5"/>
    </row>
    <row r="9" spans="1:7" s="12" customFormat="1" ht="28.8" x14ac:dyDescent="0.3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28.8" x14ac:dyDescent="0.3">
      <c r="A10" s="34">
        <v>3</v>
      </c>
      <c r="B10" s="29" t="s">
        <v>21</v>
      </c>
      <c r="C10" s="30" t="s">
        <v>22</v>
      </c>
      <c r="D10" s="36" t="s">
        <v>23</v>
      </c>
      <c r="E10" s="31">
        <v>44257</v>
      </c>
      <c r="F10" s="44">
        <v>1659836592</v>
      </c>
      <c r="G10" s="38"/>
    </row>
    <row r="11" spans="1:7" s="12" customFormat="1" ht="57.6" x14ac:dyDescent="0.3">
      <c r="A11" s="34">
        <v>4</v>
      </c>
      <c r="B11" s="39" t="s">
        <v>24</v>
      </c>
      <c r="C11" s="40" t="s">
        <v>25</v>
      </c>
      <c r="D11" s="41" t="s">
        <v>26</v>
      </c>
      <c r="E11" s="42">
        <v>44260</v>
      </c>
      <c r="F11" s="43">
        <v>5428983704</v>
      </c>
      <c r="G11" s="38"/>
    </row>
    <row r="12" spans="1:7" s="12" customFormat="1" x14ac:dyDescent="0.3">
      <c r="A12" s="34">
        <v>5</v>
      </c>
      <c r="B12" s="39" t="s">
        <v>27</v>
      </c>
      <c r="C12" s="40" t="s">
        <v>28</v>
      </c>
      <c r="D12" s="41" t="s">
        <v>29</v>
      </c>
      <c r="E12" s="42">
        <v>44266</v>
      </c>
      <c r="F12" s="43">
        <v>54999420</v>
      </c>
      <c r="G12" s="38"/>
    </row>
    <row r="13" spans="1:7" s="12" customFormat="1" ht="57.6" x14ac:dyDescent="0.3">
      <c r="A13" s="34">
        <v>6</v>
      </c>
      <c r="B13" s="39" t="s">
        <v>30</v>
      </c>
      <c r="C13" s="40" t="s">
        <v>31</v>
      </c>
      <c r="D13" s="41" t="s">
        <v>32</v>
      </c>
      <c r="E13" s="42">
        <v>44270</v>
      </c>
      <c r="F13" s="43">
        <v>28560000</v>
      </c>
      <c r="G13" s="38"/>
    </row>
    <row r="14" spans="1:7" s="12" customFormat="1" ht="204.75" customHeight="1" x14ac:dyDescent="0.3">
      <c r="A14" s="34">
        <v>7</v>
      </c>
      <c r="B14" s="39" t="s">
        <v>33</v>
      </c>
      <c r="C14" s="40" t="s">
        <v>34</v>
      </c>
      <c r="D14" s="41" t="s">
        <v>35</v>
      </c>
      <c r="E14" s="42">
        <v>44270</v>
      </c>
      <c r="F14" s="43">
        <v>15522127</v>
      </c>
      <c r="G14" s="38"/>
    </row>
    <row r="15" spans="1:7" s="12" customFormat="1" ht="28.8" x14ac:dyDescent="0.3">
      <c r="A15" s="34">
        <v>8</v>
      </c>
      <c r="B15" s="39" t="s">
        <v>36</v>
      </c>
      <c r="C15" s="40" t="s">
        <v>37</v>
      </c>
      <c r="D15" s="41" t="s">
        <v>38</v>
      </c>
      <c r="E15" s="42">
        <v>44274</v>
      </c>
      <c r="F15" s="43">
        <v>469748071</v>
      </c>
      <c r="G15" s="38"/>
    </row>
    <row r="16" spans="1:7" s="12" customFormat="1" ht="43.2" x14ac:dyDescent="0.3">
      <c r="A16" s="34">
        <v>9</v>
      </c>
      <c r="B16" s="39" t="s">
        <v>39</v>
      </c>
      <c r="C16" s="40" t="s">
        <v>40</v>
      </c>
      <c r="D16" s="41" t="s">
        <v>41</v>
      </c>
      <c r="E16" s="42">
        <v>44281</v>
      </c>
      <c r="F16" s="43">
        <v>1358540777</v>
      </c>
      <c r="G16" s="38"/>
    </row>
    <row r="17" spans="1:7" s="12" customFormat="1" ht="28.8" x14ac:dyDescent="0.3">
      <c r="A17" s="34">
        <v>10</v>
      </c>
      <c r="B17" s="39" t="s">
        <v>42</v>
      </c>
      <c r="C17" s="40" t="s">
        <v>43</v>
      </c>
      <c r="D17" s="41" t="s">
        <v>44</v>
      </c>
      <c r="E17" s="42">
        <v>44284</v>
      </c>
      <c r="F17" s="43">
        <v>450992745</v>
      </c>
      <c r="G17" s="38"/>
    </row>
    <row r="18" spans="1:7" s="12" customFormat="1" ht="43.2" x14ac:dyDescent="0.3">
      <c r="A18" s="34">
        <v>11</v>
      </c>
      <c r="B18" s="39" t="s">
        <v>45</v>
      </c>
      <c r="C18" s="40" t="s">
        <v>46</v>
      </c>
      <c r="D18" s="41" t="s">
        <v>47</v>
      </c>
      <c r="E18" s="42">
        <v>44285</v>
      </c>
      <c r="F18" s="43">
        <v>699041260</v>
      </c>
      <c r="G18" s="38"/>
    </row>
    <row r="19" spans="1:7" s="12" customFormat="1" ht="15" thickBot="1" x14ac:dyDescent="0.35">
      <c r="A19" s="24"/>
      <c r="B19" s="25"/>
      <c r="C19" s="26"/>
      <c r="D19" s="27"/>
      <c r="E19" s="28"/>
      <c r="F19" s="33"/>
    </row>
    <row r="20" spans="1:7" ht="15" thickTop="1" x14ac:dyDescent="0.3"/>
    <row r="22" spans="1:7" x14ac:dyDescent="0.3">
      <c r="C22" s="13" t="s">
        <v>7</v>
      </c>
      <c r="D22" s="14">
        <f>+COUNT(A8:A19)</f>
        <v>11</v>
      </c>
    </row>
    <row r="24" spans="1:7" s="18" customFormat="1" x14ac:dyDescent="0.3">
      <c r="A24" s="4"/>
      <c r="B24" s="5"/>
      <c r="C24" s="13" t="s">
        <v>8</v>
      </c>
      <c r="D24" s="16">
        <f>SUM(F8:F19)</f>
        <v>22003717006</v>
      </c>
      <c r="F24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9" sqref="A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1.2" customHeight="1" x14ac:dyDescent="0.3">
      <c r="A8" s="34"/>
      <c r="B8" s="29"/>
      <c r="C8" s="30"/>
      <c r="D8" s="36"/>
      <c r="E8" s="31"/>
      <c r="F8" s="37"/>
      <c r="G8" s="35"/>
    </row>
    <row r="9" spans="1:7" s="12" customFormat="1" ht="15" thickBot="1" x14ac:dyDescent="0.35">
      <c r="A9" s="24"/>
      <c r="B9" s="25"/>
      <c r="C9" s="26"/>
      <c r="D9" s="27"/>
      <c r="E9" s="28"/>
      <c r="F9" s="33"/>
    </row>
    <row r="10" spans="1:7" ht="15" thickTop="1" x14ac:dyDescent="0.3"/>
    <row r="12" spans="1:7" x14ac:dyDescent="0.3">
      <c r="C12" s="13" t="s">
        <v>7</v>
      </c>
      <c r="D12" s="14">
        <f>+COUNT(A8:A8)</f>
        <v>0</v>
      </c>
    </row>
    <row r="14" spans="1:7" s="18" customFormat="1" x14ac:dyDescent="0.3">
      <c r="A14" s="4"/>
      <c r="B14" s="5"/>
      <c r="C14" s="13" t="s">
        <v>8</v>
      </c>
      <c r="D14" s="16">
        <f>SUM(F8:F8)+G8</f>
        <v>0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12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8"/>
    </row>
    <row r="9" spans="1:7" s="12" customFormat="1" ht="28.8" x14ac:dyDescent="0.3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15" thickBot="1" x14ac:dyDescent="0.35">
      <c r="A10" s="24"/>
      <c r="B10" s="25"/>
      <c r="C10" s="26"/>
      <c r="D10" s="27"/>
      <c r="E10" s="28"/>
      <c r="F10" s="33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11837492310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70" zoomScaleNormal="70" workbookViewId="0">
      <selection activeCell="B8" sqref="B8:F16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13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21</v>
      </c>
      <c r="C8" s="30" t="s">
        <v>22</v>
      </c>
      <c r="D8" s="36" t="s">
        <v>23</v>
      </c>
      <c r="E8" s="31">
        <v>44257</v>
      </c>
      <c r="F8" s="44">
        <v>1659836592</v>
      </c>
      <c r="G8" s="38"/>
    </row>
    <row r="9" spans="1:7" s="12" customFormat="1" ht="57.6" x14ac:dyDescent="0.3">
      <c r="A9" s="34">
        <v>2</v>
      </c>
      <c r="B9" s="39" t="s">
        <v>24</v>
      </c>
      <c r="C9" s="40" t="s">
        <v>25</v>
      </c>
      <c r="D9" s="41" t="s">
        <v>26</v>
      </c>
      <c r="E9" s="42">
        <v>44260</v>
      </c>
      <c r="F9" s="43">
        <v>5428983704</v>
      </c>
      <c r="G9" s="38"/>
    </row>
    <row r="10" spans="1:7" s="12" customFormat="1" x14ac:dyDescent="0.3">
      <c r="A10" s="34">
        <v>3</v>
      </c>
      <c r="B10" s="39" t="s">
        <v>27</v>
      </c>
      <c r="C10" s="40" t="s">
        <v>28</v>
      </c>
      <c r="D10" s="41" t="s">
        <v>29</v>
      </c>
      <c r="E10" s="42">
        <v>44266</v>
      </c>
      <c r="F10" s="43">
        <v>54999420</v>
      </c>
      <c r="G10" s="38"/>
    </row>
    <row r="11" spans="1:7" s="12" customFormat="1" ht="57.6" x14ac:dyDescent="0.3">
      <c r="A11" s="34">
        <v>4</v>
      </c>
      <c r="B11" s="39" t="s">
        <v>30</v>
      </c>
      <c r="C11" s="40" t="s">
        <v>31</v>
      </c>
      <c r="D11" s="41" t="s">
        <v>32</v>
      </c>
      <c r="E11" s="42">
        <v>44270</v>
      </c>
      <c r="F11" s="43">
        <v>28560000</v>
      </c>
      <c r="G11" s="38"/>
    </row>
    <row r="12" spans="1:7" s="12" customFormat="1" ht="43.2" x14ac:dyDescent="0.3">
      <c r="A12" s="34">
        <v>5</v>
      </c>
      <c r="B12" s="39" t="s">
        <v>33</v>
      </c>
      <c r="C12" s="40" t="s">
        <v>34</v>
      </c>
      <c r="D12" s="41" t="s">
        <v>35</v>
      </c>
      <c r="E12" s="42">
        <v>44270</v>
      </c>
      <c r="F12" s="43">
        <v>15522127</v>
      </c>
      <c r="G12" s="38"/>
    </row>
    <row r="13" spans="1:7" s="12" customFormat="1" ht="28.8" x14ac:dyDescent="0.3">
      <c r="A13" s="34">
        <v>6</v>
      </c>
      <c r="B13" s="39" t="s">
        <v>36</v>
      </c>
      <c r="C13" s="40" t="s">
        <v>37</v>
      </c>
      <c r="D13" s="41" t="s">
        <v>38</v>
      </c>
      <c r="E13" s="42">
        <v>44274</v>
      </c>
      <c r="F13" s="43">
        <v>469748071</v>
      </c>
      <c r="G13" s="38"/>
    </row>
    <row r="14" spans="1:7" s="12" customFormat="1" ht="43.2" x14ac:dyDescent="0.3">
      <c r="A14" s="34">
        <v>7</v>
      </c>
      <c r="B14" s="39" t="s">
        <v>39</v>
      </c>
      <c r="C14" s="40" t="s">
        <v>40</v>
      </c>
      <c r="D14" s="41" t="s">
        <v>41</v>
      </c>
      <c r="E14" s="42">
        <v>44281</v>
      </c>
      <c r="F14" s="43">
        <v>1358540777</v>
      </c>
      <c r="G14" s="38"/>
    </row>
    <row r="15" spans="1:7" s="12" customFormat="1" ht="28.8" x14ac:dyDescent="0.3">
      <c r="A15" s="34">
        <v>8</v>
      </c>
      <c r="B15" s="39" t="s">
        <v>42</v>
      </c>
      <c r="C15" s="40" t="s">
        <v>43</v>
      </c>
      <c r="D15" s="41" t="s">
        <v>44</v>
      </c>
      <c r="E15" s="42">
        <v>44284</v>
      </c>
      <c r="F15" s="43">
        <v>450992745</v>
      </c>
      <c r="G15" s="38"/>
    </row>
    <row r="16" spans="1:7" s="12" customFormat="1" ht="43.2" x14ac:dyDescent="0.3">
      <c r="A16" s="34">
        <v>9</v>
      </c>
      <c r="B16" s="39" t="s">
        <v>45</v>
      </c>
      <c r="C16" s="40" t="s">
        <v>46</v>
      </c>
      <c r="D16" s="41" t="s">
        <v>47</v>
      </c>
      <c r="E16" s="42">
        <v>44285</v>
      </c>
      <c r="F16" s="43">
        <v>699041260</v>
      </c>
      <c r="G16" s="38"/>
    </row>
    <row r="17" spans="1:6" s="12" customFormat="1" ht="15" thickBot="1" x14ac:dyDescent="0.35">
      <c r="A17" s="24"/>
      <c r="B17" s="25"/>
      <c r="C17" s="26"/>
      <c r="D17" s="27"/>
      <c r="E17" s="28"/>
      <c r="F17" s="33"/>
    </row>
    <row r="18" spans="1:6" ht="15" thickTop="1" x14ac:dyDescent="0.3"/>
    <row r="20" spans="1:6" x14ac:dyDescent="0.3">
      <c r="C20" s="13" t="s">
        <v>7</v>
      </c>
      <c r="D20" s="14">
        <f>+COUNT(A8:A17)</f>
        <v>9</v>
      </c>
    </row>
    <row r="22" spans="1:6" s="18" customFormat="1" x14ac:dyDescent="0.3">
      <c r="A22" s="4"/>
      <c r="B22" s="5"/>
      <c r="C22" s="13" t="s">
        <v>8</v>
      </c>
      <c r="D22" s="16">
        <f>SUM(F8:F17)</f>
        <v>10166224696</v>
      </c>
      <c r="F22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USER</cp:lastModifiedBy>
  <cp:lastPrinted>2016-03-08T14:46:35Z</cp:lastPrinted>
  <dcterms:created xsi:type="dcterms:W3CDTF">2013-01-14T13:53:18Z</dcterms:created>
  <dcterms:modified xsi:type="dcterms:W3CDTF">2021-04-27T18:58:25Z</dcterms:modified>
</cp:coreProperties>
</file>