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cdgalean1\Documents\2019-202\Seguimiento procesos\Informes\LEY TRANSPARENCIA\"/>
    </mc:Choice>
  </mc:AlternateContent>
  <bookViews>
    <workbookView xWindow="0" yWindow="0" windowWidth="28800" windowHeight="12435"/>
  </bookViews>
  <sheets>
    <sheet name="ADJUDICADOS CONS" sheetId="4" r:id="rId1"/>
    <sheet name="ADJ ENERO" sheetId="5" r:id="rId2"/>
    <sheet name="ADJ FEBRERO" sheetId="6" r:id="rId3"/>
    <sheet name="ADJ MARZO" sheetId="7" r:id="rId4"/>
    <sheet name="ADJ ABRIL" sheetId="8" r:id="rId5"/>
    <sheet name="ADJ MAYO" sheetId="9" r:id="rId6"/>
    <sheet name="ADJ JUNIO" sheetId="10" r:id="rId7"/>
    <sheet name="ADJ JULIO" sheetId="11" r:id="rId8"/>
    <sheet name="ADJ AGOSTO" sheetId="12" r:id="rId9"/>
  </sheets>
  <calcPr calcId="162913" iterateDelta="1E-4"/>
</workbook>
</file>

<file path=xl/calcChain.xml><?xml version="1.0" encoding="utf-8"?>
<calcChain xmlns="http://schemas.openxmlformats.org/spreadsheetml/2006/main">
  <c r="D59" i="4" l="1"/>
  <c r="D17" i="12"/>
  <c r="D15" i="12"/>
  <c r="D26" i="11" l="1"/>
  <c r="D24" i="11"/>
  <c r="D23" i="10" l="1"/>
  <c r="D21" i="10"/>
  <c r="D26" i="9" l="1"/>
  <c r="D24" i="9"/>
  <c r="D16" i="8" l="1"/>
  <c r="D14" i="8"/>
  <c r="D15" i="7" l="1"/>
  <c r="D13" i="7"/>
  <c r="D12" i="6" l="1"/>
  <c r="D14" i="6"/>
  <c r="D17" i="5" l="1"/>
  <c r="D57" i="4" l="1"/>
</calcChain>
</file>

<file path=xl/sharedStrings.xml><?xml version="1.0" encoding="utf-8"?>
<sst xmlns="http://schemas.openxmlformats.org/spreadsheetml/2006/main" count="411" uniqueCount="160">
  <si>
    <t xml:space="preserve"> </t>
  </si>
  <si>
    <t>PROCESOS DE SELECCIÓN ADJUDICADOS</t>
  </si>
  <si>
    <t>ID</t>
  </si>
  <si>
    <t>PROCESO DE SELECCIÓN</t>
  </si>
  <si>
    <t>OBJETO</t>
  </si>
  <si>
    <t>ADJUDICADO A:</t>
  </si>
  <si>
    <t>VALOR PRESUPUESTO OFICIAL</t>
  </si>
  <si>
    <t>VALOR ADJUDICADO</t>
  </si>
  <si>
    <t>EVALUADO POR</t>
  </si>
  <si>
    <t>CAMILO PIESCHACON</t>
  </si>
  <si>
    <t>TOTAL DE PROCESOS ADJUDICADOS</t>
  </si>
  <si>
    <t>VALOR TOTAL ADJUDICADO</t>
  </si>
  <si>
    <t>DIRECCIÓN TÉCNICA DE PROCESOS SELECTIVOS</t>
  </si>
  <si>
    <t>FECHA DE ADJUDICACIÓN</t>
  </si>
  <si>
    <t>PROCESOS DE SELECCIÓN ADJUDICADOS ENERO</t>
  </si>
  <si>
    <t>PROCESOS DE SELECCIÓN ADJUDICADOS FEBRERO</t>
  </si>
  <si>
    <t>AÑO 2019</t>
  </si>
  <si>
    <t>IDU-CMA-DTP-039-2018</t>
  </si>
  <si>
    <t>ELABORAR LA ACTUALIZACIÓN DEL PLAN DE MANEJO AMBIENTAL ESTABLECIDO EN LA RESOLUCIÓN 1069 DE 2001 EN EL TRAMO DE LA TRONCAL BOLIVARIANA QUE SE ENCUENTRA DENTRO DEL ÁREA PROTEGIDA DEL PARQUE NACIONAL NATURAL SUMAPAZ CONFORME A LOS TÉRMINOS DE REFERENCIA DEFINIDOS POR LA AUTORIDAD AMBIENTAL.</t>
  </si>
  <si>
    <t>INCOPLAN S.A.</t>
  </si>
  <si>
    <t>IDU-LP-SGI-016-2018</t>
  </si>
  <si>
    <t>CONSTRUCCIÓN DE LA AMPLIACION DEL PORTAL SUR DEL SISTEMA TRANSMILENIO, EN BOGOTÁ, D.C</t>
  </si>
  <si>
    <t xml:space="preserve">JULIAN ANDRES COGOLLO BRICEÑO </t>
  </si>
  <si>
    <t>IDU-CMA-SGI-002-2019</t>
  </si>
  <si>
    <t>INTERVENTORÍA PARA LA CONSTRUCCIÓN DE LA AMPLIACIÓN DEL PORTAL SUR DEL SISTEMA TRANSMILENIO, EN BOGOTÁ, D.C.</t>
  </si>
  <si>
    <t>CONSORCIO GRAN ALIANZA (LUIS JORGE CORTES FRANCO; CONSTRUCTORA A&amp;C S.A.; MSC INGENIERÍA S.A.S.)</t>
  </si>
  <si>
    <t>PROCESOS DE SELECCIÓN ADJUDICADOS MARZO</t>
  </si>
  <si>
    <t>PROCESOS DE SELECCIÓN ADJUDICADOS ABRIL</t>
  </si>
  <si>
    <t>IDU-MC10%-DTAF-005-2019</t>
  </si>
  <si>
    <t>ADQUIRIR A PRECIOS UNITARIOS Y A MONTO AGOTABLE UNIFORMES INSTITUCIONALES PARA GRUPOS DE BRIGADA DE EMERGENCIAS DEL INSTITUTO DE DESARROLLO URBANO — IDU</t>
  </si>
  <si>
    <t>GENNY PAOLA VARGAS RODRIGUEZ</t>
  </si>
  <si>
    <t>IDU-MC10%-DTAF-003-2019</t>
  </si>
  <si>
    <t>PRESTAR LOS SERVICIOS DE MANTENIMIENTO PREVENTIVO Y CORRECTIVO DE LA SOLUCIÓN DE TURNOS DIGITALES DIGITALBOX CON SUMINISTRO A MONTO AGOTABLE DE INSUMOS Y/O PARTES.</t>
  </si>
  <si>
    <t>FIBRAXO S.A.S</t>
  </si>
  <si>
    <t>IDU-MC10%-SGGC-002-2019</t>
  </si>
  <si>
    <t>PRESTACIÓN DE SERVICIOS PARA LA FORMACIÓN DE AUDITORES INTERNOS EN EL ESTÁNDAR DE GESTIÓN DE SEGURIDAD Y SALUD EN EL TRABAJO SST ISO 45001 EN EL MARCO DE LA NORMA ISO 19011:2018</t>
  </si>
  <si>
    <t>SGS COLOMBIA S.A.S</t>
  </si>
  <si>
    <t>PROCESOS DE SELECCIÓN ADJUDICADOS MAYO</t>
  </si>
  <si>
    <t>IDU-MC10%-DTAF-004-2019</t>
  </si>
  <si>
    <t>SUMINISTRAR A PRECIOS UNITARIOS FIJOS Y A MONTO AGOTABLE MATERIALES PARA ADECUACIONES Y/O EL MANTENIMIENTO LOCATIVO DE LAS SEDES DONDE FUNCIONA EL INSTITUTO DE DESARROLLO URBANO- IDU.</t>
  </si>
  <si>
    <t>COMERCIALIZADORA ELECTROCON S.A.S.</t>
  </si>
  <si>
    <t>IDU-MC10%-DTAF-007-2019</t>
  </si>
  <si>
    <t>PRESTAR EL SERVICIO DE FOTOCOPIADO PARA SEDES IDU, EN LA MODALIDAD DE OUTSOURCING</t>
  </si>
  <si>
    <t>SERVIEQUIPOS Y SUMINISTROS S.A.S</t>
  </si>
  <si>
    <t>IDU-CMA-DTP-003-2019</t>
  </si>
  <si>
    <t>INTERVENTORIA PÁRA LA FACTIBILIDAD, ESTUDIO Y DISEÑOS PARA LA AMPLIACION Y MEJORAMIENTO DE LOS CICLOPARQUEADEROS ASOCIADOS A LA INFRAESTRUCTURA FISICA DE TRANSMILENIO EN LA CIUDAD DE BOGOTÁ, D.C.</t>
  </si>
  <si>
    <t>OMICRON DEL LLANO S.A.S.</t>
  </si>
  <si>
    <t>IDU-MC10%-SGGC-011-2019</t>
  </si>
  <si>
    <t>SERVICIO DE MONITOREO DE LA INFORMACIÓN QUE SE PUBLICA EN LOS DIFERENTES MEDIOS DE COMUNICACIÓN, RELACIONADA CON LA ENTIDAD Y EN GENERAL DEL SECTOR (MOVILIDAD-ADMINISTRACIÓN DISTRITAL)</t>
  </si>
  <si>
    <t>COMPETENCIA PLUS S.A.S.</t>
  </si>
  <si>
    <t>IDU-MC10%-DTAF-015-2019</t>
  </si>
  <si>
    <t>PRESTAR EL SERVICIO DE MANTENIMIENTO PREVENTIVO Y CORRECTIVO, CON SUMINISTRO DE REPUESTOS REQUERIDOS, DE LOS SISTEMAS BIOMÉTRICOS MARCA SUPREMA, REFERENCIA "BEWM-OC BIOENTRY W" DE CONTROL DE ACCESO EN LAS SEDES DEL IDU.</t>
  </si>
  <si>
    <t xml:space="preserve">SAUTECH LTDA. </t>
  </si>
  <si>
    <t>IDU-MC10%-DTAF-013-2019</t>
  </si>
  <si>
    <t>CONTRATAR A PRECIOS UNITARIOS FIJOS Y A MONTO AGOTABLE LA APLICACIÓN DE APROXIMADAMENTE 1400 BATERÍAS EN RIESGO PSICOSOCIAL, ASÍ COMO SU CORRESPONDIENTE TABULACIÓN, ANÁLISIS, INFORME, SOCIALIZACIÓN DE RESULTADOS, CRONOGRAMA Y EJECUCIÓN DE INTERVENCIONES, PARA LOS SERVIDORES Y CONTRATISTAS DEL INSTITUTO DE DESARROLLO URBANO – IDU.</t>
  </si>
  <si>
    <t>GESTIONAMOS CONSULTORES EMPRESARIALES S.A.S</t>
  </si>
  <si>
    <t>IDU-MC10%-DTAF-020-2019</t>
  </si>
  <si>
    <t>PRESTAR A PRECIOS UNITARIOS FIJOS Y A MONTO AGOTABLE LOS SERVICIOS DE DIAGNÓSTICO, MANTENIMIENTO CORRECTIVO Y PREVENTIVO MULTIMARCA, INCLUYENDO MANO DE OBRA Y/O SUMINISTRO DE REPUESTOS ORIGINALES, ELEMENTOS Y LUBRICANTES PARA VEHÍCULOS IDU</t>
  </si>
  <si>
    <t>MULTISERVICIO TECNICAR´S ASOCIADOS S.A.S.</t>
  </si>
  <si>
    <t>IDU-MC10%-DTAF-016-2019</t>
  </si>
  <si>
    <t>PRESTAR EL SERVICIO DE MANTENIMIENTO PREVENTIVO Y CORRECTIVO CON SUMINISTRO DE REPUESTOS Y ASISTENCIA TÉCNICA DE EMERGENCIA A LOS EQUIPOS DE BOMBEO DE AGUA POTABLE Y RESIDUAL, EL LAVADO Y DESINFECCIÓN DE DOS TANQUES DE AGUA POTABLE, ASÍ COMO EL SUMINISTRO E INSTALACIÓN DE UNA (1) BOMBA EYECTORA PARA LA SEDE IDU UBICADA EN LA CALLE 22 N° 6-27 DE BOGOTÁ D.C.</t>
  </si>
  <si>
    <t>GPS ELECTRONICS  LTDA</t>
  </si>
  <si>
    <t>IDU-LP-SGGC-002-2019</t>
  </si>
  <si>
    <t>PRESTAR EL SERVICIO DE MENSAJERÍA INTERNA, EXTERNA Y EXPRESA, A PRECIOS UNITARIOS FIJOS Y A MONTO AGOTABLE DEL INSTITUTO DE DESARROLLO URBANO - IDU.</t>
  </si>
  <si>
    <t xml:space="preserve">POSTAL EXPRESS SS S.A.S </t>
  </si>
  <si>
    <t>IDU-MC10%-SGGC-017-2019</t>
  </si>
  <si>
    <t>PRESTACIÓN DE SERVICIOS PARA LA FORMACIÓN DE AUDITORES INTERNOS INTEGRALES CON ENFOQUE EN LAS NORMAS ISO 9001:2015, ISO 14001:2015, ISO 27001:2013 E ISO 22301:2012</t>
  </si>
  <si>
    <t>SGS COLOMBIA SAS</t>
  </si>
  <si>
    <t>IDU-MC10%-DTAF-012-2019</t>
  </si>
  <si>
    <t>REALIZAR LA LIMPIEZA DE LOS FOSOS DE AGUAS LLUVIAS EN LA SEDE DEL INSTITUTO DE DESARROLLO URBANO – IDU UBICADA EN LA CALLE 22 N° 6-27 DE BOGOTÁ D.C, INCLUYENDO LA EXTRACCIÓN, TRANSPORTE Y DISPOSICIÓN FINAL DE LODOS.</t>
  </si>
  <si>
    <t>SOLMED  S.A.S.</t>
  </si>
  <si>
    <t>IDU-SASI-SGGC-002-2019</t>
  </si>
  <si>
    <t>PRESTAR EL SERVICIO DE ALMACENAMIENTO Y CUSTODIA DE ARCHIVOS Y MEDIOS MAGNÉTICOS DEL IDU EN EL MARCO DEL FORTALECIMIENTO DE LA GESTIÓN DOCUMENTAL</t>
  </si>
  <si>
    <t>TANDEM S.A.S</t>
  </si>
  <si>
    <t>IDU-MC10%-DTAF-010-2019</t>
  </si>
  <si>
    <t>REALIZAR A PRECIO UNITARIO FIJO, EL MANTENIMIENTO DE TELA DE CERRAMIENTO Y TELA DE PROTECCIÓN DE FACHADA Y LIMPIEZA DE ÁREA PERIMETRAL QUE INCLUYE CAÑUELAS, TRAMPAS DE LODO, RETIRO DE MALEZA, PODA, ANDEN LATERAL Y FRONTAL DEL SITIO DE ALMACENAMIENTO TRANSITORIO DE PAVIMENTO ASFÁLTICO FRESADO (SATPAF).</t>
  </si>
  <si>
    <t>SIPCO S.A.S.</t>
  </si>
  <si>
    <t>IDU-LP-SGGC-003-2019</t>
  </si>
  <si>
    <t>PRESTAR LOS SERVICIOS RELACIONADOS CON LA ORGANIZACIÓN, ADMINISTRACIÓN, EJECUCIÓN Y DEMÁS ACCIONES NECESARIAS PARA LA REALIZACIÓN DE EVENTOS Y REUNIONES QUE REQUIERA EL INSTITUTO DE DESARROLLO URBANO – IDU</t>
  </si>
  <si>
    <t>FEELING COMPANY S.A.S</t>
  </si>
  <si>
    <t>IDU-MC10%-DTAF-018-2019</t>
  </si>
  <si>
    <t>PRESTAR EL SERVICIO DE MANTENIMIENTO PREVENTIVO Y CORRECTIVO DE LAS PLANTAS ELÉCTRICAS UBICADAS EN LAS SEDES DEL IDU, INCLUYENDO EL SUMINISTRO DE INSUMOS Y REPUESTOS</t>
  </si>
  <si>
    <t>IDU-SASI-DTAF-001-2019</t>
  </si>
  <si>
    <t>CONTRATAR BAJO EL SISTEMA DE PROVEEDURÍA INTEGRAL (OUTSOURCING) A PRECIOS FIJOS UNITARIOS Y A MONTO AGOTABLE, EL SUMINISTRO DE ELEMENTOS DE PAPELERÍA, ÚTILES DE OFICINA, INSUMOS PARA IMPRESIÓN Y DISPOSITIVOS DE ALMACENAMIENTO INFORMÁTICO, REQUERIDOS POR EL IDU, LOS CUALES NO SE ENCUENTRAN INCLUIDOS EN LOS ACUERDOS MARCOS DE PRECIOS.</t>
  </si>
  <si>
    <t xml:space="preserve">UNIPLES S.A. </t>
  </si>
  <si>
    <t>IDU-MC10%-DTAF-021-2019</t>
  </si>
  <si>
    <t>ADQUISICIÓN DE EQUIPOS DE SEGURIDAD Y PROTECCIÓN CONTRA CAÍDAS, PARA LA EJECUCIÓN DE LOS TRABAJOS EN ALTURAS QUE SE REQUIERAN EN LAS DIFERENTES SEDES DEL INSTITUTO DE DESARROLLO URBANO IDU</t>
  </si>
  <si>
    <t>PRETECSI SAS.</t>
  </si>
  <si>
    <t>IDU-SASI-DTAF-005-2019</t>
  </si>
  <si>
    <t>IDU-SASI-DTAF-006-2019</t>
  </si>
  <si>
    <t>ACTUALIZACIÓN, RENOVACIÓN Y SOPORTE DEL LICENCIAMIENTO ANTIVIRUS BITDEFENDER GRAVITYZONE ADVANCED BUSINESS SECURITY DEL IDU</t>
  </si>
  <si>
    <t>ADSUM SOLUCIONES TÉCNOLOGICAS S.A.S</t>
  </si>
  <si>
    <t>IDU-SASI-DTAF-004-2019</t>
  </si>
  <si>
    <t>ADQUIRIR LA RENOVACIÓN DEL SOPORTE Y GARANTÍA DE LOS EQUIPOS BIG-IP F5 (BALANCEADORES) Y SERVICIOS DE AFINAMIENTO.</t>
  </si>
  <si>
    <t xml:space="preserve">GLOBAL TECHNOLOGY SERVICES S.A </t>
  </si>
  <si>
    <t>COMPRA E INSTALACIÓN DE UN SISTEMA DE SEGURIDAD PARA LAS COLECCIONES BIBLIOGRÁFICAS DEL CENTRO DE DOCUMENTACIÓN DEL IDU</t>
  </si>
  <si>
    <t>SAG SERVICIOS DE INGENIERÍA S.A.S.</t>
  </si>
  <si>
    <t>IDU-MC10%-DTAF-022-2019</t>
  </si>
  <si>
    <t>IDU-MC10%-DTAF-023-2019</t>
  </si>
  <si>
    <t>PRESTAR EL SERVICIO DE ASEO, DESINFECCIÓN Y MANTENIMIENTO DE LA UNIDAD SANITARIA PORTÁTIL DE PROPIEDAD DEL IDU</t>
  </si>
  <si>
    <t>BOGA INGENIERIA SAS</t>
  </si>
  <si>
    <t>IDU-SAMC-DTAF-001-2019</t>
  </si>
  <si>
    <t>ADQUISICIÓN DE LA RENOVACIÓN, ACTUALIZACIÓN, SOPORTE Y MANTENIMIENTO DEL LICENCIAMIENTO PARA LA PLATAFORMA DE SEGURIDAD PERIMETRAL DEL IDU</t>
  </si>
  <si>
    <t xml:space="preserve">UNIÓN TEMPORAL FW IDU 2019 (OPENLINK SISTEMAS DE REDES DE DATOS SAS;  ITELCA SAS) </t>
  </si>
  <si>
    <t>PRESTAR EL SERVICIO DE MANTENIMIENTO, RECARGA DE EXTINTORES, SUMINISTRO DE EXTINTORES Y DEMÁS ELEMENTOS COMPLEMENTARIOS, PARA LAS SEDES Y VEHÍCULOS DEL IDU</t>
  </si>
  <si>
    <t xml:space="preserve">INDUSTRIAL DE EXTINTORES LTDA – INDUTEX LTDA. </t>
  </si>
  <si>
    <t>PROCESOS DE SELECCIÓN ADJUDICADOS JUNIO</t>
  </si>
  <si>
    <t>IDU-SASI-DTAF-003-2019</t>
  </si>
  <si>
    <t>ADQUIRIR LA GARANTÍA DIRECTA DE FABRICANTE Y EL SOPORTE TÉCNICO PARA LOS COMPONENTES DE RED LAN, WIFI, ANÁLISIS DE TRÁFICO, NAC Y IMC</t>
  </si>
  <si>
    <t>GLOBAL TECHNOLOGY SERVICES – GTS S.A</t>
  </si>
  <si>
    <t>IDU-MC10%-DTAF-024-2019</t>
  </si>
  <si>
    <t>PRESTAR EL SERVICIO DE MANTENIMIENTO PREVENTIVO Y CORRECTIVO DE LOS PURIFICADORES DE AGUA UBICADOS EN LAS SEDES DEL INSTITUTO DE DESARROLLO URBANO-IDU, INCLUIDO EL SUMINISTRO DE INSUMOS Y/O REPUESTOS</t>
  </si>
  <si>
    <t>SERVICIOS Y DISEÑOS MECATRONICOS SDM S.A.S</t>
  </si>
  <si>
    <t>IDU-SASI-DTAF-009-2019</t>
  </si>
  <si>
    <t>PRESTAR EL SERVICIO DE TRANSPORTE TERRESTRE AUTOMOTOR ESPECIAL, INCLUIDOS TODOS LOS GASTOS INHERENTES AL MISMO, PARA LA EJECUCIÓN DE LOS PROYECTOS DE INFRAESTRUCTURA DE LOS SISTEMAS DE MOVILIDAD Y DE ESPACIO PÚBLICO ADELANTADOS POR LA DIRECCIÓN TÉCNICA DE PREDIOS</t>
  </si>
  <si>
    <t>TRANSPORTES ESPECIALES ALIADOS S.A.S</t>
  </si>
  <si>
    <t>IDU-MC10%-DTAF-025-2019</t>
  </si>
  <si>
    <t>ADQUIRIR A PRECIOS UNITARIOS Y A MONTO AGOTABLE ELEMENTOS PARA CONSULTORIO MÉDICO, SALA DE ESTABILIZACIÓN Y BOTIQUINES PARA LAS SEDES DEL INSTITUTO DE DESARROLLO URBANO – IDU</t>
  </si>
  <si>
    <t>DISTRIBUIDORA DE GENERICOS DE COLOMBIA LIMITADA – DIGECOL LTDA</t>
  </si>
  <si>
    <t>IDU-SAMC-DTAF-002-2019</t>
  </si>
  <si>
    <t>PRESTAR EL SERVICIO DE DIGITALIZACIÓN Y CONVERSIÓN DE ARCHIVOS DIGITALES, ALISTAMIENTO DIGITAL, CREACIÓN DE VÍNCULOS ENTRE PMB Y DSPACE, INDEXACIÓN Y CARGUE</t>
  </si>
  <si>
    <t xml:space="preserve">PRODYGYTEK PROCESS DOCUMENT AND DATA SOLUTIONS S.A.S.,  </t>
  </si>
  <si>
    <t>IDU-SASI-DTAF-007-2019</t>
  </si>
  <si>
    <t>PRESTAR EL SERVICIO DE MANTENIMIENTO PREVENTIVO Y CORRECTIVO PARA LAS PLATAFORMAS DE PROCESAMIENTO, ALMACENAMIENTO Y COMUNICACIONES DEDICADAS DEL IDU, INCLUIDA BOLSA DE REPUESTOS Y MANO DE OBRA ESPECIALIZADA (SERVIDORES)</t>
  </si>
  <si>
    <t>ADMUN SOLUCIONES TECNOLOGICAS S.A.S</t>
  </si>
  <si>
    <t>IDU-CMA-DTAF-009-2019</t>
  </si>
  <si>
    <t>SELECCIONAR AL CORREDOR DE SEGUROS QUE ASESORE AL INSTITUTO DE DESARROLLO URBANO EN LA CONTRATACIÓN, ADMINISTRACIÓN Y MANEJO INTEGRAL DEL PROGRAMA GENERAL DE SEGUROS QUE AMPARE LOS BIENES E INTERESES PATRIMONIALES DE PROPIEDAD DEL IDU O AQUELLOS POR LOS CUALES SEA O LLEGARE A SER LEGALMENTE RESPONSABLE</t>
  </si>
  <si>
    <t>JARDINE LLOYD THOMPSON VALENCIA E IRRAGORRI CORREDORES DE SEGUROS S.A.</t>
  </si>
  <si>
    <t>IDU-MC10%-SGGC-027-2019</t>
  </si>
  <si>
    <t>REALIZAR UN PROCESO DE PRE AUDITORIA Y AUDITORÍA DE CERTIFICACIÓN AL SUBSISTEMA DE SEGURIDAD Y SALUD EN EL TRABAJO, BAJO LA NORMA ISO 45001:2018, Y AL SUBSISTEMA DE SEGURIDAD DE LA INFORMACIÓN BAJO LA NORMA ISO 27001:2013</t>
  </si>
  <si>
    <t>BVQI COLOMBIA LTDA</t>
  </si>
  <si>
    <t>IDU-MC10%-DTAF-026-2019</t>
  </si>
  <si>
    <t>CONTRATAR LOS SERVICIOS DE MANTENIMIENTO PREVENTIVO Y CORRECTIVO DE VIDEO CARTELERAS CON SUMINISTRO A MONTO AGOTABLE DE INSUMOS Y/O PARTES</t>
  </si>
  <si>
    <t>ICOMM SOLUTIONS S.A.S</t>
  </si>
  <si>
    <t>IDU-SASI-DTAF-008-2019</t>
  </si>
  <si>
    <t>SERVICIOS DE MANTENIMIENTO PREVENTIVO Y CORRECTIVO CON SUMINISTRO DE REPUESTOS DE LOS DISPOSITIVOS AMBIENTALES ENERGÉTICOS Y DE CONTROL DEL CENTRO DE CÓMPUTO, QUE AMPAREN LAS GARANTÍAS CON FABRICANTE, SI APLICAN, DE LOS DIFERENTES SISTEMAS (AIRE ACONDICIONADO, CONTROL DE ACCESO, DETECCIÓN Y EXTINCIÓN DE INCENDIOS, RED ELÉCTRICA, ILUMINACIÓN Y RED DE DATOS). (DATACENTER)</t>
  </si>
  <si>
    <t>GLOBAL TECHNOLOGY SERVICES S.A</t>
  </si>
  <si>
    <t>IDU-CMA-DTAF-004-2019</t>
  </si>
  <si>
    <t>REALIZAR LA REVISIÓN TÉCNICA INDEPENDIENTE A LOS DISEÑOS ESTRUCTURALES REALIZADOS EN EJECUCIÓN DEL CONTRATO DE CONSULTORÍA IDU-1133-2016, PRESTAR APOYO TÉCNICO EN EL TRÁMITE DE LICENCIA DE CONSTRUCCIÓN Y OBTENCIÓN DE LA MISMA, ASÍ COMO PRESTAR EL APOYO TÉCNICO EN LA ESTRUCTURACIÓN DE LOS DOCUMENTOS PRECONTRACTUALES PARA LOS PROCESOS DE OBRA Y LA CORRESPONDIENTE INTERVENTORÍA, CON EL FIN DE CONTRATAR EL REFORZAMIENTO ESTRUCTURAL DEL EDIFICIO SEDE PRINCIPAL DEL IDU UBICADO EN LA CALLE 22 N° 6-27 EN LA CIUDAD DE BOGOTÁ D.C.</t>
  </si>
  <si>
    <t>IMT S.A.S</t>
  </si>
  <si>
    <t>IDU-CMA-DTP-006-2019</t>
  </si>
  <si>
    <t>ESTUDIOS TOPOGRÁFICOS PARA LA FACTIBILIDAD TÉCNICA DE PROYECTOS A CARGO DEL INSTITUTO DE DESARROLLO URBANO EN LA CIUDAD DE BOGOTÁ D.C</t>
  </si>
  <si>
    <t>SOLUCIONES GEOESPACIALES S.A.S.</t>
  </si>
  <si>
    <t>IDU-SASI-SGGC-010-2019</t>
  </si>
  <si>
    <t>ADQUISICIÓN DE LICENCIAS NUEVAS Y RENOVACIÓN, SOPORTE, ACTUALIZACIÓN Y MANTENIMIENTO (SAM) DE SOFTWARE ESPECIALIZADO PARA PROCESOS DE INGENIERÍA EN INFRAESTRUCTURA CIVIL Y DE MOVILIDAD DEL IDU.</t>
  </si>
  <si>
    <t>COMPUTADORES Y SOLUCIONES CAD DE COLOMBIA</t>
  </si>
  <si>
    <t>PROCESOS DE SELECCIÓN ADJUDICADOS JULIO</t>
  </si>
  <si>
    <t>IDU-SAMC-SGGC-004-2019</t>
  </si>
  <si>
    <t>PRESTAR LOS SERVICIOS DE FORMACIÓN PARA EL TRABAJO Y EL DESARROLLO HUMANO, ALREDEDOR DE HERRAMIENTAS TEÓRICAS, TÉCNICAS, PRÁCTICAS Y METODOLÓGICAS, QUE PERMITA EL DESARROLLO DE HABILIDADES Y COMPETENCIAS INDIVIDUALES Y COLECTIVAS DE CIUDADANOS DE BOGOTÁ, A TRAVÉS DE LOS PROCESOS DE CONSTRUCCIÓN DE CIUDAD Y CIUDADANÍA EN EL MARCO DE LA EJECUCIÓN DE LOS PROYECTOS DEL INSTITUTO DE DESARROLLO URBANO</t>
  </si>
  <si>
    <t>CORPORACIÓN SOCIAL PARA EL DESARROLLO DE LOS GRUPOS ÉTNICOS Y CULTURALES MULTIETNIAS</t>
  </si>
  <si>
    <t>IDU-MC10%-DTAF-029-2019</t>
  </si>
  <si>
    <t>CONTRATAR A PRECIO UNITARIO FIJO EL SUMINISTRO E INSTALACIÓN DE VIDRIO TEMPLADO PARA LA ADECUACIÓN DE DIFERENTES ÁREAS DEL INSTITUTO DE DESARROLLO URBANO – IDU, CONFORME A LAS ESPECIFICACIONES TÉCNICAS</t>
  </si>
  <si>
    <t>PROYECTOS INSTITUCIONALES DE COLOMBIA SAS.</t>
  </si>
  <si>
    <t>IDU-SASI-DTAF-011-2019</t>
  </si>
  <si>
    <t>ADQUISICIÓN DEL MÓDULO DE ADMINISTRACIÓN DE POLÍTICAS DE ACCESO (APM) DEL ESQUEMA BIG IP F5</t>
  </si>
  <si>
    <t xml:space="preserve">GLOBAL TECHNOLOGY SERVICES GTS S.A. </t>
  </si>
  <si>
    <t>IDU-SASI-DTAF-012-2019</t>
  </si>
  <si>
    <t>PRESTAR EL SERVICIO DE MANTENIMIENTO PREVENTIVO Y CORRECTIVO POR DEMANDA CON BOLSA DE PARTES Y ELEMENTOS NUEVOS QUE SOPORTEN LA OPERACIÓN Y LOS EQUIPOS DE USUARIO FINAL DEL INSTITUTO DE DESARROLLO URBANO</t>
  </si>
  <si>
    <t>IT SOLUCIONES Y SERVICIOS LTDA</t>
  </si>
  <si>
    <t>PROCESOS DE SELECCIÓN ADJUDICADOS AGOSTO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</si>
</sst>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 #,##0.00_);_(&quot;$&quot;\ * \(#,##0.00\);_(&quot;$&quot;\ * &quot;-&quot;??_);_(@_)"/>
    <numFmt numFmtId="165" formatCode="_ * #,##0.00_ ;_ * \-#,##0.00_ ;_ * &quot;-&quot;??_ ;_ @_ "/>
    <numFmt numFmtId="166" formatCode="mmmm\ d\,\ yyyy"/>
    <numFmt numFmtId="167" formatCode="[$$-240A]\ #,##0.00"/>
    <numFmt numFmtId="168" formatCode="[$-C0A]d\-mmm\-yyyy;@"/>
    <numFmt numFmtId="169" formatCode="_(&quot;$&quot;\ * #,##0_);_(&quot;$&quot;\ * \(#,##0\);_(&quot;$&quot;\ * &quot;-&quot;??_);_(@_)"/>
  </numFmts>
  <fonts count="9" x14ac:knownFonts="1">
    <font>
      <sz val="11"/>
      <color theme="1"/>
      <name val="Calibri"/>
      <family val="2"/>
      <scheme val="minor"/>
    </font>
    <font>
      <b/>
      <sz val="11"/>
      <name val="Arial"/>
      <family val="2"/>
    </font>
    <font>
      <sz val="11"/>
      <name val="Arial"/>
      <family val="2"/>
    </font>
    <font>
      <b/>
      <sz val="11"/>
      <color indexed="18"/>
      <name val="Arial"/>
      <family val="2"/>
    </font>
    <font>
      <sz val="11"/>
      <color indexed="10"/>
      <name val="Arial"/>
      <family val="2"/>
    </font>
    <font>
      <sz val="11"/>
      <color indexed="8"/>
      <name val="Arial"/>
      <family val="2"/>
    </font>
    <font>
      <sz val="11"/>
      <color theme="1"/>
      <name val="Calibri"/>
      <family val="2"/>
      <scheme val="minor"/>
    </font>
    <font>
      <b/>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2">
    <xf numFmtId="0" fontId="0" fillId="0" borderId="0"/>
    <xf numFmtId="164" fontId="6" fillId="0" borderId="0" applyFont="0" applyFill="0" applyBorder="0" applyAlignment="0" applyProtection="0"/>
  </cellStyleXfs>
  <cellXfs count="54">
    <xf numFmtId="0" fontId="0" fillId="0" borderId="0" xfId="0"/>
    <xf numFmtId="0" fontId="1" fillId="0" borderId="0" xfId="0" applyFont="1" applyAlignment="1">
      <alignment horizontal="centerContinuous" vertical="center"/>
    </xf>
    <xf numFmtId="0" fontId="0" fillId="0" borderId="0" xfId="0" applyFont="1"/>
    <xf numFmtId="165" fontId="1" fillId="0" borderId="0" xfId="0" applyNumberFormat="1" applyFont="1" applyAlignment="1">
      <alignment horizontal="centerContinuous" vertical="center"/>
    </xf>
    <xf numFmtId="0" fontId="0" fillId="0" borderId="0" xfId="0" applyFont="1" applyAlignment="1">
      <alignment horizontal="center" vertical="top"/>
    </xf>
    <xf numFmtId="0" fontId="0" fillId="0" borderId="0" xfId="0" applyFont="1" applyAlignment="1">
      <alignment vertical="top"/>
    </xf>
    <xf numFmtId="0" fontId="1" fillId="0" borderId="0" xfId="0" applyFont="1" applyAlignment="1">
      <alignment horizontal="right" wrapText="1"/>
    </xf>
    <xf numFmtId="166" fontId="1" fillId="0" borderId="0" xfId="0" applyNumberFormat="1" applyFont="1" applyAlignment="1">
      <alignment horizontal="left"/>
    </xf>
    <xf numFmtId="0" fontId="0" fillId="0" borderId="0" xfId="0" applyFont="1" applyAlignment="1">
      <alignment horizontal="center"/>
    </xf>
    <xf numFmtId="165" fontId="0" fillId="0" borderId="0" xfId="0" applyNumberFormat="1" applyFont="1" applyAlignment="1">
      <alignment horizontal="center"/>
    </xf>
    <xf numFmtId="0" fontId="1" fillId="0" borderId="0" xfId="0" applyFont="1" applyFill="1" applyBorder="1" applyAlignment="1">
      <alignment horizontal="center" vertical="center" wrapText="1"/>
    </xf>
    <xf numFmtId="165" fontId="1"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Alignment="1">
      <alignment horizontal="justify" vertical="center"/>
    </xf>
    <xf numFmtId="0" fontId="4" fillId="0" borderId="2" xfId="0" applyFont="1" applyFill="1" applyBorder="1" applyAlignment="1">
      <alignment horizontal="center" vertical="center" wrapText="1"/>
    </xf>
    <xf numFmtId="0" fontId="0" fillId="0" borderId="0" xfId="0" applyFont="1" applyFill="1"/>
    <xf numFmtId="0" fontId="4" fillId="0" borderId="0"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Font="1" applyAlignment="1">
      <alignment wrapText="1"/>
    </xf>
    <xf numFmtId="167" fontId="1" fillId="0" borderId="1" xfId="0" applyNumberFormat="1" applyFont="1" applyBorder="1" applyAlignment="1">
      <alignment horizontal="center" vertical="center"/>
    </xf>
    <xf numFmtId="168" fontId="1" fillId="0" borderId="0" xfId="0" applyNumberFormat="1" applyFont="1" applyAlignment="1">
      <alignment horizontal="centerContinuous" vertical="center"/>
    </xf>
    <xf numFmtId="168" fontId="0" fillId="0" borderId="0" xfId="0" applyNumberFormat="1" applyFont="1" applyAlignment="1">
      <alignment horizontal="center"/>
    </xf>
    <xf numFmtId="168" fontId="1" fillId="0" borderId="0"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165" fontId="1" fillId="2" borderId="5" xfId="0" applyNumberFormat="1" applyFont="1" applyFill="1" applyBorder="1" applyAlignment="1">
      <alignment horizontal="center" vertical="center" wrapText="1"/>
    </xf>
    <xf numFmtId="165" fontId="1" fillId="2" borderId="6"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3" fillId="0" borderId="10" xfId="0" applyFont="1" applyFill="1" applyBorder="1" applyAlignment="1">
      <alignment horizontal="center" vertical="center" wrapText="1"/>
    </xf>
    <xf numFmtId="0" fontId="0" fillId="0" borderId="10" xfId="0" applyFont="1" applyBorder="1" applyAlignment="1">
      <alignment wrapText="1"/>
    </xf>
    <xf numFmtId="0" fontId="2" fillId="0" borderId="10" xfId="0" applyFont="1" applyFill="1" applyBorder="1" applyAlignment="1">
      <alignment horizontal="center" vertical="center" wrapText="1"/>
    </xf>
    <xf numFmtId="168" fontId="0" fillId="0" borderId="10" xfId="0" applyNumberFormat="1" applyFont="1" applyBorder="1"/>
    <xf numFmtId="167" fontId="5" fillId="0" borderId="10" xfId="0" applyNumberFormat="1" applyFont="1" applyFill="1" applyBorder="1" applyAlignment="1" applyProtection="1">
      <alignment horizontal="center" vertical="center" wrapText="1"/>
      <protection locked="0"/>
    </xf>
    <xf numFmtId="167" fontId="5" fillId="3" borderId="3" xfId="0" applyNumberFormat="1" applyFont="1" applyFill="1" applyBorder="1" applyAlignment="1" applyProtection="1">
      <alignment horizontal="center" vertical="center" wrapText="1"/>
      <protection locked="0"/>
    </xf>
    <xf numFmtId="0" fontId="0" fillId="0" borderId="3" xfId="0" applyBorder="1" applyAlignment="1">
      <alignment vertical="center"/>
    </xf>
    <xf numFmtId="0" fontId="0" fillId="0" borderId="3" xfId="0" applyBorder="1" applyAlignment="1">
      <alignment horizontal="justify" vertical="center" wrapText="1"/>
    </xf>
    <xf numFmtId="14" fontId="0" fillId="3" borderId="3" xfId="0" applyNumberFormat="1" applyFill="1" applyBorder="1" applyAlignment="1">
      <alignment horizontal="center" vertical="center"/>
    </xf>
    <xf numFmtId="0" fontId="1" fillId="2" borderId="5" xfId="0" applyNumberFormat="1" applyFont="1" applyFill="1" applyBorder="1" applyAlignment="1">
      <alignment horizontal="center" vertical="center" wrapText="1"/>
    </xf>
    <xf numFmtId="167" fontId="2" fillId="0" borderId="11" xfId="0" applyNumberFormat="1" applyFont="1" applyFill="1" applyBorder="1" applyAlignment="1">
      <alignment horizontal="right" vertical="center" wrapText="1"/>
    </xf>
    <xf numFmtId="0" fontId="2" fillId="0" borderId="12" xfId="0" applyFont="1" applyFill="1" applyBorder="1" applyAlignment="1">
      <alignment horizontal="center" vertical="center"/>
    </xf>
    <xf numFmtId="0" fontId="0" fillId="0" borderId="13" xfId="0" applyBorder="1" applyAlignment="1">
      <alignment vertical="center"/>
    </xf>
    <xf numFmtId="0" fontId="0" fillId="0" borderId="13" xfId="0" applyBorder="1" applyAlignment="1">
      <alignment horizontal="justify" vertical="center" wrapText="1"/>
    </xf>
    <xf numFmtId="0" fontId="7" fillId="0" borderId="13" xfId="0" applyFont="1" applyBorder="1" applyAlignment="1">
      <alignment horizontal="center" vertical="center"/>
    </xf>
    <xf numFmtId="167" fontId="5" fillId="3" borderId="13" xfId="0" applyNumberFormat="1" applyFont="1" applyFill="1" applyBorder="1" applyAlignment="1" applyProtection="1">
      <alignment horizontal="center" vertical="center" wrapText="1"/>
      <protection locked="0"/>
    </xf>
    <xf numFmtId="169" fontId="0" fillId="3" borderId="14" xfId="1" applyNumberFormat="1" applyFont="1" applyFill="1" applyBorder="1" applyAlignment="1">
      <alignment horizontal="center" vertical="center"/>
    </xf>
    <xf numFmtId="0" fontId="7" fillId="0" borderId="13" xfId="0" applyFont="1" applyBorder="1" applyAlignment="1">
      <alignment horizontal="center" vertical="center" wrapText="1"/>
    </xf>
    <xf numFmtId="169" fontId="0" fillId="3" borderId="14" xfId="1" applyNumberFormat="1" applyFont="1" applyFill="1" applyBorder="1" applyAlignment="1">
      <alignment horizontal="center" vertical="center" wrapText="1"/>
    </xf>
    <xf numFmtId="0" fontId="8" fillId="0" borderId="0" xfId="0" applyFont="1" applyFill="1"/>
    <xf numFmtId="0" fontId="7" fillId="0" borderId="3" xfId="0" applyFont="1" applyBorder="1" applyAlignment="1">
      <alignment horizontal="center" vertical="center" wrapText="1"/>
    </xf>
    <xf numFmtId="169" fontId="0" fillId="3" borderId="8" xfId="1" applyNumberFormat="1" applyFont="1" applyFill="1" applyBorder="1" applyAlignment="1">
      <alignment horizontal="center" vertical="center" wrapText="1"/>
    </xf>
    <xf numFmtId="14" fontId="0" fillId="3" borderId="13" xfId="0" applyNumberFormat="1" applyFill="1" applyBorder="1" applyAlignment="1">
      <alignment horizontal="center" vertic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7</xdr:col>
      <xdr:colOff>0</xdr:colOff>
      <xdr:row>53</xdr:row>
      <xdr:rowOff>0</xdr:rowOff>
    </xdr:from>
    <xdr:to>
      <xdr:col>7</xdr:col>
      <xdr:colOff>0</xdr:colOff>
      <xdr:row>53</xdr:row>
      <xdr:rowOff>0</xdr:rowOff>
    </xdr:to>
    <xdr:sp macro="" textlink="">
      <xdr:nvSpPr>
        <xdr:cNvPr id="3" name="AutoShape 155"/>
        <xdr:cNvSpPr>
          <a:spLocks noChangeArrowheads="1"/>
        </xdr:cNvSpPr>
      </xdr:nvSpPr>
      <xdr:spPr bwMode="auto">
        <a:xfrm>
          <a:off x="16297275" y="230505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11</xdr:row>
      <xdr:rowOff>0</xdr:rowOff>
    </xdr:from>
    <xdr:to>
      <xdr:col>7</xdr:col>
      <xdr:colOff>0</xdr:colOff>
      <xdr:row>11</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8</xdr:row>
      <xdr:rowOff>0</xdr:rowOff>
    </xdr:from>
    <xdr:to>
      <xdr:col>7</xdr:col>
      <xdr:colOff>0</xdr:colOff>
      <xdr:row>8</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9</xdr:row>
      <xdr:rowOff>0</xdr:rowOff>
    </xdr:from>
    <xdr:to>
      <xdr:col>7</xdr:col>
      <xdr:colOff>0</xdr:colOff>
      <xdr:row>9</xdr:row>
      <xdr:rowOff>0</xdr:rowOff>
    </xdr:to>
    <xdr:sp macro="" textlink="">
      <xdr:nvSpPr>
        <xdr:cNvPr id="3" name="AutoShape 155"/>
        <xdr:cNvSpPr>
          <a:spLocks noChangeArrowheads="1"/>
        </xdr:cNvSpPr>
      </xdr:nvSpPr>
      <xdr:spPr bwMode="auto">
        <a:xfrm>
          <a:off x="15859125" y="24669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10</xdr:row>
      <xdr:rowOff>0</xdr:rowOff>
    </xdr:from>
    <xdr:to>
      <xdr:col>7</xdr:col>
      <xdr:colOff>0</xdr:colOff>
      <xdr:row>10</xdr:row>
      <xdr:rowOff>0</xdr:rowOff>
    </xdr:to>
    <xdr:sp macro="" textlink="">
      <xdr:nvSpPr>
        <xdr:cNvPr id="3" name="AutoShape 155"/>
        <xdr:cNvSpPr>
          <a:spLocks noChangeArrowheads="1"/>
        </xdr:cNvSpPr>
      </xdr:nvSpPr>
      <xdr:spPr bwMode="auto">
        <a:xfrm>
          <a:off x="15859125" y="33242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20</xdr:row>
      <xdr:rowOff>0</xdr:rowOff>
    </xdr:from>
    <xdr:to>
      <xdr:col>7</xdr:col>
      <xdr:colOff>0</xdr:colOff>
      <xdr:row>20</xdr:row>
      <xdr:rowOff>0</xdr:rowOff>
    </xdr:to>
    <xdr:sp macro="" textlink="">
      <xdr:nvSpPr>
        <xdr:cNvPr id="3" name="AutoShape 155"/>
        <xdr:cNvSpPr>
          <a:spLocks noChangeArrowheads="1"/>
        </xdr:cNvSpPr>
      </xdr:nvSpPr>
      <xdr:spPr bwMode="auto">
        <a:xfrm>
          <a:off x="15859125" y="41814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17</xdr:row>
      <xdr:rowOff>0</xdr:rowOff>
    </xdr:from>
    <xdr:to>
      <xdr:col>7</xdr:col>
      <xdr:colOff>0</xdr:colOff>
      <xdr:row>17</xdr:row>
      <xdr:rowOff>0</xdr:rowOff>
    </xdr:to>
    <xdr:sp macro="" textlink="">
      <xdr:nvSpPr>
        <xdr:cNvPr id="3" name="AutoShape 155"/>
        <xdr:cNvSpPr>
          <a:spLocks noChangeArrowheads="1"/>
        </xdr:cNvSpPr>
      </xdr:nvSpPr>
      <xdr:spPr bwMode="auto">
        <a:xfrm>
          <a:off x="15859125" y="127539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20</xdr:row>
      <xdr:rowOff>0</xdr:rowOff>
    </xdr:from>
    <xdr:to>
      <xdr:col>7</xdr:col>
      <xdr:colOff>0</xdr:colOff>
      <xdr:row>20</xdr:row>
      <xdr:rowOff>0</xdr:rowOff>
    </xdr:to>
    <xdr:sp macro="" textlink="">
      <xdr:nvSpPr>
        <xdr:cNvPr id="3" name="AutoShape 155"/>
        <xdr:cNvSpPr>
          <a:spLocks noChangeArrowheads="1"/>
        </xdr:cNvSpPr>
      </xdr:nvSpPr>
      <xdr:spPr bwMode="auto">
        <a:xfrm>
          <a:off x="15859125" y="101822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11</xdr:row>
      <xdr:rowOff>0</xdr:rowOff>
    </xdr:from>
    <xdr:to>
      <xdr:col>7</xdr:col>
      <xdr:colOff>0</xdr:colOff>
      <xdr:row>11</xdr:row>
      <xdr:rowOff>0</xdr:rowOff>
    </xdr:to>
    <xdr:sp macro="" textlink="">
      <xdr:nvSpPr>
        <xdr:cNvPr id="3" name="AutoShape 155"/>
        <xdr:cNvSpPr>
          <a:spLocks noChangeArrowheads="1"/>
        </xdr:cNvSpPr>
      </xdr:nvSpPr>
      <xdr:spPr bwMode="auto">
        <a:xfrm>
          <a:off x="15859125" y="127539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zoomScale="85" zoomScaleNormal="85" workbookViewId="0">
      <pane xSplit="8" ySplit="7" topLeftCell="I8" activePane="bottomRight" state="frozen"/>
      <selection pane="topRight" activeCell="I1" sqref="I1"/>
      <selection pane="bottomLeft" activeCell="A8" sqref="A8"/>
      <selection pane="bottomRight" activeCell="B8" sqref="B8"/>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31.42578125" style="22" bestFit="1" customWidth="1"/>
    <col min="6" max="6" width="27.5703125" style="8" hidden="1" customWidth="1"/>
    <col min="7" max="7" width="22.14062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29">
        <v>1</v>
      </c>
      <c r="B8" s="37" t="s">
        <v>17</v>
      </c>
      <c r="C8" s="38" t="s">
        <v>18</v>
      </c>
      <c r="D8" s="51" t="s">
        <v>19</v>
      </c>
      <c r="E8" s="39">
        <v>43521</v>
      </c>
      <c r="F8" s="36"/>
      <c r="G8" s="52">
        <v>778846117</v>
      </c>
      <c r="H8" s="14" t="s">
        <v>9</v>
      </c>
      <c r="I8" s="50"/>
    </row>
    <row r="9" spans="1:9" s="15" customFormat="1" ht="67.5" customHeight="1" x14ac:dyDescent="0.25">
      <c r="A9" s="42">
        <v>2</v>
      </c>
      <c r="B9" s="37" t="s">
        <v>20</v>
      </c>
      <c r="C9" s="38" t="s">
        <v>21</v>
      </c>
      <c r="D9" s="51" t="s">
        <v>22</v>
      </c>
      <c r="E9" s="39">
        <v>43537</v>
      </c>
      <c r="F9" s="36"/>
      <c r="G9" s="52">
        <v>17292667179</v>
      </c>
      <c r="H9" s="16"/>
      <c r="I9" s="50"/>
    </row>
    <row r="10" spans="1:9" s="15" customFormat="1" ht="67.5" customHeight="1" x14ac:dyDescent="0.25">
      <c r="A10" s="42">
        <v>3</v>
      </c>
      <c r="B10" s="43" t="s">
        <v>23</v>
      </c>
      <c r="C10" s="44" t="s">
        <v>24</v>
      </c>
      <c r="D10" s="48" t="s">
        <v>25</v>
      </c>
      <c r="E10" s="53">
        <v>43552</v>
      </c>
      <c r="F10" s="46"/>
      <c r="G10" s="49">
        <v>1778516750</v>
      </c>
      <c r="H10" s="16"/>
      <c r="I10" s="50"/>
    </row>
    <row r="11" spans="1:9" s="15" customFormat="1" ht="67.5" customHeight="1" x14ac:dyDescent="0.25">
      <c r="A11" s="42">
        <v>4</v>
      </c>
      <c r="B11" s="37" t="s">
        <v>28</v>
      </c>
      <c r="C11" s="38" t="s">
        <v>29</v>
      </c>
      <c r="D11" s="51" t="s">
        <v>30</v>
      </c>
      <c r="E11" s="39">
        <v>43565</v>
      </c>
      <c r="F11" s="36"/>
      <c r="G11" s="52">
        <v>24901873</v>
      </c>
      <c r="H11" s="16"/>
      <c r="I11" s="50"/>
    </row>
    <row r="12" spans="1:9" s="15" customFormat="1" ht="67.5" customHeight="1" x14ac:dyDescent="0.25">
      <c r="A12" s="42">
        <v>5</v>
      </c>
      <c r="B12" s="43" t="s">
        <v>31</v>
      </c>
      <c r="C12" s="44" t="s">
        <v>32</v>
      </c>
      <c r="D12" s="48" t="s">
        <v>33</v>
      </c>
      <c r="E12" s="53">
        <v>43566</v>
      </c>
      <c r="F12" s="46"/>
      <c r="G12" s="49">
        <v>19129530</v>
      </c>
      <c r="H12" s="16"/>
      <c r="I12" s="50"/>
    </row>
    <row r="13" spans="1:9" s="15" customFormat="1" ht="67.5" customHeight="1" x14ac:dyDescent="0.25">
      <c r="A13" s="42">
        <v>6</v>
      </c>
      <c r="B13" s="43" t="s">
        <v>34</v>
      </c>
      <c r="C13" s="44" t="s">
        <v>35</v>
      </c>
      <c r="D13" s="48" t="s">
        <v>36</v>
      </c>
      <c r="E13" s="53">
        <v>43570</v>
      </c>
      <c r="F13" s="46"/>
      <c r="G13" s="49">
        <v>19301800</v>
      </c>
      <c r="H13" s="16"/>
      <c r="I13" s="50"/>
    </row>
    <row r="14" spans="1:9" s="15" customFormat="1" ht="67.5" customHeight="1" x14ac:dyDescent="0.25">
      <c r="A14" s="42">
        <v>7</v>
      </c>
      <c r="B14" s="37" t="s">
        <v>38</v>
      </c>
      <c r="C14" s="38" t="s">
        <v>39</v>
      </c>
      <c r="D14" s="51" t="s">
        <v>40</v>
      </c>
      <c r="E14" s="39">
        <v>43591</v>
      </c>
      <c r="F14" s="36"/>
      <c r="G14" s="52">
        <v>19500000</v>
      </c>
      <c r="H14" s="16"/>
      <c r="I14" s="50"/>
    </row>
    <row r="15" spans="1:9" s="15" customFormat="1" ht="67.5" customHeight="1" x14ac:dyDescent="0.25">
      <c r="A15" s="42">
        <v>8</v>
      </c>
      <c r="B15" s="43" t="s">
        <v>41</v>
      </c>
      <c r="C15" s="44" t="s">
        <v>42</v>
      </c>
      <c r="D15" s="48" t="s">
        <v>43</v>
      </c>
      <c r="E15" s="39">
        <v>43593</v>
      </c>
      <c r="F15" s="46"/>
      <c r="G15" s="49">
        <v>78374605</v>
      </c>
      <c r="H15" s="16"/>
      <c r="I15" s="50"/>
    </row>
    <row r="16" spans="1:9" s="15" customFormat="1" ht="67.5" customHeight="1" x14ac:dyDescent="0.25">
      <c r="A16" s="42">
        <v>9</v>
      </c>
      <c r="B16" s="43" t="s">
        <v>47</v>
      </c>
      <c r="C16" s="44" t="s">
        <v>48</v>
      </c>
      <c r="D16" s="48" t="s">
        <v>49</v>
      </c>
      <c r="E16" s="39">
        <v>43593</v>
      </c>
      <c r="F16" s="46"/>
      <c r="G16" s="49">
        <v>51760229</v>
      </c>
      <c r="H16" s="16"/>
      <c r="I16" s="50"/>
    </row>
    <row r="17" spans="1:9" s="15" customFormat="1" ht="67.5" customHeight="1" x14ac:dyDescent="0.25">
      <c r="A17" s="42">
        <v>10</v>
      </c>
      <c r="B17" s="43" t="s">
        <v>44</v>
      </c>
      <c r="C17" s="44" t="s">
        <v>45</v>
      </c>
      <c r="D17" s="48" t="s">
        <v>46</v>
      </c>
      <c r="E17" s="39">
        <v>43594</v>
      </c>
      <c r="F17" s="46"/>
      <c r="G17" s="49">
        <v>331091152</v>
      </c>
      <c r="H17" s="16"/>
      <c r="I17" s="50"/>
    </row>
    <row r="18" spans="1:9" s="15" customFormat="1" ht="67.5" customHeight="1" x14ac:dyDescent="0.25">
      <c r="A18" s="42">
        <v>11</v>
      </c>
      <c r="B18" s="43" t="s">
        <v>50</v>
      </c>
      <c r="C18" s="44" t="s">
        <v>51</v>
      </c>
      <c r="D18" s="48" t="s">
        <v>52</v>
      </c>
      <c r="E18" s="39">
        <v>43599</v>
      </c>
      <c r="F18" s="46"/>
      <c r="G18" s="49">
        <v>13000000</v>
      </c>
      <c r="H18" s="16"/>
      <c r="I18" s="50"/>
    </row>
    <row r="19" spans="1:9" s="15" customFormat="1" ht="67.5" customHeight="1" x14ac:dyDescent="0.25">
      <c r="A19" s="42">
        <v>12</v>
      </c>
      <c r="B19" s="43" t="s">
        <v>53</v>
      </c>
      <c r="C19" s="44" t="s">
        <v>54</v>
      </c>
      <c r="D19" s="48" t="s">
        <v>55</v>
      </c>
      <c r="E19" s="39">
        <v>43599</v>
      </c>
      <c r="F19" s="46"/>
      <c r="G19" s="49">
        <v>41010394</v>
      </c>
      <c r="H19" s="16"/>
      <c r="I19" s="50"/>
    </row>
    <row r="20" spans="1:9" s="15" customFormat="1" ht="67.5" customHeight="1" x14ac:dyDescent="0.25">
      <c r="A20" s="42">
        <v>13</v>
      </c>
      <c r="B20" s="43" t="s">
        <v>56</v>
      </c>
      <c r="C20" s="44" t="s">
        <v>57</v>
      </c>
      <c r="D20" s="48" t="s">
        <v>58</v>
      </c>
      <c r="E20" s="39">
        <v>43601</v>
      </c>
      <c r="F20" s="46"/>
      <c r="G20" s="49">
        <v>80000000</v>
      </c>
      <c r="H20" s="16"/>
      <c r="I20" s="50"/>
    </row>
    <row r="21" spans="1:9" s="15" customFormat="1" ht="67.5" customHeight="1" x14ac:dyDescent="0.25">
      <c r="A21" s="42">
        <v>14</v>
      </c>
      <c r="B21" s="43" t="s">
        <v>59</v>
      </c>
      <c r="C21" s="44" t="s">
        <v>60</v>
      </c>
      <c r="D21" s="48" t="s">
        <v>61</v>
      </c>
      <c r="E21" s="39">
        <v>43607</v>
      </c>
      <c r="F21" s="46"/>
      <c r="G21" s="49">
        <v>10329200</v>
      </c>
      <c r="H21" s="16"/>
      <c r="I21" s="50"/>
    </row>
    <row r="22" spans="1:9" s="15" customFormat="1" ht="67.5" customHeight="1" x14ac:dyDescent="0.25">
      <c r="A22" s="42">
        <v>15</v>
      </c>
      <c r="B22" s="43" t="s">
        <v>62</v>
      </c>
      <c r="C22" s="44" t="s">
        <v>63</v>
      </c>
      <c r="D22" s="48" t="s">
        <v>64</v>
      </c>
      <c r="E22" s="39">
        <v>43607</v>
      </c>
      <c r="F22" s="46"/>
      <c r="G22" s="49">
        <v>1037850526</v>
      </c>
      <c r="H22" s="16"/>
      <c r="I22" s="50"/>
    </row>
    <row r="23" spans="1:9" s="15" customFormat="1" ht="67.5" customHeight="1" x14ac:dyDescent="0.25">
      <c r="A23" s="42">
        <v>16</v>
      </c>
      <c r="B23" s="43" t="s">
        <v>65</v>
      </c>
      <c r="C23" s="44" t="s">
        <v>66</v>
      </c>
      <c r="D23" s="48" t="s">
        <v>67</v>
      </c>
      <c r="E23" s="39">
        <v>43607</v>
      </c>
      <c r="F23" s="46"/>
      <c r="G23" s="49">
        <v>34486200</v>
      </c>
      <c r="H23" s="16"/>
      <c r="I23" s="50"/>
    </row>
    <row r="24" spans="1:9" s="15" customFormat="1" ht="67.5" customHeight="1" x14ac:dyDescent="0.25">
      <c r="A24" s="42">
        <v>17</v>
      </c>
      <c r="B24" s="43" t="s">
        <v>68</v>
      </c>
      <c r="C24" s="44" t="s">
        <v>69</v>
      </c>
      <c r="D24" s="48" t="s">
        <v>70</v>
      </c>
      <c r="E24" s="39">
        <v>43608</v>
      </c>
      <c r="F24" s="46"/>
      <c r="G24" s="49">
        <v>5352025</v>
      </c>
      <c r="H24" s="16"/>
      <c r="I24" s="50"/>
    </row>
    <row r="25" spans="1:9" s="15" customFormat="1" ht="67.5" customHeight="1" x14ac:dyDescent="0.25">
      <c r="A25" s="42">
        <v>18</v>
      </c>
      <c r="B25" s="43" t="s">
        <v>71</v>
      </c>
      <c r="C25" s="44" t="s">
        <v>72</v>
      </c>
      <c r="D25" s="48" t="s">
        <v>73</v>
      </c>
      <c r="E25" s="39">
        <v>43608</v>
      </c>
      <c r="F25" s="46"/>
      <c r="G25" s="49">
        <v>999998070</v>
      </c>
      <c r="H25" s="16"/>
      <c r="I25" s="50"/>
    </row>
    <row r="26" spans="1:9" s="15" customFormat="1" ht="67.5" customHeight="1" x14ac:dyDescent="0.25">
      <c r="A26" s="42">
        <v>19</v>
      </c>
      <c r="B26" s="43" t="s">
        <v>74</v>
      </c>
      <c r="C26" s="44" t="s">
        <v>75</v>
      </c>
      <c r="D26" s="48" t="s">
        <v>76</v>
      </c>
      <c r="E26" s="39">
        <v>43613</v>
      </c>
      <c r="F26" s="46"/>
      <c r="G26" s="49">
        <v>22936381</v>
      </c>
      <c r="H26" s="16"/>
      <c r="I26" s="50"/>
    </row>
    <row r="27" spans="1:9" s="15" customFormat="1" ht="67.5" customHeight="1" x14ac:dyDescent="0.25">
      <c r="A27" s="42">
        <v>20</v>
      </c>
      <c r="B27" s="37" t="s">
        <v>77</v>
      </c>
      <c r="C27" s="38" t="s">
        <v>78</v>
      </c>
      <c r="D27" s="51" t="s">
        <v>79</v>
      </c>
      <c r="E27" s="39">
        <v>43621</v>
      </c>
      <c r="F27" s="36"/>
      <c r="G27" s="52">
        <v>1350000000</v>
      </c>
      <c r="H27" s="16"/>
      <c r="I27" s="50"/>
    </row>
    <row r="28" spans="1:9" s="15" customFormat="1" ht="67.5" customHeight="1" x14ac:dyDescent="0.25">
      <c r="A28" s="42">
        <v>21</v>
      </c>
      <c r="B28" s="43" t="s">
        <v>80</v>
      </c>
      <c r="C28" s="44" t="s">
        <v>81</v>
      </c>
      <c r="D28" s="48" t="s">
        <v>61</v>
      </c>
      <c r="E28" s="39">
        <v>43623</v>
      </c>
      <c r="F28" s="46"/>
      <c r="G28" s="49">
        <v>11596550</v>
      </c>
      <c r="H28" s="16"/>
      <c r="I28" s="50"/>
    </row>
    <row r="29" spans="1:9" s="15" customFormat="1" ht="67.5" customHeight="1" x14ac:dyDescent="0.25">
      <c r="A29" s="42">
        <v>22</v>
      </c>
      <c r="B29" s="43" t="s">
        <v>82</v>
      </c>
      <c r="C29" s="44" t="s">
        <v>83</v>
      </c>
      <c r="D29" s="48" t="s">
        <v>84</v>
      </c>
      <c r="E29" s="39">
        <v>43626</v>
      </c>
      <c r="F29" s="46"/>
      <c r="G29" s="49">
        <v>188405022</v>
      </c>
      <c r="H29" s="16"/>
      <c r="I29" s="50"/>
    </row>
    <row r="30" spans="1:9" s="15" customFormat="1" ht="67.5" customHeight="1" x14ac:dyDescent="0.25">
      <c r="A30" s="42">
        <v>23</v>
      </c>
      <c r="B30" s="43" t="s">
        <v>85</v>
      </c>
      <c r="C30" s="44" t="s">
        <v>86</v>
      </c>
      <c r="D30" s="48" t="s">
        <v>87</v>
      </c>
      <c r="E30" s="39">
        <v>43626</v>
      </c>
      <c r="F30" s="46"/>
      <c r="G30" s="49">
        <v>6875820</v>
      </c>
      <c r="H30" s="16"/>
      <c r="I30" s="50"/>
    </row>
    <row r="31" spans="1:9" s="15" customFormat="1" ht="67.5" customHeight="1" x14ac:dyDescent="0.25">
      <c r="A31" s="42">
        <v>24</v>
      </c>
      <c r="B31" s="43" t="s">
        <v>88</v>
      </c>
      <c r="C31" s="44" t="s">
        <v>90</v>
      </c>
      <c r="D31" s="48" t="s">
        <v>91</v>
      </c>
      <c r="E31" s="39">
        <v>43626</v>
      </c>
      <c r="F31" s="46"/>
      <c r="G31" s="49">
        <v>162476650</v>
      </c>
      <c r="H31" s="16"/>
      <c r="I31" s="50"/>
    </row>
    <row r="32" spans="1:9" s="15" customFormat="1" ht="67.5" customHeight="1" x14ac:dyDescent="0.25">
      <c r="A32" s="42">
        <v>25</v>
      </c>
      <c r="B32" s="43" t="s">
        <v>92</v>
      </c>
      <c r="C32" s="44" t="s">
        <v>93</v>
      </c>
      <c r="D32" s="48" t="s">
        <v>94</v>
      </c>
      <c r="E32" s="39">
        <v>43630</v>
      </c>
      <c r="F32" s="46"/>
      <c r="G32" s="49">
        <v>570444231</v>
      </c>
      <c r="H32" s="16"/>
      <c r="I32" s="50"/>
    </row>
    <row r="33" spans="1:9" s="15" customFormat="1" ht="67.5" customHeight="1" x14ac:dyDescent="0.25">
      <c r="A33" s="42">
        <v>26</v>
      </c>
      <c r="B33" s="43" t="s">
        <v>89</v>
      </c>
      <c r="C33" s="44" t="s">
        <v>95</v>
      </c>
      <c r="D33" s="48" t="s">
        <v>96</v>
      </c>
      <c r="E33" s="39">
        <v>43635</v>
      </c>
      <c r="F33" s="46"/>
      <c r="G33" s="49">
        <v>143494483</v>
      </c>
      <c r="H33" s="16"/>
      <c r="I33" s="50"/>
    </row>
    <row r="34" spans="1:9" s="15" customFormat="1" ht="67.5" customHeight="1" x14ac:dyDescent="0.25">
      <c r="A34" s="42">
        <v>27</v>
      </c>
      <c r="B34" s="43" t="s">
        <v>97</v>
      </c>
      <c r="C34" s="44" t="s">
        <v>99</v>
      </c>
      <c r="D34" s="48" t="s">
        <v>100</v>
      </c>
      <c r="E34" s="39">
        <v>43637</v>
      </c>
      <c r="F34" s="46"/>
      <c r="G34" s="49">
        <v>5556824</v>
      </c>
      <c r="H34" s="16"/>
      <c r="I34" s="50"/>
    </row>
    <row r="35" spans="1:9" s="15" customFormat="1" ht="67.5" customHeight="1" x14ac:dyDescent="0.25">
      <c r="A35" s="42">
        <v>28</v>
      </c>
      <c r="B35" s="43" t="s">
        <v>101</v>
      </c>
      <c r="C35" s="44" t="s">
        <v>102</v>
      </c>
      <c r="D35" s="48" t="s">
        <v>103</v>
      </c>
      <c r="E35" s="39">
        <v>43641</v>
      </c>
      <c r="F35" s="46"/>
      <c r="G35" s="49">
        <v>547649900</v>
      </c>
      <c r="H35" s="16"/>
      <c r="I35" s="50"/>
    </row>
    <row r="36" spans="1:9" s="15" customFormat="1" ht="67.5" customHeight="1" x14ac:dyDescent="0.25">
      <c r="A36" s="42">
        <v>29</v>
      </c>
      <c r="B36" s="43" t="s">
        <v>98</v>
      </c>
      <c r="C36" s="44" t="s">
        <v>104</v>
      </c>
      <c r="D36" s="48" t="s">
        <v>105</v>
      </c>
      <c r="E36" s="39">
        <v>43644</v>
      </c>
      <c r="F36" s="46"/>
      <c r="G36" s="49">
        <v>45313852</v>
      </c>
      <c r="H36" s="16"/>
      <c r="I36" s="50"/>
    </row>
    <row r="37" spans="1:9" s="15" customFormat="1" ht="67.5" customHeight="1" x14ac:dyDescent="0.25">
      <c r="A37" s="42">
        <v>30</v>
      </c>
      <c r="B37" s="37" t="s">
        <v>107</v>
      </c>
      <c r="C37" s="38" t="s">
        <v>108</v>
      </c>
      <c r="D37" s="51" t="s">
        <v>109</v>
      </c>
      <c r="E37" s="39">
        <v>43649</v>
      </c>
      <c r="F37" s="36"/>
      <c r="G37" s="52">
        <v>282947554</v>
      </c>
      <c r="H37" s="16"/>
      <c r="I37" s="50"/>
    </row>
    <row r="38" spans="1:9" s="15" customFormat="1" ht="67.5" customHeight="1" x14ac:dyDescent="0.25">
      <c r="A38" s="42">
        <v>31</v>
      </c>
      <c r="B38" s="43" t="s">
        <v>110</v>
      </c>
      <c r="C38" s="44" t="s">
        <v>111</v>
      </c>
      <c r="D38" s="48" t="s">
        <v>112</v>
      </c>
      <c r="E38" s="39">
        <v>43650</v>
      </c>
      <c r="F38" s="46"/>
      <c r="G38" s="49">
        <v>1240086</v>
      </c>
      <c r="H38" s="16"/>
      <c r="I38" s="50"/>
    </row>
    <row r="39" spans="1:9" s="15" customFormat="1" ht="67.5" customHeight="1" x14ac:dyDescent="0.25">
      <c r="A39" s="42">
        <v>32</v>
      </c>
      <c r="B39" s="43" t="s">
        <v>113</v>
      </c>
      <c r="C39" s="44" t="s">
        <v>114</v>
      </c>
      <c r="D39" s="48" t="s">
        <v>115</v>
      </c>
      <c r="E39" s="39">
        <v>43651</v>
      </c>
      <c r="F39" s="46"/>
      <c r="G39" s="49">
        <v>282881736</v>
      </c>
      <c r="H39" s="16"/>
      <c r="I39" s="50"/>
    </row>
    <row r="40" spans="1:9" s="15" customFormat="1" ht="67.5" customHeight="1" x14ac:dyDescent="0.25">
      <c r="A40" s="42">
        <v>33</v>
      </c>
      <c r="B40" s="43" t="s">
        <v>116</v>
      </c>
      <c r="C40" s="44" t="s">
        <v>117</v>
      </c>
      <c r="D40" s="48" t="s">
        <v>118</v>
      </c>
      <c r="E40" s="39">
        <v>43658</v>
      </c>
      <c r="F40" s="46"/>
      <c r="G40" s="49">
        <v>18999030</v>
      </c>
      <c r="H40" s="16"/>
      <c r="I40" s="50"/>
    </row>
    <row r="41" spans="1:9" s="15" customFormat="1" ht="67.5" customHeight="1" x14ac:dyDescent="0.25">
      <c r="A41" s="42">
        <v>34</v>
      </c>
      <c r="B41" s="43" t="s">
        <v>119</v>
      </c>
      <c r="C41" s="44" t="s">
        <v>120</v>
      </c>
      <c r="D41" s="48" t="s">
        <v>121</v>
      </c>
      <c r="E41" s="39">
        <v>43658</v>
      </c>
      <c r="F41" s="46"/>
      <c r="G41" s="49">
        <v>325987746</v>
      </c>
      <c r="H41" s="16"/>
      <c r="I41" s="50"/>
    </row>
    <row r="42" spans="1:9" s="15" customFormat="1" ht="67.5" customHeight="1" x14ac:dyDescent="0.25">
      <c r="A42" s="42">
        <v>35</v>
      </c>
      <c r="B42" s="43" t="s">
        <v>122</v>
      </c>
      <c r="C42" s="44" t="s">
        <v>123</v>
      </c>
      <c r="D42" s="48" t="s">
        <v>124</v>
      </c>
      <c r="E42" s="39">
        <v>43661</v>
      </c>
      <c r="F42" s="46"/>
      <c r="G42" s="49">
        <v>442446762</v>
      </c>
      <c r="H42" s="16"/>
      <c r="I42" s="50"/>
    </row>
    <row r="43" spans="1:9" s="15" customFormat="1" ht="67.5" customHeight="1" x14ac:dyDescent="0.25">
      <c r="A43" s="42">
        <v>36</v>
      </c>
      <c r="B43" s="43" t="s">
        <v>125</v>
      </c>
      <c r="C43" s="44" t="s">
        <v>126</v>
      </c>
      <c r="D43" s="48" t="s">
        <v>127</v>
      </c>
      <c r="E43" s="39">
        <v>43661</v>
      </c>
      <c r="F43" s="46"/>
      <c r="G43" s="49">
        <v>0</v>
      </c>
      <c r="H43" s="16"/>
      <c r="I43" s="50"/>
    </row>
    <row r="44" spans="1:9" s="15" customFormat="1" ht="67.5" customHeight="1" x14ac:dyDescent="0.25">
      <c r="A44" s="42">
        <v>37</v>
      </c>
      <c r="B44" s="43" t="s">
        <v>128</v>
      </c>
      <c r="C44" s="44" t="s">
        <v>129</v>
      </c>
      <c r="D44" s="48" t="s">
        <v>130</v>
      </c>
      <c r="E44" s="39">
        <v>43662</v>
      </c>
      <c r="F44" s="46"/>
      <c r="G44" s="49">
        <v>59864328</v>
      </c>
      <c r="H44" s="16"/>
      <c r="I44" s="50"/>
    </row>
    <row r="45" spans="1:9" s="15" customFormat="1" ht="67.5" customHeight="1" x14ac:dyDescent="0.25">
      <c r="A45" s="42">
        <v>38</v>
      </c>
      <c r="B45" s="43" t="s">
        <v>131</v>
      </c>
      <c r="C45" s="44" t="s">
        <v>132</v>
      </c>
      <c r="D45" s="48" t="s">
        <v>133</v>
      </c>
      <c r="E45" s="39">
        <v>43664</v>
      </c>
      <c r="F45" s="46"/>
      <c r="G45" s="49">
        <v>34907460</v>
      </c>
      <c r="H45" s="16"/>
      <c r="I45" s="50"/>
    </row>
    <row r="46" spans="1:9" s="15" customFormat="1" ht="67.5" customHeight="1" x14ac:dyDescent="0.25">
      <c r="A46" s="42">
        <v>39</v>
      </c>
      <c r="B46" s="43" t="s">
        <v>134</v>
      </c>
      <c r="C46" s="44" t="s">
        <v>135</v>
      </c>
      <c r="D46" s="48" t="s">
        <v>136</v>
      </c>
      <c r="E46" s="39">
        <v>43664</v>
      </c>
      <c r="F46" s="46"/>
      <c r="G46" s="49">
        <v>425162233</v>
      </c>
      <c r="H46" s="16"/>
      <c r="I46" s="50"/>
    </row>
    <row r="47" spans="1:9" s="15" customFormat="1" ht="67.5" customHeight="1" x14ac:dyDescent="0.25">
      <c r="A47" s="42">
        <v>40</v>
      </c>
      <c r="B47" s="43" t="s">
        <v>137</v>
      </c>
      <c r="C47" s="44" t="s">
        <v>138</v>
      </c>
      <c r="D47" s="48" t="s">
        <v>139</v>
      </c>
      <c r="E47" s="39">
        <v>43664</v>
      </c>
      <c r="F47" s="46"/>
      <c r="G47" s="49">
        <v>83181545</v>
      </c>
      <c r="H47" s="16"/>
      <c r="I47" s="50"/>
    </row>
    <row r="48" spans="1:9" s="15" customFormat="1" ht="67.5" customHeight="1" x14ac:dyDescent="0.25">
      <c r="A48" s="42">
        <v>41</v>
      </c>
      <c r="B48" s="43" t="s">
        <v>140</v>
      </c>
      <c r="C48" s="44" t="s">
        <v>141</v>
      </c>
      <c r="D48" s="48" t="s">
        <v>142</v>
      </c>
      <c r="E48" s="39">
        <v>43673</v>
      </c>
      <c r="F48" s="46"/>
      <c r="G48" s="49">
        <v>523406875</v>
      </c>
      <c r="H48" s="16"/>
      <c r="I48" s="50"/>
    </row>
    <row r="49" spans="1:9" s="15" customFormat="1" ht="67.5" customHeight="1" x14ac:dyDescent="0.25">
      <c r="A49" s="42">
        <v>42</v>
      </c>
      <c r="B49" s="43" t="s">
        <v>143</v>
      </c>
      <c r="C49" s="44" t="s">
        <v>144</v>
      </c>
      <c r="D49" s="48" t="s">
        <v>145</v>
      </c>
      <c r="E49" s="39">
        <v>43677</v>
      </c>
      <c r="F49" s="46"/>
      <c r="G49" s="49">
        <v>1187796760</v>
      </c>
      <c r="H49" s="16"/>
      <c r="I49" s="50"/>
    </row>
    <row r="50" spans="1:9" s="15" customFormat="1" ht="67.5" customHeight="1" x14ac:dyDescent="0.25">
      <c r="A50" s="42">
        <v>43</v>
      </c>
      <c r="B50" s="37" t="s">
        <v>147</v>
      </c>
      <c r="C50" s="38" t="s">
        <v>148</v>
      </c>
      <c r="D50" s="51" t="s">
        <v>149</v>
      </c>
      <c r="E50" s="39">
        <v>43690</v>
      </c>
      <c r="F50" s="36"/>
      <c r="G50" s="52">
        <v>518393750</v>
      </c>
      <c r="H50" s="16"/>
      <c r="I50" s="50"/>
    </row>
    <row r="51" spans="1:9" s="15" customFormat="1" ht="67.5" customHeight="1" x14ac:dyDescent="0.25">
      <c r="A51" s="42">
        <v>44</v>
      </c>
      <c r="B51" s="43" t="s">
        <v>150</v>
      </c>
      <c r="C51" s="44" t="s">
        <v>151</v>
      </c>
      <c r="D51" s="48" t="s">
        <v>152</v>
      </c>
      <c r="E51" s="39">
        <v>43693</v>
      </c>
      <c r="F51" s="46"/>
      <c r="G51" s="49">
        <v>10019480</v>
      </c>
      <c r="H51" s="16"/>
      <c r="I51" s="50"/>
    </row>
    <row r="52" spans="1:9" s="15" customFormat="1" ht="67.5" customHeight="1" x14ac:dyDescent="0.25">
      <c r="A52" s="42">
        <v>45</v>
      </c>
      <c r="B52" s="43" t="s">
        <v>153</v>
      </c>
      <c r="C52" s="44" t="s">
        <v>154</v>
      </c>
      <c r="D52" s="48" t="s">
        <v>155</v>
      </c>
      <c r="E52" s="39">
        <v>43704</v>
      </c>
      <c r="F52" s="46"/>
      <c r="G52" s="49">
        <v>283975926</v>
      </c>
      <c r="H52" s="16"/>
      <c r="I52" s="50"/>
    </row>
    <row r="53" spans="1:9" s="15" customFormat="1" ht="67.5" customHeight="1" x14ac:dyDescent="0.25">
      <c r="A53" s="42">
        <v>46</v>
      </c>
      <c r="B53" s="43" t="s">
        <v>156</v>
      </c>
      <c r="C53" s="44" t="s">
        <v>157</v>
      </c>
      <c r="D53" s="48" t="s">
        <v>158</v>
      </c>
      <c r="E53" s="39">
        <v>43707</v>
      </c>
      <c r="F53" s="46"/>
      <c r="G53" s="49">
        <v>214107009</v>
      </c>
      <c r="H53" s="16"/>
      <c r="I53" s="50"/>
    </row>
    <row r="54" spans="1:9" s="15" customFormat="1" ht="15.75" thickBot="1" x14ac:dyDescent="0.3">
      <c r="A54" s="30"/>
      <c r="B54" s="31"/>
      <c r="C54" s="32"/>
      <c r="D54" s="33"/>
      <c r="E54" s="34"/>
      <c r="F54" s="35"/>
      <c r="G54" s="41"/>
      <c r="H54" s="16"/>
    </row>
    <row r="55" spans="1:9" ht="15.75" thickTop="1" x14ac:dyDescent="0.25"/>
    <row r="57" spans="1:9" x14ac:dyDescent="0.25">
      <c r="C57" s="17" t="s">
        <v>10</v>
      </c>
      <c r="D57" s="18">
        <f>+COUNT(A8:A54)</f>
        <v>46</v>
      </c>
    </row>
    <row r="59" spans="1:9" s="22" customFormat="1" x14ac:dyDescent="0.25">
      <c r="A59" s="4"/>
      <c r="B59" s="5"/>
      <c r="C59" s="17" t="s">
        <v>11</v>
      </c>
      <c r="D59" s="20">
        <f>SUM(G8:G54)</f>
        <v>30366183643</v>
      </c>
      <c r="F59" s="8"/>
      <c r="G59" s="9"/>
      <c r="H59" s="2"/>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70" zoomScaleNormal="70" workbookViewId="0">
      <selection activeCell="A4" sqref="A4"/>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14</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c r="B8" s="37"/>
      <c r="C8" s="38"/>
      <c r="D8" s="51"/>
      <c r="E8" s="39"/>
      <c r="F8" s="36"/>
      <c r="G8" s="52"/>
      <c r="H8" s="14" t="s">
        <v>9</v>
      </c>
      <c r="I8" s="50"/>
    </row>
    <row r="9" spans="1:9" s="15" customFormat="1" ht="67.5" customHeight="1" x14ac:dyDescent="0.25">
      <c r="A9" s="42"/>
      <c r="B9" s="43"/>
      <c r="C9" s="44"/>
      <c r="D9" s="48"/>
      <c r="E9" s="39"/>
      <c r="F9" s="46"/>
      <c r="G9" s="49"/>
      <c r="H9" s="16"/>
      <c r="I9" s="50"/>
    </row>
    <row r="10" spans="1:9" s="15" customFormat="1" ht="67.5" customHeight="1" x14ac:dyDescent="0.25">
      <c r="A10" s="42"/>
      <c r="B10" s="43"/>
      <c r="C10" s="44"/>
      <c r="D10" s="45"/>
      <c r="E10" s="39"/>
      <c r="F10" s="46"/>
      <c r="G10" s="47"/>
      <c r="H10" s="16"/>
    </row>
    <row r="11" spans="1:9" s="15" customFormat="1" ht="67.5" customHeight="1" x14ac:dyDescent="0.25">
      <c r="A11" s="42"/>
      <c r="B11" s="43"/>
      <c r="C11" s="44"/>
      <c r="D11" s="45"/>
      <c r="E11" s="39"/>
      <c r="F11" s="46"/>
      <c r="G11" s="47"/>
      <c r="H11" s="16"/>
    </row>
    <row r="12" spans="1:9" s="15" customFormat="1" ht="15.75" thickBot="1" x14ac:dyDescent="0.3">
      <c r="A12" s="30"/>
      <c r="B12" s="31"/>
      <c r="C12" s="32"/>
      <c r="D12" s="33"/>
      <c r="E12" s="34"/>
      <c r="F12" s="35"/>
      <c r="G12" s="41"/>
      <c r="H12" s="16"/>
    </row>
    <row r="13" spans="1:9" ht="15.75" thickTop="1" x14ac:dyDescent="0.25"/>
    <row r="15" spans="1:9" x14ac:dyDescent="0.25">
      <c r="C15" s="17" t="s">
        <v>10</v>
      </c>
      <c r="D15" s="18">
        <v>0</v>
      </c>
    </row>
    <row r="17" spans="1:8" s="22" customFormat="1" x14ac:dyDescent="0.25">
      <c r="A17" s="4"/>
      <c r="B17" s="5"/>
      <c r="C17" s="17" t="s">
        <v>11</v>
      </c>
      <c r="D17" s="20">
        <f>SUM(G8:G11)</f>
        <v>0</v>
      </c>
      <c r="F17" s="8"/>
      <c r="G17" s="9"/>
      <c r="H17" s="2"/>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zoomScale="70" zoomScaleNormal="70" workbookViewId="0">
      <selection activeCell="A3" sqref="A3"/>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15</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17</v>
      </c>
      <c r="C8" s="38" t="s">
        <v>18</v>
      </c>
      <c r="D8" s="51" t="s">
        <v>19</v>
      </c>
      <c r="E8" s="39">
        <v>43521</v>
      </c>
      <c r="F8" s="36"/>
      <c r="G8" s="52">
        <v>778846117</v>
      </c>
      <c r="H8" s="14" t="s">
        <v>9</v>
      </c>
      <c r="I8" s="50"/>
    </row>
    <row r="9" spans="1:9" s="15" customFormat="1" ht="15.75" thickBot="1" x14ac:dyDescent="0.3">
      <c r="A9" s="30"/>
      <c r="B9" s="31"/>
      <c r="C9" s="32"/>
      <c r="D9" s="33"/>
      <c r="E9" s="34"/>
      <c r="F9" s="35"/>
      <c r="G9" s="41"/>
      <c r="H9" s="16"/>
    </row>
    <row r="10" spans="1:9" ht="15.75" thickTop="1" x14ac:dyDescent="0.25"/>
    <row r="12" spans="1:9" x14ac:dyDescent="0.25">
      <c r="C12" s="17" t="s">
        <v>10</v>
      </c>
      <c r="D12" s="18">
        <f>+COUNT(A8:A8)</f>
        <v>1</v>
      </c>
    </row>
    <row r="14" spans="1:9" s="22" customFormat="1" x14ac:dyDescent="0.25">
      <c r="A14" s="4"/>
      <c r="B14" s="5"/>
      <c r="C14" s="17" t="s">
        <v>11</v>
      </c>
      <c r="D14" s="20">
        <f>SUM(G8:G8)</f>
        <v>778846117</v>
      </c>
      <c r="F14" s="8"/>
      <c r="G14" s="9"/>
      <c r="H14" s="2"/>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70" zoomScaleNormal="70" workbookViewId="0">
      <selection activeCell="A3" sqref="A3"/>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26</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20</v>
      </c>
      <c r="C8" s="38" t="s">
        <v>21</v>
      </c>
      <c r="D8" s="51" t="s">
        <v>22</v>
      </c>
      <c r="E8" s="39">
        <v>43537</v>
      </c>
      <c r="F8" s="36"/>
      <c r="G8" s="52">
        <v>17292667179</v>
      </c>
      <c r="H8" s="14" t="s">
        <v>9</v>
      </c>
      <c r="I8" s="50"/>
    </row>
    <row r="9" spans="1:9" s="15" customFormat="1" ht="67.5" customHeight="1" x14ac:dyDescent="0.25">
      <c r="A9" s="42">
        <v>2</v>
      </c>
      <c r="B9" s="43" t="s">
        <v>23</v>
      </c>
      <c r="C9" s="44" t="s">
        <v>24</v>
      </c>
      <c r="D9" s="48" t="s">
        <v>25</v>
      </c>
      <c r="E9" s="53">
        <v>43552</v>
      </c>
      <c r="F9" s="46"/>
      <c r="G9" s="49">
        <v>1778516750</v>
      </c>
      <c r="H9" s="16"/>
      <c r="I9" s="50"/>
    </row>
    <row r="10" spans="1:9" s="15" customFormat="1" ht="15.75" thickBot="1" x14ac:dyDescent="0.3">
      <c r="A10" s="30"/>
      <c r="B10" s="31"/>
      <c r="C10" s="32"/>
      <c r="D10" s="33"/>
      <c r="E10" s="34"/>
      <c r="F10" s="35"/>
      <c r="G10" s="41"/>
      <c r="H10" s="16"/>
    </row>
    <row r="11" spans="1:9" ht="15.75" thickTop="1" x14ac:dyDescent="0.25"/>
    <row r="13" spans="1:9" x14ac:dyDescent="0.25">
      <c r="C13" s="17" t="s">
        <v>10</v>
      </c>
      <c r="D13" s="18">
        <f>+COUNT(A8:A10)</f>
        <v>2</v>
      </c>
    </row>
    <row r="15" spans="1:9" s="22" customFormat="1" x14ac:dyDescent="0.25">
      <c r="A15" s="4"/>
      <c r="B15" s="5"/>
      <c r="C15" s="17" t="s">
        <v>11</v>
      </c>
      <c r="D15" s="20">
        <f>SUM(G8:G10)</f>
        <v>19071183929</v>
      </c>
      <c r="F15" s="8"/>
      <c r="G15" s="9"/>
      <c r="H15" s="2"/>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70" zoomScaleNormal="70" workbookViewId="0">
      <selection activeCell="B8" sqref="B8:G10"/>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27</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28</v>
      </c>
      <c r="C8" s="38" t="s">
        <v>29</v>
      </c>
      <c r="D8" s="51" t="s">
        <v>30</v>
      </c>
      <c r="E8" s="39">
        <v>43565</v>
      </c>
      <c r="F8" s="36"/>
      <c r="G8" s="52">
        <v>24901873</v>
      </c>
      <c r="H8" s="14" t="s">
        <v>9</v>
      </c>
      <c r="I8" s="50"/>
    </row>
    <row r="9" spans="1:9" s="15" customFormat="1" ht="67.5" customHeight="1" x14ac:dyDescent="0.25">
      <c r="A9" s="42">
        <v>2</v>
      </c>
      <c r="B9" s="43" t="s">
        <v>31</v>
      </c>
      <c r="C9" s="44" t="s">
        <v>32</v>
      </c>
      <c r="D9" s="48" t="s">
        <v>33</v>
      </c>
      <c r="E9" s="53">
        <v>43566</v>
      </c>
      <c r="F9" s="46"/>
      <c r="G9" s="49">
        <v>19129530</v>
      </c>
      <c r="H9" s="16"/>
      <c r="I9" s="50"/>
    </row>
    <row r="10" spans="1:9" s="15" customFormat="1" ht="67.5" customHeight="1" x14ac:dyDescent="0.25">
      <c r="A10" s="42">
        <v>3</v>
      </c>
      <c r="B10" s="43" t="s">
        <v>34</v>
      </c>
      <c r="C10" s="44" t="s">
        <v>35</v>
      </c>
      <c r="D10" s="48" t="s">
        <v>36</v>
      </c>
      <c r="E10" s="53">
        <v>43570</v>
      </c>
      <c r="F10" s="46"/>
      <c r="G10" s="49">
        <v>19301800</v>
      </c>
      <c r="H10" s="16"/>
      <c r="I10" s="50"/>
    </row>
    <row r="11" spans="1:9" s="15" customFormat="1" ht="15.75" thickBot="1" x14ac:dyDescent="0.3">
      <c r="A11" s="30"/>
      <c r="B11" s="31"/>
      <c r="C11" s="32"/>
      <c r="D11" s="33"/>
      <c r="E11" s="34"/>
      <c r="F11" s="35"/>
      <c r="G11" s="41"/>
      <c r="H11" s="16"/>
    </row>
    <row r="12" spans="1:9" ht="15.75" thickTop="1" x14ac:dyDescent="0.25"/>
    <row r="14" spans="1:9" x14ac:dyDescent="0.25">
      <c r="C14" s="17" t="s">
        <v>10</v>
      </c>
      <c r="D14" s="18">
        <f>+COUNT(A8:A11)</f>
        <v>3</v>
      </c>
    </row>
    <row r="16" spans="1:9" s="22" customFormat="1" x14ac:dyDescent="0.25">
      <c r="A16" s="4"/>
      <c r="B16" s="5"/>
      <c r="C16" s="17" t="s">
        <v>11</v>
      </c>
      <c r="D16" s="20">
        <f>SUM(G8:G11)</f>
        <v>63333203</v>
      </c>
      <c r="F16" s="8"/>
      <c r="G16" s="9"/>
      <c r="H16" s="2"/>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10" zoomScale="70" zoomScaleNormal="70" workbookViewId="0">
      <selection activeCell="B8" sqref="B8:G20"/>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37</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38</v>
      </c>
      <c r="C8" s="38" t="s">
        <v>39</v>
      </c>
      <c r="D8" s="51" t="s">
        <v>40</v>
      </c>
      <c r="E8" s="39">
        <v>43591</v>
      </c>
      <c r="F8" s="36"/>
      <c r="G8" s="52">
        <v>19500000</v>
      </c>
      <c r="H8" s="14" t="s">
        <v>9</v>
      </c>
      <c r="I8" s="50"/>
    </row>
    <row r="9" spans="1:9" s="15" customFormat="1" ht="67.5" customHeight="1" x14ac:dyDescent="0.25">
      <c r="A9" s="42">
        <v>2</v>
      </c>
      <c r="B9" s="43" t="s">
        <v>41</v>
      </c>
      <c r="C9" s="44" t="s">
        <v>42</v>
      </c>
      <c r="D9" s="48" t="s">
        <v>43</v>
      </c>
      <c r="E9" s="39">
        <v>43593</v>
      </c>
      <c r="F9" s="46"/>
      <c r="G9" s="49">
        <v>78374605</v>
      </c>
      <c r="H9" s="16"/>
      <c r="I9" s="50"/>
    </row>
    <row r="10" spans="1:9" s="15" customFormat="1" ht="67.5" customHeight="1" x14ac:dyDescent="0.25">
      <c r="A10" s="42">
        <v>3</v>
      </c>
      <c r="B10" s="43" t="s">
        <v>47</v>
      </c>
      <c r="C10" s="44" t="s">
        <v>48</v>
      </c>
      <c r="D10" s="48" t="s">
        <v>49</v>
      </c>
      <c r="E10" s="39">
        <v>43593</v>
      </c>
      <c r="F10" s="46"/>
      <c r="G10" s="49">
        <v>51760229</v>
      </c>
      <c r="H10" s="16"/>
      <c r="I10" s="50"/>
    </row>
    <row r="11" spans="1:9" s="15" customFormat="1" ht="67.5" customHeight="1" x14ac:dyDescent="0.25">
      <c r="A11" s="42">
        <v>4</v>
      </c>
      <c r="B11" s="43" t="s">
        <v>44</v>
      </c>
      <c r="C11" s="44" t="s">
        <v>45</v>
      </c>
      <c r="D11" s="48" t="s">
        <v>46</v>
      </c>
      <c r="E11" s="39">
        <v>43594</v>
      </c>
      <c r="F11" s="46"/>
      <c r="G11" s="49">
        <v>331091152</v>
      </c>
      <c r="H11" s="16"/>
      <c r="I11" s="50"/>
    </row>
    <row r="12" spans="1:9" s="15" customFormat="1" ht="67.5" customHeight="1" x14ac:dyDescent="0.25">
      <c r="A12" s="42">
        <v>5</v>
      </c>
      <c r="B12" s="43" t="s">
        <v>50</v>
      </c>
      <c r="C12" s="44" t="s">
        <v>51</v>
      </c>
      <c r="D12" s="48" t="s">
        <v>52</v>
      </c>
      <c r="E12" s="39">
        <v>43599</v>
      </c>
      <c r="F12" s="46"/>
      <c r="G12" s="49">
        <v>13000000</v>
      </c>
      <c r="H12" s="16"/>
      <c r="I12" s="50"/>
    </row>
    <row r="13" spans="1:9" s="15" customFormat="1" ht="67.5" customHeight="1" x14ac:dyDescent="0.25">
      <c r="A13" s="42">
        <v>6</v>
      </c>
      <c r="B13" s="43" t="s">
        <v>53</v>
      </c>
      <c r="C13" s="44" t="s">
        <v>54</v>
      </c>
      <c r="D13" s="48" t="s">
        <v>55</v>
      </c>
      <c r="E13" s="39">
        <v>43599</v>
      </c>
      <c r="F13" s="46"/>
      <c r="G13" s="49">
        <v>41010394</v>
      </c>
      <c r="H13" s="16"/>
      <c r="I13" s="50"/>
    </row>
    <row r="14" spans="1:9" s="15" customFormat="1" ht="67.5" customHeight="1" x14ac:dyDescent="0.25">
      <c r="A14" s="42">
        <v>7</v>
      </c>
      <c r="B14" s="43" t="s">
        <v>56</v>
      </c>
      <c r="C14" s="44" t="s">
        <v>57</v>
      </c>
      <c r="D14" s="48" t="s">
        <v>58</v>
      </c>
      <c r="E14" s="39">
        <v>43601</v>
      </c>
      <c r="F14" s="46"/>
      <c r="G14" s="49">
        <v>80000000</v>
      </c>
      <c r="H14" s="16"/>
      <c r="I14" s="50"/>
    </row>
    <row r="15" spans="1:9" s="15" customFormat="1" ht="67.5" customHeight="1" x14ac:dyDescent="0.25">
      <c r="A15" s="42">
        <v>8</v>
      </c>
      <c r="B15" s="43" t="s">
        <v>59</v>
      </c>
      <c r="C15" s="44" t="s">
        <v>60</v>
      </c>
      <c r="D15" s="48" t="s">
        <v>61</v>
      </c>
      <c r="E15" s="39">
        <v>43607</v>
      </c>
      <c r="F15" s="46"/>
      <c r="G15" s="49">
        <v>10329200</v>
      </c>
      <c r="H15" s="16"/>
      <c r="I15" s="50"/>
    </row>
    <row r="16" spans="1:9" s="15" customFormat="1" ht="67.5" customHeight="1" x14ac:dyDescent="0.25">
      <c r="A16" s="42">
        <v>9</v>
      </c>
      <c r="B16" s="43" t="s">
        <v>62</v>
      </c>
      <c r="C16" s="44" t="s">
        <v>63</v>
      </c>
      <c r="D16" s="48" t="s">
        <v>64</v>
      </c>
      <c r="E16" s="39">
        <v>43607</v>
      </c>
      <c r="F16" s="46"/>
      <c r="G16" s="49">
        <v>1037850526</v>
      </c>
      <c r="H16" s="16"/>
      <c r="I16" s="50"/>
    </row>
    <row r="17" spans="1:9" s="15" customFormat="1" ht="67.5" customHeight="1" x14ac:dyDescent="0.25">
      <c r="A17" s="42">
        <v>10</v>
      </c>
      <c r="B17" s="43" t="s">
        <v>65</v>
      </c>
      <c r="C17" s="44" t="s">
        <v>66</v>
      </c>
      <c r="D17" s="48" t="s">
        <v>67</v>
      </c>
      <c r="E17" s="39">
        <v>43607</v>
      </c>
      <c r="F17" s="46"/>
      <c r="G17" s="49">
        <v>34486200</v>
      </c>
      <c r="H17" s="16"/>
      <c r="I17" s="50"/>
    </row>
    <row r="18" spans="1:9" s="15" customFormat="1" ht="67.5" customHeight="1" x14ac:dyDescent="0.25">
      <c r="A18" s="42">
        <v>11</v>
      </c>
      <c r="B18" s="43" t="s">
        <v>68</v>
      </c>
      <c r="C18" s="44" t="s">
        <v>69</v>
      </c>
      <c r="D18" s="48" t="s">
        <v>70</v>
      </c>
      <c r="E18" s="39">
        <v>43608</v>
      </c>
      <c r="F18" s="46"/>
      <c r="G18" s="49">
        <v>5352025</v>
      </c>
      <c r="H18" s="16"/>
      <c r="I18" s="50"/>
    </row>
    <row r="19" spans="1:9" s="15" customFormat="1" ht="67.5" customHeight="1" x14ac:dyDescent="0.25">
      <c r="A19" s="42">
        <v>12</v>
      </c>
      <c r="B19" s="43" t="s">
        <v>71</v>
      </c>
      <c r="C19" s="44" t="s">
        <v>72</v>
      </c>
      <c r="D19" s="48" t="s">
        <v>73</v>
      </c>
      <c r="E19" s="39">
        <v>43608</v>
      </c>
      <c r="F19" s="46"/>
      <c r="G19" s="49">
        <v>999998070</v>
      </c>
      <c r="H19" s="16"/>
      <c r="I19" s="50"/>
    </row>
    <row r="20" spans="1:9" s="15" customFormat="1" ht="67.5" customHeight="1" x14ac:dyDescent="0.25">
      <c r="A20" s="42">
        <v>13</v>
      </c>
      <c r="B20" s="43" t="s">
        <v>74</v>
      </c>
      <c r="C20" s="44" t="s">
        <v>75</v>
      </c>
      <c r="D20" s="48" t="s">
        <v>76</v>
      </c>
      <c r="E20" s="39">
        <v>43613</v>
      </c>
      <c r="F20" s="46"/>
      <c r="G20" s="49">
        <v>22936381</v>
      </c>
      <c r="H20" s="16"/>
      <c r="I20" s="50"/>
    </row>
    <row r="21" spans="1:9" s="15" customFormat="1" ht="15.75" thickBot="1" x14ac:dyDescent="0.3">
      <c r="A21" s="30"/>
      <c r="B21" s="31"/>
      <c r="C21" s="32"/>
      <c r="D21" s="33"/>
      <c r="E21" s="34"/>
      <c r="F21" s="35"/>
      <c r="G21" s="41"/>
      <c r="H21" s="16"/>
    </row>
    <row r="22" spans="1:9" ht="15.75" thickTop="1" x14ac:dyDescent="0.25"/>
    <row r="24" spans="1:9" x14ac:dyDescent="0.25">
      <c r="C24" s="17" t="s">
        <v>10</v>
      </c>
      <c r="D24" s="18">
        <f>+COUNT(A8:A21)</f>
        <v>13</v>
      </c>
    </row>
    <row r="26" spans="1:9" s="22" customFormat="1" x14ac:dyDescent="0.25">
      <c r="A26" s="4"/>
      <c r="B26" s="5"/>
      <c r="C26" s="17" t="s">
        <v>11</v>
      </c>
      <c r="D26" s="20">
        <f>SUM(G8:G21)</f>
        <v>2725688782</v>
      </c>
      <c r="F26" s="8"/>
      <c r="G26" s="9"/>
      <c r="H26" s="2"/>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opLeftCell="A10" zoomScale="70" zoomScaleNormal="70" workbookViewId="0">
      <selection activeCell="A4" sqref="A4"/>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106</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77</v>
      </c>
      <c r="C8" s="38" t="s">
        <v>78</v>
      </c>
      <c r="D8" s="51" t="s">
        <v>79</v>
      </c>
      <c r="E8" s="39">
        <v>43621</v>
      </c>
      <c r="F8" s="36"/>
      <c r="G8" s="52">
        <v>1350000000</v>
      </c>
      <c r="H8" s="14" t="s">
        <v>9</v>
      </c>
      <c r="I8" s="50"/>
    </row>
    <row r="9" spans="1:9" s="15" customFormat="1" ht="67.5" customHeight="1" x14ac:dyDescent="0.25">
      <c r="A9" s="42">
        <v>2</v>
      </c>
      <c r="B9" s="43" t="s">
        <v>80</v>
      </c>
      <c r="C9" s="44" t="s">
        <v>81</v>
      </c>
      <c r="D9" s="48" t="s">
        <v>61</v>
      </c>
      <c r="E9" s="39">
        <v>43623</v>
      </c>
      <c r="F9" s="46"/>
      <c r="G9" s="49">
        <v>11596550</v>
      </c>
      <c r="H9" s="16"/>
      <c r="I9" s="50"/>
    </row>
    <row r="10" spans="1:9" s="15" customFormat="1" ht="67.5" customHeight="1" x14ac:dyDescent="0.25">
      <c r="A10" s="42">
        <v>3</v>
      </c>
      <c r="B10" s="43" t="s">
        <v>82</v>
      </c>
      <c r="C10" s="44" t="s">
        <v>83</v>
      </c>
      <c r="D10" s="48" t="s">
        <v>84</v>
      </c>
      <c r="E10" s="39">
        <v>43626</v>
      </c>
      <c r="F10" s="46"/>
      <c r="G10" s="49">
        <v>188405022</v>
      </c>
      <c r="H10" s="16"/>
      <c r="I10" s="50"/>
    </row>
    <row r="11" spans="1:9" s="15" customFormat="1" ht="67.5" customHeight="1" x14ac:dyDescent="0.25">
      <c r="A11" s="42">
        <v>4</v>
      </c>
      <c r="B11" s="43" t="s">
        <v>85</v>
      </c>
      <c r="C11" s="44" t="s">
        <v>86</v>
      </c>
      <c r="D11" s="48" t="s">
        <v>87</v>
      </c>
      <c r="E11" s="39">
        <v>43626</v>
      </c>
      <c r="F11" s="46"/>
      <c r="G11" s="49">
        <v>6875820</v>
      </c>
      <c r="H11" s="16"/>
      <c r="I11" s="50"/>
    </row>
    <row r="12" spans="1:9" s="15" customFormat="1" ht="67.5" customHeight="1" x14ac:dyDescent="0.25">
      <c r="A12" s="42">
        <v>5</v>
      </c>
      <c r="B12" s="43" t="s">
        <v>88</v>
      </c>
      <c r="C12" s="44" t="s">
        <v>90</v>
      </c>
      <c r="D12" s="48" t="s">
        <v>91</v>
      </c>
      <c r="E12" s="39">
        <v>43626</v>
      </c>
      <c r="F12" s="46"/>
      <c r="G12" s="49">
        <v>162476650</v>
      </c>
      <c r="H12" s="16"/>
      <c r="I12" s="50"/>
    </row>
    <row r="13" spans="1:9" s="15" customFormat="1" ht="67.5" customHeight="1" x14ac:dyDescent="0.25">
      <c r="A13" s="42">
        <v>6</v>
      </c>
      <c r="B13" s="43" t="s">
        <v>92</v>
      </c>
      <c r="C13" s="44" t="s">
        <v>93</v>
      </c>
      <c r="D13" s="48" t="s">
        <v>94</v>
      </c>
      <c r="E13" s="39">
        <v>43630</v>
      </c>
      <c r="F13" s="46"/>
      <c r="G13" s="49">
        <v>570444231</v>
      </c>
      <c r="H13" s="16"/>
      <c r="I13" s="50"/>
    </row>
    <row r="14" spans="1:9" s="15" customFormat="1" ht="67.5" customHeight="1" x14ac:dyDescent="0.25">
      <c r="A14" s="42">
        <v>7</v>
      </c>
      <c r="B14" s="43" t="s">
        <v>89</v>
      </c>
      <c r="C14" s="44" t="s">
        <v>95</v>
      </c>
      <c r="D14" s="48" t="s">
        <v>96</v>
      </c>
      <c r="E14" s="39">
        <v>43635</v>
      </c>
      <c r="F14" s="46"/>
      <c r="G14" s="49">
        <v>143494483</v>
      </c>
      <c r="H14" s="16"/>
      <c r="I14" s="50"/>
    </row>
    <row r="15" spans="1:9" s="15" customFormat="1" ht="67.5" customHeight="1" x14ac:dyDescent="0.25">
      <c r="A15" s="42">
        <v>8</v>
      </c>
      <c r="B15" s="43" t="s">
        <v>97</v>
      </c>
      <c r="C15" s="44" t="s">
        <v>99</v>
      </c>
      <c r="D15" s="48" t="s">
        <v>100</v>
      </c>
      <c r="E15" s="39">
        <v>43637</v>
      </c>
      <c r="F15" s="46"/>
      <c r="G15" s="49">
        <v>5556824</v>
      </c>
      <c r="H15" s="16"/>
      <c r="I15" s="50"/>
    </row>
    <row r="16" spans="1:9" s="15" customFormat="1" ht="67.5" customHeight="1" x14ac:dyDescent="0.25">
      <c r="A16" s="42">
        <v>9</v>
      </c>
      <c r="B16" s="43" t="s">
        <v>101</v>
      </c>
      <c r="C16" s="44" t="s">
        <v>102</v>
      </c>
      <c r="D16" s="48" t="s">
        <v>103</v>
      </c>
      <c r="E16" s="39">
        <v>43641</v>
      </c>
      <c r="F16" s="46"/>
      <c r="G16" s="49">
        <v>547649900</v>
      </c>
      <c r="H16" s="16"/>
      <c r="I16" s="50"/>
    </row>
    <row r="17" spans="1:9" s="15" customFormat="1" ht="67.5" customHeight="1" x14ac:dyDescent="0.25">
      <c r="A17" s="42">
        <v>10</v>
      </c>
      <c r="B17" s="43" t="s">
        <v>98</v>
      </c>
      <c r="C17" s="44" t="s">
        <v>104</v>
      </c>
      <c r="D17" s="48" t="s">
        <v>105</v>
      </c>
      <c r="E17" s="39">
        <v>43644</v>
      </c>
      <c r="F17" s="46"/>
      <c r="G17" s="49">
        <v>45313852</v>
      </c>
      <c r="H17" s="16"/>
      <c r="I17" s="50"/>
    </row>
    <row r="18" spans="1:9" s="15" customFormat="1" ht="15.75" thickBot="1" x14ac:dyDescent="0.3">
      <c r="A18" s="30"/>
      <c r="B18" s="31"/>
      <c r="C18" s="32"/>
      <c r="D18" s="33"/>
      <c r="E18" s="34"/>
      <c r="F18" s="35"/>
      <c r="G18" s="41"/>
      <c r="H18" s="16"/>
    </row>
    <row r="19" spans="1:9" ht="15.75" thickTop="1" x14ac:dyDescent="0.25"/>
    <row r="21" spans="1:9" x14ac:dyDescent="0.25">
      <c r="C21" s="17" t="s">
        <v>10</v>
      </c>
      <c r="D21" s="18">
        <f>+COUNT(A8:A18)</f>
        <v>10</v>
      </c>
    </row>
    <row r="23" spans="1:9" s="22" customFormat="1" x14ac:dyDescent="0.25">
      <c r="A23" s="4"/>
      <c r="B23" s="5"/>
      <c r="C23" s="17" t="s">
        <v>11</v>
      </c>
      <c r="D23" s="20">
        <f>SUM(G8:G18)</f>
        <v>3031813332</v>
      </c>
      <c r="F23" s="8"/>
      <c r="G23" s="9"/>
      <c r="H23" s="2"/>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10" zoomScale="70" zoomScaleNormal="70" workbookViewId="0">
      <selection activeCell="B8" sqref="B8:G20"/>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146</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107</v>
      </c>
      <c r="C8" s="38" t="s">
        <v>108</v>
      </c>
      <c r="D8" s="51" t="s">
        <v>109</v>
      </c>
      <c r="E8" s="39">
        <v>43649</v>
      </c>
      <c r="F8" s="36"/>
      <c r="G8" s="52">
        <v>282947554</v>
      </c>
      <c r="H8" s="14" t="s">
        <v>9</v>
      </c>
      <c r="I8" s="50"/>
    </row>
    <row r="9" spans="1:9" s="15" customFormat="1" ht="67.5" customHeight="1" x14ac:dyDescent="0.25">
      <c r="A9" s="42">
        <v>2</v>
      </c>
      <c r="B9" s="43" t="s">
        <v>110</v>
      </c>
      <c r="C9" s="44" t="s">
        <v>111</v>
      </c>
      <c r="D9" s="48" t="s">
        <v>112</v>
      </c>
      <c r="E9" s="39">
        <v>43650</v>
      </c>
      <c r="F9" s="46"/>
      <c r="G9" s="49">
        <v>1240086</v>
      </c>
      <c r="H9" s="16"/>
      <c r="I9" s="50"/>
    </row>
    <row r="10" spans="1:9" s="15" customFormat="1" ht="67.5" customHeight="1" x14ac:dyDescent="0.25">
      <c r="A10" s="42">
        <v>3</v>
      </c>
      <c r="B10" s="43" t="s">
        <v>113</v>
      </c>
      <c r="C10" s="44" t="s">
        <v>114</v>
      </c>
      <c r="D10" s="48" t="s">
        <v>115</v>
      </c>
      <c r="E10" s="39">
        <v>43651</v>
      </c>
      <c r="F10" s="46"/>
      <c r="G10" s="49">
        <v>282881736</v>
      </c>
      <c r="H10" s="16"/>
      <c r="I10" s="50"/>
    </row>
    <row r="11" spans="1:9" s="15" customFormat="1" ht="67.5" customHeight="1" x14ac:dyDescent="0.25">
      <c r="A11" s="42">
        <v>4</v>
      </c>
      <c r="B11" s="43" t="s">
        <v>116</v>
      </c>
      <c r="C11" s="44" t="s">
        <v>117</v>
      </c>
      <c r="D11" s="48" t="s">
        <v>118</v>
      </c>
      <c r="E11" s="39">
        <v>43658</v>
      </c>
      <c r="F11" s="46"/>
      <c r="G11" s="49">
        <v>18999030</v>
      </c>
      <c r="H11" s="16"/>
      <c r="I11" s="50"/>
    </row>
    <row r="12" spans="1:9" s="15" customFormat="1" ht="67.5" customHeight="1" x14ac:dyDescent="0.25">
      <c r="A12" s="42">
        <v>5</v>
      </c>
      <c r="B12" s="43" t="s">
        <v>119</v>
      </c>
      <c r="C12" s="44" t="s">
        <v>120</v>
      </c>
      <c r="D12" s="48" t="s">
        <v>121</v>
      </c>
      <c r="E12" s="39">
        <v>43658</v>
      </c>
      <c r="F12" s="46"/>
      <c r="G12" s="49">
        <v>325987746</v>
      </c>
      <c r="H12" s="16"/>
      <c r="I12" s="50"/>
    </row>
    <row r="13" spans="1:9" s="15" customFormat="1" ht="67.5" customHeight="1" x14ac:dyDescent="0.25">
      <c r="A13" s="42">
        <v>6</v>
      </c>
      <c r="B13" s="43" t="s">
        <v>122</v>
      </c>
      <c r="C13" s="44" t="s">
        <v>123</v>
      </c>
      <c r="D13" s="48" t="s">
        <v>124</v>
      </c>
      <c r="E13" s="39">
        <v>43661</v>
      </c>
      <c r="F13" s="46"/>
      <c r="G13" s="49">
        <v>442446762</v>
      </c>
      <c r="H13" s="16"/>
      <c r="I13" s="50"/>
    </row>
    <row r="14" spans="1:9" s="15" customFormat="1" ht="67.5" customHeight="1" x14ac:dyDescent="0.25">
      <c r="A14" s="42">
        <v>7</v>
      </c>
      <c r="B14" s="43" t="s">
        <v>125</v>
      </c>
      <c r="C14" s="44" t="s">
        <v>126</v>
      </c>
      <c r="D14" s="48" t="s">
        <v>127</v>
      </c>
      <c r="E14" s="39">
        <v>43661</v>
      </c>
      <c r="F14" s="46"/>
      <c r="G14" s="49">
        <v>0</v>
      </c>
      <c r="H14" s="16"/>
      <c r="I14" s="50"/>
    </row>
    <row r="15" spans="1:9" s="15" customFormat="1" ht="67.5" customHeight="1" x14ac:dyDescent="0.25">
      <c r="A15" s="42">
        <v>8</v>
      </c>
      <c r="B15" s="43" t="s">
        <v>128</v>
      </c>
      <c r="C15" s="44" t="s">
        <v>129</v>
      </c>
      <c r="D15" s="48" t="s">
        <v>130</v>
      </c>
      <c r="E15" s="39">
        <v>43662</v>
      </c>
      <c r="F15" s="46"/>
      <c r="G15" s="49">
        <v>59864328</v>
      </c>
      <c r="H15" s="16"/>
      <c r="I15" s="50"/>
    </row>
    <row r="16" spans="1:9" s="15" customFormat="1" ht="67.5" customHeight="1" x14ac:dyDescent="0.25">
      <c r="A16" s="42">
        <v>9</v>
      </c>
      <c r="B16" s="43" t="s">
        <v>131</v>
      </c>
      <c r="C16" s="44" t="s">
        <v>132</v>
      </c>
      <c r="D16" s="48" t="s">
        <v>133</v>
      </c>
      <c r="E16" s="39">
        <v>43664</v>
      </c>
      <c r="F16" s="46"/>
      <c r="G16" s="49">
        <v>34907460</v>
      </c>
      <c r="H16" s="16"/>
      <c r="I16" s="50"/>
    </row>
    <row r="17" spans="1:9" s="15" customFormat="1" ht="67.5" customHeight="1" x14ac:dyDescent="0.25">
      <c r="A17" s="42">
        <v>10</v>
      </c>
      <c r="B17" s="43" t="s">
        <v>134</v>
      </c>
      <c r="C17" s="44" t="s">
        <v>135</v>
      </c>
      <c r="D17" s="48" t="s">
        <v>136</v>
      </c>
      <c r="E17" s="39">
        <v>43664</v>
      </c>
      <c r="F17" s="46"/>
      <c r="G17" s="49">
        <v>425162233</v>
      </c>
      <c r="H17" s="16"/>
      <c r="I17" s="50"/>
    </row>
    <row r="18" spans="1:9" s="15" customFormat="1" ht="67.5" customHeight="1" x14ac:dyDescent="0.25">
      <c r="A18" s="42">
        <v>11</v>
      </c>
      <c r="B18" s="43" t="s">
        <v>137</v>
      </c>
      <c r="C18" s="44" t="s">
        <v>138</v>
      </c>
      <c r="D18" s="48" t="s">
        <v>139</v>
      </c>
      <c r="E18" s="39">
        <v>43664</v>
      </c>
      <c r="F18" s="46"/>
      <c r="G18" s="49">
        <v>83181545</v>
      </c>
      <c r="H18" s="16"/>
      <c r="I18" s="50"/>
    </row>
    <row r="19" spans="1:9" s="15" customFormat="1" ht="67.5" customHeight="1" x14ac:dyDescent="0.25">
      <c r="A19" s="42">
        <v>12</v>
      </c>
      <c r="B19" s="43" t="s">
        <v>140</v>
      </c>
      <c r="C19" s="44" t="s">
        <v>141</v>
      </c>
      <c r="D19" s="48" t="s">
        <v>142</v>
      </c>
      <c r="E19" s="39">
        <v>43673</v>
      </c>
      <c r="F19" s="46"/>
      <c r="G19" s="49">
        <v>523406875</v>
      </c>
      <c r="H19" s="16"/>
      <c r="I19" s="50"/>
    </row>
    <row r="20" spans="1:9" s="15" customFormat="1" ht="67.5" customHeight="1" x14ac:dyDescent="0.25">
      <c r="A20" s="42">
        <v>13</v>
      </c>
      <c r="B20" s="43" t="s">
        <v>143</v>
      </c>
      <c r="C20" s="44" t="s">
        <v>144</v>
      </c>
      <c r="D20" s="48" t="s">
        <v>145</v>
      </c>
      <c r="E20" s="39">
        <v>43677</v>
      </c>
      <c r="F20" s="46"/>
      <c r="G20" s="49">
        <v>1187796760</v>
      </c>
      <c r="H20" s="16"/>
      <c r="I20" s="50"/>
    </row>
    <row r="21" spans="1:9" s="15" customFormat="1" ht="15.75" thickBot="1" x14ac:dyDescent="0.3">
      <c r="A21" s="30"/>
      <c r="B21" s="31"/>
      <c r="C21" s="32"/>
      <c r="D21" s="33"/>
      <c r="E21" s="34"/>
      <c r="F21" s="35"/>
      <c r="G21" s="41"/>
      <c r="H21" s="16"/>
    </row>
    <row r="22" spans="1:9" ht="15.75" thickTop="1" x14ac:dyDescent="0.25"/>
    <row r="24" spans="1:9" x14ac:dyDescent="0.25">
      <c r="C24" s="17" t="s">
        <v>10</v>
      </c>
      <c r="D24" s="18">
        <f>+COUNT(A8:A21)</f>
        <v>13</v>
      </c>
    </row>
    <row r="26" spans="1:9" s="22" customFormat="1" x14ac:dyDescent="0.25">
      <c r="A26" s="4"/>
      <c r="B26" s="5"/>
      <c r="C26" s="17" t="s">
        <v>11</v>
      </c>
      <c r="D26" s="20">
        <f>SUM(G8:G21)</f>
        <v>3668822115</v>
      </c>
      <c r="F26" s="8"/>
      <c r="G26" s="9"/>
      <c r="H26" s="2"/>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70" zoomScaleNormal="70" workbookViewId="0">
      <selection activeCell="B8" sqref="B8:G11"/>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159</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147</v>
      </c>
      <c r="C8" s="38" t="s">
        <v>148</v>
      </c>
      <c r="D8" s="51" t="s">
        <v>149</v>
      </c>
      <c r="E8" s="39">
        <v>43690</v>
      </c>
      <c r="F8" s="36"/>
      <c r="G8" s="52">
        <v>518393750</v>
      </c>
      <c r="H8" s="14" t="s">
        <v>9</v>
      </c>
      <c r="I8" s="50"/>
    </row>
    <row r="9" spans="1:9" s="15" customFormat="1" ht="67.5" customHeight="1" x14ac:dyDescent="0.25">
      <c r="A9" s="42">
        <v>2</v>
      </c>
      <c r="B9" s="43" t="s">
        <v>150</v>
      </c>
      <c r="C9" s="44" t="s">
        <v>151</v>
      </c>
      <c r="D9" s="48" t="s">
        <v>152</v>
      </c>
      <c r="E9" s="39">
        <v>43693</v>
      </c>
      <c r="F9" s="46"/>
      <c r="G9" s="49">
        <v>10019480</v>
      </c>
      <c r="H9" s="16"/>
      <c r="I9" s="50"/>
    </row>
    <row r="10" spans="1:9" s="15" customFormat="1" ht="67.5" customHeight="1" x14ac:dyDescent="0.25">
      <c r="A10" s="42">
        <v>3</v>
      </c>
      <c r="B10" s="43" t="s">
        <v>153</v>
      </c>
      <c r="C10" s="44" t="s">
        <v>154</v>
      </c>
      <c r="D10" s="48" t="s">
        <v>155</v>
      </c>
      <c r="E10" s="39">
        <v>43704</v>
      </c>
      <c r="F10" s="46"/>
      <c r="G10" s="49">
        <v>283975926</v>
      </c>
      <c r="H10" s="16"/>
      <c r="I10" s="50"/>
    </row>
    <row r="11" spans="1:9" s="15" customFormat="1" ht="67.5" customHeight="1" x14ac:dyDescent="0.25">
      <c r="A11" s="42">
        <v>4</v>
      </c>
      <c r="B11" s="43" t="s">
        <v>156</v>
      </c>
      <c r="C11" s="44" t="s">
        <v>157</v>
      </c>
      <c r="D11" s="48" t="s">
        <v>158</v>
      </c>
      <c r="E11" s="39">
        <v>43707</v>
      </c>
      <c r="F11" s="46"/>
      <c r="G11" s="49">
        <v>214107009</v>
      </c>
      <c r="H11" s="16"/>
      <c r="I11" s="50"/>
    </row>
    <row r="12" spans="1:9" s="15" customFormat="1" ht="15.75" thickBot="1" x14ac:dyDescent="0.3">
      <c r="A12" s="30"/>
      <c r="B12" s="31"/>
      <c r="C12" s="32"/>
      <c r="D12" s="33"/>
      <c r="E12" s="34"/>
      <c r="F12" s="35"/>
      <c r="G12" s="41"/>
      <c r="H12" s="16"/>
    </row>
    <row r="13" spans="1:9" ht="15.75" thickTop="1" x14ac:dyDescent="0.25"/>
    <row r="15" spans="1:9" x14ac:dyDescent="0.25">
      <c r="C15" s="17" t="s">
        <v>10</v>
      </c>
      <c r="D15" s="18">
        <f>+COUNT(A8:A12)</f>
        <v>4</v>
      </c>
    </row>
    <row r="17" spans="1:8" s="22" customFormat="1" x14ac:dyDescent="0.25">
      <c r="A17" s="4"/>
      <c r="B17" s="5"/>
      <c r="C17" s="17" t="s">
        <v>11</v>
      </c>
      <c r="D17" s="20">
        <f>SUM(G8:G12)</f>
        <v>1026496165</v>
      </c>
      <c r="F17" s="8"/>
      <c r="G17" s="9"/>
      <c r="H17" s="2"/>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ADJUDICADOS CONS</vt:lpstr>
      <vt:lpstr>ADJ ENERO</vt:lpstr>
      <vt:lpstr>ADJ FEBRERO</vt:lpstr>
      <vt:lpstr>ADJ MARZO</vt:lpstr>
      <vt:lpstr>ADJ ABRIL</vt:lpstr>
      <vt:lpstr>ADJ MAYO</vt:lpstr>
      <vt:lpstr>ADJ JUNIO</vt:lpstr>
      <vt:lpstr>ADJ JULIO</vt:lpstr>
      <vt:lpstr>ADJ AGOSTO</vt:lpstr>
    </vt:vector>
  </TitlesOfParts>
  <Company>domidu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c:creator>
  <cp:lastModifiedBy>Diego Alexander Galeano Perdomo</cp:lastModifiedBy>
  <cp:lastPrinted>2016-03-08T14:46:35Z</cp:lastPrinted>
  <dcterms:created xsi:type="dcterms:W3CDTF">2013-01-14T13:53:18Z</dcterms:created>
  <dcterms:modified xsi:type="dcterms:W3CDTF">2019-09-04T21:06:33Z</dcterms:modified>
</cp:coreProperties>
</file>