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9-202\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s>
  <calcPr calcId="162913"/>
</workbook>
</file>

<file path=xl/calcChain.xml><?xml version="1.0" encoding="utf-8"?>
<calcChain xmlns="http://schemas.openxmlformats.org/spreadsheetml/2006/main">
  <c r="D23" i="10" l="1"/>
  <c r="D21" i="10"/>
  <c r="D26" i="9" l="1"/>
  <c r="D24" i="9"/>
  <c r="D16" i="8" l="1"/>
  <c r="D14" i="8"/>
  <c r="D15" i="7" l="1"/>
  <c r="D13" i="7"/>
  <c r="D42" i="4" l="1"/>
  <c r="D12" i="6" l="1"/>
  <c r="D14" i="6"/>
  <c r="D17" i="5" l="1"/>
  <c r="D40" i="4" l="1"/>
</calcChain>
</file>

<file path=xl/sharedStrings.xml><?xml version="1.0" encoding="utf-8"?>
<sst xmlns="http://schemas.openxmlformats.org/spreadsheetml/2006/main" count="279" uniqueCount="107">
  <si>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</si>
  <si>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</si>
  <si>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</si>
  <si>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</si>
  <si>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</si>
  <si>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</si>
  <si>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</si>
  <si>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</si>
  <si>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</si>
  <si>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</si>
  <si>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</si>
  <si>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</si>
  <si>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</si>
  <si>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</si>
  <si>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</si>
  <si>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PROCESOS DE SELECCIÓN ADJUDICADOS FEBRERO</t>
  </si>
  <si>
    <t>AÑO 2019</t>
  </si>
  <si>
    <t>IDU-CMA-DTP-039-2018</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</si>
  <si>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</si>
  <si>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INCOPLAN S.A.</t>
  </si>
  <si>
    <t>IDU-LP-SGI-016-2018</t>
  </si>
  <si>
    <t>CONSTRUCCIÓN DE LA AMPLIACION DEL PORTAL SUR DEL SISTEMA TRANSMILENIO, EN BOGOTÁ, D.C</t>
  </si>
  <si>
    <t xml:space="preserve">JULIAN ANDRES COGOLLO BRICEÑO </t>
  </si>
  <si>
    <t>IDU-CMA-SGI-002-2019</t>
  </si>
  <si>
    <t>INTERVENTORÍA PARA LA CONSTRUCCIÓN DE LA AMPLIACIÓN DEL PORTAL SUR DEL SISTEMA TRANSMILENIO, EN BOGOTÁ, D.C.</t>
  </si>
  <si>
    <t>CONSORCIO GRAN ALIANZA (LUIS JORGE CORTES FRANCO; CONSTRUCTORA A&amp;C S.A.; MSC INGENIERÍA S.A.S.)</t>
  </si>
  <si>
    <t>PROCESOS DE SELECCIÓN ADJUDICADOS MARZO</t>
  </si>
  <si>
    <t>PROCESOS DE SELECCIÓN ADJUDICADOS ABRIL</t>
  </si>
  <si>
    <t>IDU-MC10%-DTAF-005-2019</t>
  </si>
  <si>
    <t>ADQUIRIR A PRECIOS UNITARIOS Y A MONTO AGOTABLE UNIFORMES INSTITUCIONALES PARA GRUPOS DE BRIGADA DE EMERGENCIAS DEL INSTITUTO DE DESARROLLO URBANO — IDU</t>
  </si>
  <si>
    <t>GENNY PAOLA VARGAS RODRIGUEZ</t>
  </si>
  <si>
    <t>IDU-MC10%-DTAF-003-2019</t>
  </si>
  <si>
    <t>PRESTAR LOS SERVICIOS DE MANTENIMIENTO PREVENTIVO Y CORRECTIVO DE LA SOLUCIÓN DE TURNOS DIGITALES DIGITALBOX CON SUMINISTRO A MONTO AGOTABLE DE INSUMOS Y/O PARTES.</t>
  </si>
  <si>
    <t>FIBRAXO S.A.S</t>
  </si>
  <si>
    <t>IDU-MC10%-SGGC-002-2019</t>
  </si>
  <si>
    <t>PRESTACIÓN DE SERVICIOS PARA LA FORMACIÓN DE AUDITORES INTERNOS EN EL ESTÁNDAR DE GESTIÓN DE SEGURIDAD Y SALUD EN EL TRABAJO SST ISO 45001 EN EL MARCO DE LA NORMA ISO 19011:2018</t>
  </si>
  <si>
    <t>SGS COLOMBIA S.A.S</t>
  </si>
  <si>
    <t>PROCESOS DE SELECCIÓN ADJUDICADOS MAYO</t>
  </si>
  <si>
    <t>IDU-MC10%-DTAF-004-2019</t>
  </si>
  <si>
    <t>SUMINISTRAR A PRECIOS UNITARIOS FIJOS Y A MONTO AGOTABLE MATERIALES PARA ADECUACIONES Y/O EL MANTENIMIENTO LOCATIVO DE LAS SEDES DONDE FUNCIONA EL INSTITUTO DE DESARROLLO URBANO- IDU.</t>
  </si>
  <si>
    <t>COMERCIALIZADORA ELECTROCON S.A.S.</t>
  </si>
  <si>
    <t>IDU-MC10%-DTAF-007-2019</t>
  </si>
  <si>
    <t>PRESTAR EL SERVICIO DE FOTOCOPIADO PARA SEDES IDU, EN LA MODALIDAD DE OUTSOURCING</t>
  </si>
  <si>
    <t>SERVIEQUIPOS Y SUMINISTROS S.A.S</t>
  </si>
  <si>
    <t>IDU-CMA-DTP-003-2019</t>
  </si>
  <si>
    <t>INTERVENTORIA PÁRA LA FACTIBILIDAD, ESTUDIO Y DISEÑOS PARA LA AMPLIACION Y MEJORAMIENTO DE LOS CICLOPARQUEADEROS ASOCIADOS A LA INFRAESTRUCTURA FISICA DE TRANSMILENIO EN LA CIUDAD DE BOGOTÁ, D.C.</t>
  </si>
  <si>
    <t>OMICRON DEL LLANO S.A.S.</t>
  </si>
  <si>
    <t>IDU-MC10%-SGGC-011-2019</t>
  </si>
  <si>
    <t>SERVICIO DE MONITOREO DE LA INFORMACIÓN QUE SE PUBLICA EN LOS DIFERENTES MEDIOS DE COMUNICACIÓN, RELACIONADA CON LA ENTIDAD Y EN GENERAL DEL SECTOR (MOVILIDAD-ADMINISTRACIÓN DISTRITAL)</t>
  </si>
  <si>
    <t>COMPETENCIA PLUS S.A.S.</t>
  </si>
  <si>
    <t>IDU-MC10%-DTAF-015-2019</t>
  </si>
  <si>
    <t>PRESTAR EL SERVICIO DE MANTENIMIENTO PREVENTIVO Y CORRECTIVO, CON SUMINISTRO DE REPUESTOS REQUERIDOS, DE LOS SISTEMAS BIOMÉTRICOS MARCA SUPREMA, REFERENCIA "BEWM-OC BIOENTRY W" DE CONTROL DE ACCESO EN LAS SEDES DEL IDU.</t>
  </si>
  <si>
    <t xml:space="preserve">SAUTECH LTDA. </t>
  </si>
  <si>
    <t>IDU-MC10%-DTAF-013-2019</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</si>
  <si>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</si>
  <si>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GESTIONAMOS CONSULTORES EMPRESARIALES S.A.S</t>
  </si>
  <si>
    <t>IDU-MC10%-DTAF-020-2019</t>
  </si>
  <si>
    <t>PRESTAR A PRECIOS UNITARIOS FIJOS Y A MONTO AGOTABLE LOS SERVICIOS DE DIAGNÓSTICO, MANTENIMIENTO CORRECTIVO Y PREVENTIVO MULTIMARCA, INCLUYENDO MANO DE OBRA Y/O SUMINISTRO DE REPUESTOS ORIGINALES, ELEMENTOS Y LUBRICANTES PARA VEHÍCULOS IDU</t>
  </si>
  <si>
    <t>MULTISERVICIO TECNICAR´S ASOCIADOS S.A.S.</t>
  </si>
  <si>
    <t>IDU-MC10%-DTAF-016-2019</t>
  </si>
  <si>
    <t>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t>
  </si>
  <si>
    <t>GPS ELECTRONICS  LTDA</t>
  </si>
  <si>
    <t>IDU-LP-SGGC-002-2019</t>
  </si>
  <si>
    <t>PRESTAR EL SERVICIO DE MENSAJERÍA INTERNA, EXTERNA Y EXPRESA, A PRECIOS UNITARIOS FIJOS Y A MONTO AGOTABLE DEL INSTITUTO DE DESARROLLO URBANO - IDU.</t>
  </si>
  <si>
    <t xml:space="preserve">POSTAL EXPRESS SS S.A.S </t>
  </si>
  <si>
    <t>IDU-MC10%-SGGC-017-2019</t>
  </si>
  <si>
    <t>PRESTACIÓN DE SERVICIOS PARA LA FORMACIÓN DE AUDITORES INTERNOS INTEGRALES CON ENFOQUE EN LAS NORMAS ISO 9001:2015, ISO 14001:2015, ISO 27001:2013 E ISO 22301:2012</t>
  </si>
  <si>
    <t>SGS COLOMBIA SAS</t>
  </si>
  <si>
    <t>IDU-MC10%-DTAF-012-2019</t>
  </si>
  <si>
    <t>REALIZAR LA LIMPIEZA DE LOS FOSOS DE AGUAS LLUVIAS EN LA SEDE DEL INSTITUTO DE DESARROLLO URBANO – IDU UBICADA EN LA CALLE 22 N° 6-27 DE BOGOTÁ D.C, INCLUYENDO LA EXTRACCIÓN, TRANSPORTE Y DISPOSICIÓN FINAL DE LODOS.</t>
  </si>
  <si>
    <t>SOLMED  S.A.S.</t>
  </si>
  <si>
    <t>IDU-SASI-SGGC-002-2019</t>
  </si>
  <si>
    <t>PRESTAR EL SERVICIO DE ALMACENAMIENTO Y CUSTODIA DE ARCHIVOS Y MEDIOS MAGNÉTICOS DEL IDU EN EL MARCO DEL FORTALECIMIENTO DE LA GESTIÓN DOCUMENTAL</t>
  </si>
  <si>
    <t>TANDEM S.A.S</t>
  </si>
  <si>
    <t>IDU-MC10%-DTAF-010-2019</t>
  </si>
  <si>
    <t>REALIZAR A PRECIO UNITARIO FIJO, EL MANTENIMIENTO DE TELA DE CERRAMIENTO Y TELA DE PROTECCIÓN DE FACHADA Y LIMPIEZA DE ÁREA PERIMETRAL QUE INCLUYE CAÑUELAS, TRAMPAS DE LODO, RETIRO DE MALEZA, PODA, ANDEN LATERAL Y FRONTAL DEL SITIO DE ALMACENAMIENTO TRANSITORIO DE PAVIMENTO ASFÁLTICO FRESADO (SATPAF).</t>
  </si>
  <si>
    <t>SIPCO S.A.S.</t>
  </si>
  <si>
    <t>IDU-LP-SGGC-003-2019</t>
  </si>
  <si>
    <t>PRESTAR LOS SERVICIOS RELACIONADOS CON LA ORGANIZACIÓN, ADMINISTRACIÓN, EJECUCIÓN Y DEMÁS ACCIONES NECESARIAS PARA LA REALIZACIÓN DE EVENTOS Y REUNIONES QUE REQUIERA EL INSTITUTO DE DESARROLLO URBANO – IDU</t>
  </si>
  <si>
    <t>FEELING COMPANY S.A.S</t>
  </si>
  <si>
    <t>IDU-MC10%-DTAF-018-2019</t>
  </si>
  <si>
    <t>PRESTAR EL SERVICIO DE MANTENIMIENTO PREVENTIVO Y CORRECTIVO DE LAS PLANTAS ELÉCTRICAS UBICADAS EN LAS SEDES DEL IDU, INCLUYENDO EL SUMINISTRO DE INSUMOS Y REPUESTOS</t>
  </si>
  <si>
    <t>IDU-SASI-DTAF-001-2019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</si>
  <si>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LOS ACUERDOS MARCOS DE PRECIOS.</t>
  </si>
  <si>
    <t xml:space="preserve">UNIPLES S.A. </t>
  </si>
  <si>
    <t>IDU-MC10%-DTAF-021-2019</t>
  </si>
  <si>
    <t>ADQUISICIÓN DE EQUIPOS DE SEGURIDAD Y PROTECCIÓN CONTRA CAÍDAS, PARA LA EJECUCIÓN DE LOS TRABAJOS EN ALTURAS QUE SE REQUIERAN EN LAS DIFERENTES SEDES DEL INSTITUTO DE DESARROLLO URBANO IDU</t>
  </si>
  <si>
    <t>PRETECSI SAS.</t>
  </si>
  <si>
    <t>IDU-SASI-DTAF-005-2019</t>
  </si>
  <si>
    <t>IDU-SASI-DTAF-006-2019</t>
  </si>
  <si>
    <t>ACTUALIZACIÓN, RENOVACIÓN Y SOPORTE DEL LICENCIAMIENTO ANTIVIRUS BITDEFENDER GRAVITYZONE ADVANCED BUSINESS SECURITY DEL IDU</t>
  </si>
  <si>
    <t>ADSUM SOLUCIONES TÉCNOLOGICAS S.A.S</t>
  </si>
  <si>
    <t>IDU-SASI-DTAF-004-2019</t>
  </si>
  <si>
    <t>ADQUIRIR LA RENOVACIÓN DEL SOPORTE Y GARANTÍA DE LOS EQUIPOS BIG-IP F5 (BALANCEADORES) Y SERVICIOS DE AFINAMIENTO.</t>
  </si>
  <si>
    <t xml:space="preserve">GLOBAL TECHNOLOGY SERVICES S.A </t>
  </si>
  <si>
    <t>COMPRA E INSTALACIÓN DE UN SISTEMA DE SEGURIDAD PARA LAS COLECCIONES BIBLIOGRÁFICAS DEL CENTRO DE DOCUMENTACIÓN DEL IDU</t>
  </si>
  <si>
    <t>SAG SERVICIOS DE INGENIERÍA S.A.S.</t>
  </si>
  <si>
    <t>IDU-MC10%-DTAF-022-2019</t>
  </si>
  <si>
    <t>IDU-MC10%-DTAF-023-2019</t>
  </si>
  <si>
    <t>PRESTAR EL SERVICIO DE ASEO, DESINFECCIÓN Y MANTENIMIENTO DE LA UNIDAD SANITARIA PORTÁTIL DE PROPIEDAD DEL IDU</t>
  </si>
  <si>
    <t>BOGA INGENIERIA SAS</t>
  </si>
  <si>
    <t>IDU-SAMC-DTAF-001-2019</t>
  </si>
  <si>
    <t>ADQUISICIÓN DE LA RENOVACIÓN, ACTUALIZACIÓN, SOPORTE Y MANTENIMIENTO DEL LICENCIAMIENTO PARA LA PLATAFORMA DE SEGURIDAD PERIMETRAL DEL IDU</t>
  </si>
  <si>
    <t xml:space="preserve">UNIÓN TEMPORAL FW IDU 2019 (OPENLINK SISTEMAS DE REDES DE DATOS SAS;  ITELCA SAS) </t>
  </si>
  <si>
    <t>PRESTAR EL SERVICIO DE MANTENIMIENTO, RECARGA DE EXTINTORES, SUMINISTRO DE EXTINTORES Y DEMÁS ELEMENTOS COMPLEMENTARIOS, PARA LAS SEDES Y VEHÍCULOS DEL IDU</t>
  </si>
  <si>
    <t xml:space="preserve">INDUSTRIAL DE EXTINTORES LTDA – INDUTEX LTDA. </t>
  </si>
  <si>
    <t>PROCESOS DE SELECCIÓN ADJUDICADOS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</si>
</sst>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36</xdr:row>
      <xdr:rowOff>0</xdr:rowOff>
    </xdr:from>
    <xdr:to>
      <xdr:col>7</xdr:col>
      <xdr:colOff>0</xdr:colOff>
      <xdr:row>36</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9</xdr:row>
      <xdr:rowOff>0</xdr:rowOff>
    </xdr:from>
    <xdr:to>
      <xdr:col>7</xdr:col>
      <xdr:colOff>0</xdr:colOff>
      <xdr:row>9</xdr:row>
      <xdr:rowOff>0</xdr:rowOff>
    </xdr:to>
    <xdr:sp macro="" textlink="">
      <xdr:nvSpPr>
        <xdr:cNvPr id="3" name="AutoShape 155"/>
        <xdr:cNvSpPr>
          <a:spLocks noChangeArrowheads="1"/>
        </xdr:cNvSpPr>
      </xdr:nvSpPr>
      <xdr:spPr bwMode="auto">
        <a:xfrm>
          <a:off x="15859125" y="2466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3324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17</xdr:row>
      <xdr:rowOff>0</xdr:rowOff>
    </xdr:from>
    <xdr:to>
      <xdr:col>7</xdr:col>
      <xdr:colOff>0</xdr:colOff>
      <xdr:row>17</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17</v>
      </c>
      <c r="C8" s="38" t="s">
        <v>18</v>
      </c>
      <c r="D8" s="51" t="s">
        <v>19</v>
      </c>
      <c r="E8" s="39">
        <v>43521</v>
      </c>
      <c r="F8" s="36"/>
      <c r="G8" s="52">
        <v>778846117</v>
      </c>
      <c r="H8" s="14" t="s">
        <v>9</v>
      </c>
      <c r="I8" s="50"/>
    </row>
    <row r="9" spans="1:9" s="15" customFormat="1" ht="67.5" customHeight="1" x14ac:dyDescent="0.25">
      <c r="A9" s="42">
        <v>2</v>
      </c>
      <c r="B9" s="37" t="s">
        <v>20</v>
      </c>
      <c r="C9" s="38" t="s">
        <v>21</v>
      </c>
      <c r="D9" s="51" t="s">
        <v>22</v>
      </c>
      <c r="E9" s="39">
        <v>43537</v>
      </c>
      <c r="F9" s="36"/>
      <c r="G9" s="52">
        <v>17292667179</v>
      </c>
      <c r="H9" s="16"/>
      <c r="I9" s="50"/>
    </row>
    <row r="10" spans="1:9" s="15" customFormat="1" ht="67.5" customHeight="1" x14ac:dyDescent="0.25">
      <c r="A10" s="42">
        <v>3</v>
      </c>
      <c r="B10" s="43" t="s">
        <v>23</v>
      </c>
      <c r="C10" s="44" t="s">
        <v>24</v>
      </c>
      <c r="D10" s="48" t="s">
        <v>25</v>
      </c>
      <c r="E10" s="53">
        <v>43552</v>
      </c>
      <c r="F10" s="46"/>
      <c r="G10" s="49">
        <v>1778516750</v>
      </c>
      <c r="H10" s="16"/>
      <c r="I10" s="50"/>
    </row>
    <row r="11" spans="1:9" s="15" customFormat="1" ht="67.5" customHeight="1" x14ac:dyDescent="0.25">
      <c r="A11" s="42">
        <v>4</v>
      </c>
      <c r="B11" s="37" t="s">
        <v>28</v>
      </c>
      <c r="C11" s="38" t="s">
        <v>29</v>
      </c>
      <c r="D11" s="51" t="s">
        <v>30</v>
      </c>
      <c r="E11" s="39">
        <v>43565</v>
      </c>
      <c r="F11" s="36"/>
      <c r="G11" s="52">
        <v>24901873</v>
      </c>
      <c r="H11" s="16"/>
      <c r="I11" s="50"/>
    </row>
    <row r="12" spans="1:9" s="15" customFormat="1" ht="67.5" customHeight="1" x14ac:dyDescent="0.25">
      <c r="A12" s="42">
        <v>5</v>
      </c>
      <c r="B12" s="43" t="s">
        <v>31</v>
      </c>
      <c r="C12" s="44" t="s">
        <v>32</v>
      </c>
      <c r="D12" s="48" t="s">
        <v>33</v>
      </c>
      <c r="E12" s="53">
        <v>43566</v>
      </c>
      <c r="F12" s="46"/>
      <c r="G12" s="49">
        <v>19129530</v>
      </c>
      <c r="H12" s="16"/>
      <c r="I12" s="50"/>
    </row>
    <row r="13" spans="1:9" s="15" customFormat="1" ht="67.5" customHeight="1" x14ac:dyDescent="0.25">
      <c r="A13" s="42">
        <v>6</v>
      </c>
      <c r="B13" s="43" t="s">
        <v>34</v>
      </c>
      <c r="C13" s="44" t="s">
        <v>35</v>
      </c>
      <c r="D13" s="48" t="s">
        <v>36</v>
      </c>
      <c r="E13" s="53">
        <v>43570</v>
      </c>
      <c r="F13" s="46"/>
      <c r="G13" s="49">
        <v>19301800</v>
      </c>
      <c r="H13" s="16"/>
      <c r="I13" s="50"/>
    </row>
    <row r="14" spans="1:9" s="15" customFormat="1" ht="67.5" customHeight="1" x14ac:dyDescent="0.25">
      <c r="A14" s="42">
        <v>7</v>
      </c>
      <c r="B14" s="37" t="s">
        <v>38</v>
      </c>
      <c r="C14" s="38" t="s">
        <v>39</v>
      </c>
      <c r="D14" s="51" t="s">
        <v>40</v>
      </c>
      <c r="E14" s="39">
        <v>43591</v>
      </c>
      <c r="F14" s="36"/>
      <c r="G14" s="52">
        <v>19500000</v>
      </c>
      <c r="H14" s="16"/>
      <c r="I14" s="50"/>
    </row>
    <row r="15" spans="1:9" s="15" customFormat="1" ht="67.5" customHeight="1" x14ac:dyDescent="0.25">
      <c r="A15" s="42">
        <v>8</v>
      </c>
      <c r="B15" s="43" t="s">
        <v>41</v>
      </c>
      <c r="C15" s="44" t="s">
        <v>42</v>
      </c>
      <c r="D15" s="48" t="s">
        <v>43</v>
      </c>
      <c r="E15" s="39">
        <v>43593</v>
      </c>
      <c r="F15" s="46"/>
      <c r="G15" s="49">
        <v>78374605</v>
      </c>
      <c r="H15" s="16"/>
      <c r="I15" s="50"/>
    </row>
    <row r="16" spans="1:9" s="15" customFormat="1" ht="67.5" customHeight="1" x14ac:dyDescent="0.25">
      <c r="A16" s="42">
        <v>9</v>
      </c>
      <c r="B16" s="43" t="s">
        <v>47</v>
      </c>
      <c r="C16" s="44" t="s">
        <v>48</v>
      </c>
      <c r="D16" s="48" t="s">
        <v>49</v>
      </c>
      <c r="E16" s="39">
        <v>43593</v>
      </c>
      <c r="F16" s="46"/>
      <c r="G16" s="49">
        <v>51760229</v>
      </c>
      <c r="H16" s="16"/>
      <c r="I16" s="50"/>
    </row>
    <row r="17" spans="1:9" s="15" customFormat="1" ht="67.5" customHeight="1" x14ac:dyDescent="0.25">
      <c r="A17" s="42">
        <v>10</v>
      </c>
      <c r="B17" s="43" t="s">
        <v>44</v>
      </c>
      <c r="C17" s="44" t="s">
        <v>45</v>
      </c>
      <c r="D17" s="48" t="s">
        <v>46</v>
      </c>
      <c r="E17" s="39">
        <v>43594</v>
      </c>
      <c r="F17" s="46"/>
      <c r="G17" s="49">
        <v>331091152</v>
      </c>
      <c r="H17" s="16"/>
      <c r="I17" s="50"/>
    </row>
    <row r="18" spans="1:9" s="15" customFormat="1" ht="67.5" customHeight="1" x14ac:dyDescent="0.25">
      <c r="A18" s="42">
        <v>11</v>
      </c>
      <c r="B18" s="43" t="s">
        <v>50</v>
      </c>
      <c r="C18" s="44" t="s">
        <v>51</v>
      </c>
      <c r="D18" s="48" t="s">
        <v>52</v>
      </c>
      <c r="E18" s="39">
        <v>43599</v>
      </c>
      <c r="F18" s="46"/>
      <c r="G18" s="49">
        <v>13000000</v>
      </c>
      <c r="H18" s="16"/>
      <c r="I18" s="50"/>
    </row>
    <row r="19" spans="1:9" s="15" customFormat="1" ht="67.5" customHeight="1" x14ac:dyDescent="0.25">
      <c r="A19" s="42">
        <v>12</v>
      </c>
      <c r="B19" s="43" t="s">
        <v>53</v>
      </c>
      <c r="C19" s="44" t="s">
        <v>54</v>
      </c>
      <c r="D19" s="48" t="s">
        <v>55</v>
      </c>
      <c r="E19" s="39">
        <v>43599</v>
      </c>
      <c r="F19" s="46"/>
      <c r="G19" s="49">
        <v>41010394</v>
      </c>
      <c r="H19" s="16"/>
      <c r="I19" s="50"/>
    </row>
    <row r="20" spans="1:9" s="15" customFormat="1" ht="67.5" customHeight="1" x14ac:dyDescent="0.25">
      <c r="A20" s="42">
        <v>13</v>
      </c>
      <c r="B20" s="43" t="s">
        <v>56</v>
      </c>
      <c r="C20" s="44" t="s">
        <v>57</v>
      </c>
      <c r="D20" s="48" t="s">
        <v>58</v>
      </c>
      <c r="E20" s="39">
        <v>43601</v>
      </c>
      <c r="F20" s="46"/>
      <c r="G20" s="49">
        <v>80000000</v>
      </c>
      <c r="H20" s="16"/>
      <c r="I20" s="50"/>
    </row>
    <row r="21" spans="1:9" s="15" customFormat="1" ht="67.5" customHeight="1" x14ac:dyDescent="0.25">
      <c r="A21" s="42">
        <v>14</v>
      </c>
      <c r="B21" s="43" t="s">
        <v>59</v>
      </c>
      <c r="C21" s="44" t="s">
        <v>60</v>
      </c>
      <c r="D21" s="48" t="s">
        <v>61</v>
      </c>
      <c r="E21" s="39">
        <v>43607</v>
      </c>
      <c r="F21" s="46"/>
      <c r="G21" s="49">
        <v>10329200</v>
      </c>
      <c r="H21" s="16"/>
      <c r="I21" s="50"/>
    </row>
    <row r="22" spans="1:9" s="15" customFormat="1" ht="67.5" customHeight="1" x14ac:dyDescent="0.25">
      <c r="A22" s="42">
        <v>15</v>
      </c>
      <c r="B22" s="43" t="s">
        <v>62</v>
      </c>
      <c r="C22" s="44" t="s">
        <v>63</v>
      </c>
      <c r="D22" s="48" t="s">
        <v>64</v>
      </c>
      <c r="E22" s="39">
        <v>43607</v>
      </c>
      <c r="F22" s="46"/>
      <c r="G22" s="49">
        <v>1037850526</v>
      </c>
      <c r="H22" s="16"/>
      <c r="I22" s="50"/>
    </row>
    <row r="23" spans="1:9" s="15" customFormat="1" ht="67.5" customHeight="1" x14ac:dyDescent="0.25">
      <c r="A23" s="42">
        <v>16</v>
      </c>
      <c r="B23" s="43" t="s">
        <v>65</v>
      </c>
      <c r="C23" s="44" t="s">
        <v>66</v>
      </c>
      <c r="D23" s="48" t="s">
        <v>67</v>
      </c>
      <c r="E23" s="39">
        <v>43607</v>
      </c>
      <c r="F23" s="46"/>
      <c r="G23" s="49">
        <v>34486200</v>
      </c>
      <c r="H23" s="16"/>
      <c r="I23" s="50"/>
    </row>
    <row r="24" spans="1:9" s="15" customFormat="1" ht="67.5" customHeight="1" x14ac:dyDescent="0.25">
      <c r="A24" s="42">
        <v>17</v>
      </c>
      <c r="B24" s="43" t="s">
        <v>68</v>
      </c>
      <c r="C24" s="44" t="s">
        <v>69</v>
      </c>
      <c r="D24" s="48" t="s">
        <v>70</v>
      </c>
      <c r="E24" s="39">
        <v>43608</v>
      </c>
      <c r="F24" s="46"/>
      <c r="G24" s="49">
        <v>5352025</v>
      </c>
      <c r="H24" s="16"/>
      <c r="I24" s="50"/>
    </row>
    <row r="25" spans="1:9" s="15" customFormat="1" ht="67.5" customHeight="1" x14ac:dyDescent="0.25">
      <c r="A25" s="42">
        <v>18</v>
      </c>
      <c r="B25" s="43" t="s">
        <v>71</v>
      </c>
      <c r="C25" s="44" t="s">
        <v>72</v>
      </c>
      <c r="D25" s="48" t="s">
        <v>73</v>
      </c>
      <c r="E25" s="39">
        <v>43608</v>
      </c>
      <c r="F25" s="46"/>
      <c r="G25" s="49">
        <v>999998070</v>
      </c>
      <c r="H25" s="16"/>
      <c r="I25" s="50"/>
    </row>
    <row r="26" spans="1:9" s="15" customFormat="1" ht="67.5" customHeight="1" x14ac:dyDescent="0.25">
      <c r="A26" s="42">
        <v>19</v>
      </c>
      <c r="B26" s="43" t="s">
        <v>74</v>
      </c>
      <c r="C26" s="44" t="s">
        <v>75</v>
      </c>
      <c r="D26" s="48" t="s">
        <v>76</v>
      </c>
      <c r="E26" s="39">
        <v>43613</v>
      </c>
      <c r="F26" s="46"/>
      <c r="G26" s="49">
        <v>22936381</v>
      </c>
      <c r="H26" s="16"/>
      <c r="I26" s="50"/>
    </row>
    <row r="27" spans="1:9" s="15" customFormat="1" ht="67.5" customHeight="1" x14ac:dyDescent="0.25">
      <c r="A27" s="42">
        <v>20</v>
      </c>
      <c r="B27" s="37" t="s">
        <v>77</v>
      </c>
      <c r="C27" s="38" t="s">
        <v>78</v>
      </c>
      <c r="D27" s="51" t="s">
        <v>79</v>
      </c>
      <c r="E27" s="39">
        <v>43621</v>
      </c>
      <c r="F27" s="36"/>
      <c r="G27" s="52">
        <v>1350000000</v>
      </c>
      <c r="H27" s="16"/>
      <c r="I27" s="50"/>
    </row>
    <row r="28" spans="1:9" s="15" customFormat="1" ht="67.5" customHeight="1" x14ac:dyDescent="0.25">
      <c r="A28" s="42">
        <v>21</v>
      </c>
      <c r="B28" s="43" t="s">
        <v>80</v>
      </c>
      <c r="C28" s="44" t="s">
        <v>81</v>
      </c>
      <c r="D28" s="48" t="s">
        <v>61</v>
      </c>
      <c r="E28" s="39">
        <v>43623</v>
      </c>
      <c r="F28" s="46"/>
      <c r="G28" s="49">
        <v>11596550</v>
      </c>
      <c r="H28" s="16"/>
      <c r="I28" s="50"/>
    </row>
    <row r="29" spans="1:9" s="15" customFormat="1" ht="67.5" customHeight="1" x14ac:dyDescent="0.25">
      <c r="A29" s="42">
        <v>22</v>
      </c>
      <c r="B29" s="43" t="s">
        <v>82</v>
      </c>
      <c r="C29" s="44" t="s">
        <v>83</v>
      </c>
      <c r="D29" s="48" t="s">
        <v>84</v>
      </c>
      <c r="E29" s="39">
        <v>43626</v>
      </c>
      <c r="F29" s="46"/>
      <c r="G29" s="49">
        <v>188405022</v>
      </c>
      <c r="H29" s="16"/>
      <c r="I29" s="50"/>
    </row>
    <row r="30" spans="1:9" s="15" customFormat="1" ht="67.5" customHeight="1" x14ac:dyDescent="0.25">
      <c r="A30" s="42">
        <v>23</v>
      </c>
      <c r="B30" s="43" t="s">
        <v>85</v>
      </c>
      <c r="C30" s="44" t="s">
        <v>86</v>
      </c>
      <c r="D30" s="48" t="s">
        <v>87</v>
      </c>
      <c r="E30" s="39">
        <v>43626</v>
      </c>
      <c r="F30" s="46"/>
      <c r="G30" s="49">
        <v>6875820</v>
      </c>
      <c r="H30" s="16"/>
      <c r="I30" s="50"/>
    </row>
    <row r="31" spans="1:9" s="15" customFormat="1" ht="67.5" customHeight="1" x14ac:dyDescent="0.25">
      <c r="A31" s="42">
        <v>24</v>
      </c>
      <c r="B31" s="43" t="s">
        <v>88</v>
      </c>
      <c r="C31" s="44" t="s">
        <v>90</v>
      </c>
      <c r="D31" s="48" t="s">
        <v>91</v>
      </c>
      <c r="E31" s="39">
        <v>43626</v>
      </c>
      <c r="F31" s="46"/>
      <c r="G31" s="49">
        <v>162476650</v>
      </c>
      <c r="H31" s="16"/>
      <c r="I31" s="50"/>
    </row>
    <row r="32" spans="1:9" s="15" customFormat="1" ht="67.5" customHeight="1" x14ac:dyDescent="0.25">
      <c r="A32" s="42">
        <v>25</v>
      </c>
      <c r="B32" s="43" t="s">
        <v>92</v>
      </c>
      <c r="C32" s="44" t="s">
        <v>93</v>
      </c>
      <c r="D32" s="48" t="s">
        <v>94</v>
      </c>
      <c r="E32" s="39">
        <v>43630</v>
      </c>
      <c r="F32" s="46"/>
      <c r="G32" s="49">
        <v>570444231</v>
      </c>
      <c r="H32" s="16"/>
      <c r="I32" s="50"/>
    </row>
    <row r="33" spans="1:9" s="15" customFormat="1" ht="67.5" customHeight="1" x14ac:dyDescent="0.25">
      <c r="A33" s="42">
        <v>26</v>
      </c>
      <c r="B33" s="43" t="s">
        <v>89</v>
      </c>
      <c r="C33" s="44" t="s">
        <v>95</v>
      </c>
      <c r="D33" s="48" t="s">
        <v>96</v>
      </c>
      <c r="E33" s="39">
        <v>43635</v>
      </c>
      <c r="F33" s="46"/>
      <c r="G33" s="49">
        <v>143494483</v>
      </c>
      <c r="H33" s="16"/>
      <c r="I33" s="50"/>
    </row>
    <row r="34" spans="1:9" s="15" customFormat="1" ht="67.5" customHeight="1" x14ac:dyDescent="0.25">
      <c r="A34" s="42">
        <v>27</v>
      </c>
      <c r="B34" s="43" t="s">
        <v>97</v>
      </c>
      <c r="C34" s="44" t="s">
        <v>99</v>
      </c>
      <c r="D34" s="48" t="s">
        <v>100</v>
      </c>
      <c r="E34" s="39">
        <v>43637</v>
      </c>
      <c r="F34" s="46"/>
      <c r="G34" s="49">
        <v>5556824</v>
      </c>
      <c r="H34" s="16"/>
      <c r="I34" s="50"/>
    </row>
    <row r="35" spans="1:9" s="15" customFormat="1" ht="67.5" customHeight="1" x14ac:dyDescent="0.25">
      <c r="A35" s="42">
        <v>28</v>
      </c>
      <c r="B35" s="43" t="s">
        <v>101</v>
      </c>
      <c r="C35" s="44" t="s">
        <v>102</v>
      </c>
      <c r="D35" s="48" t="s">
        <v>103</v>
      </c>
      <c r="E35" s="39">
        <v>43641</v>
      </c>
      <c r="F35" s="46"/>
      <c r="G35" s="49">
        <v>547649900</v>
      </c>
      <c r="H35" s="16"/>
      <c r="I35" s="50"/>
    </row>
    <row r="36" spans="1:9" s="15" customFormat="1" ht="67.5" customHeight="1" x14ac:dyDescent="0.25">
      <c r="A36" s="42">
        <v>29</v>
      </c>
      <c r="B36" s="43" t="s">
        <v>98</v>
      </c>
      <c r="C36" s="44" t="s">
        <v>104</v>
      </c>
      <c r="D36" s="48" t="s">
        <v>105</v>
      </c>
      <c r="E36" s="39">
        <v>43644</v>
      </c>
      <c r="F36" s="46"/>
      <c r="G36" s="49">
        <v>45313852</v>
      </c>
      <c r="H36" s="16"/>
      <c r="I36" s="50"/>
    </row>
    <row r="37" spans="1:9" s="15" customFormat="1" ht="15.75" thickBot="1" x14ac:dyDescent="0.3">
      <c r="A37" s="30"/>
      <c r="B37" s="31"/>
      <c r="C37" s="32"/>
      <c r="D37" s="33"/>
      <c r="E37" s="34"/>
      <c r="F37" s="35"/>
      <c r="G37" s="41"/>
      <c r="H37" s="16"/>
    </row>
    <row r="38" spans="1:9" ht="15.75" thickTop="1" x14ac:dyDescent="0.25"/>
    <row r="40" spans="1:9" x14ac:dyDescent="0.25">
      <c r="C40" s="17" t="s">
        <v>10</v>
      </c>
      <c r="D40" s="18">
        <f>+COUNT(A8:A37)</f>
        <v>29</v>
      </c>
    </row>
    <row r="42" spans="1:9" s="22" customFormat="1" x14ac:dyDescent="0.25">
      <c r="A42" s="4"/>
      <c r="B42" s="5"/>
      <c r="C42" s="17" t="s">
        <v>11</v>
      </c>
      <c r="D42" s="20">
        <f>SUM(G8:G37)</f>
        <v>25670865363</v>
      </c>
      <c r="F42" s="8"/>
      <c r="G42" s="9"/>
      <c r="H42"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15</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v>
      </c>
      <c r="C8" s="38" t="s">
        <v>18</v>
      </c>
      <c r="D8" s="51" t="s">
        <v>19</v>
      </c>
      <c r="E8" s="39">
        <v>43521</v>
      </c>
      <c r="F8" s="36"/>
      <c r="G8" s="52">
        <v>778846117</v>
      </c>
      <c r="H8" s="14" t="s">
        <v>9</v>
      </c>
      <c r="I8" s="50"/>
    </row>
    <row r="9" spans="1:9" s="15" customFormat="1" ht="15.75" thickBot="1" x14ac:dyDescent="0.3">
      <c r="A9" s="30"/>
      <c r="B9" s="31"/>
      <c r="C9" s="32"/>
      <c r="D9" s="33"/>
      <c r="E9" s="34"/>
      <c r="F9" s="35"/>
      <c r="G9" s="41"/>
      <c r="H9" s="16"/>
    </row>
    <row r="10" spans="1:9" ht="15.75" thickTop="1" x14ac:dyDescent="0.25"/>
    <row r="12" spans="1:9" x14ac:dyDescent="0.25">
      <c r="C12" s="17" t="s">
        <v>10</v>
      </c>
      <c r="D12" s="18">
        <f>+COUNT(A8:A8)</f>
        <v>1</v>
      </c>
    </row>
    <row r="14" spans="1:9" s="22" customFormat="1" x14ac:dyDescent="0.25">
      <c r="A14" s="4"/>
      <c r="B14" s="5"/>
      <c r="C14" s="17" t="s">
        <v>11</v>
      </c>
      <c r="D14" s="20">
        <f>SUM(G8:G8)</f>
        <v>778846117</v>
      </c>
      <c r="F14" s="8"/>
      <c r="G14" s="9"/>
      <c r="H14"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20</v>
      </c>
      <c r="C8" s="38" t="s">
        <v>21</v>
      </c>
      <c r="D8" s="51" t="s">
        <v>22</v>
      </c>
      <c r="E8" s="39">
        <v>43537</v>
      </c>
      <c r="F8" s="36"/>
      <c r="G8" s="52">
        <v>17292667179</v>
      </c>
      <c r="H8" s="14" t="s">
        <v>9</v>
      </c>
      <c r="I8" s="50"/>
    </row>
    <row r="9" spans="1:9" s="15" customFormat="1" ht="67.5" customHeight="1" x14ac:dyDescent="0.25">
      <c r="A9" s="42">
        <v>2</v>
      </c>
      <c r="B9" s="43" t="s">
        <v>23</v>
      </c>
      <c r="C9" s="44" t="s">
        <v>24</v>
      </c>
      <c r="D9" s="48" t="s">
        <v>25</v>
      </c>
      <c r="E9" s="53">
        <v>43552</v>
      </c>
      <c r="F9" s="46"/>
      <c r="G9" s="49">
        <v>1778516750</v>
      </c>
      <c r="H9" s="16"/>
      <c r="I9" s="50"/>
    </row>
    <row r="10" spans="1:9" s="15" customFormat="1" ht="15.75" thickBot="1" x14ac:dyDescent="0.3">
      <c r="A10" s="30"/>
      <c r="B10" s="31"/>
      <c r="C10" s="32"/>
      <c r="D10" s="33"/>
      <c r="E10" s="34"/>
      <c r="F10" s="35"/>
      <c r="G10" s="41"/>
      <c r="H10" s="16"/>
    </row>
    <row r="11" spans="1:9" ht="15.75" thickTop="1" x14ac:dyDescent="0.25"/>
    <row r="13" spans="1:9" x14ac:dyDescent="0.25">
      <c r="C13" s="17" t="s">
        <v>10</v>
      </c>
      <c r="D13" s="18">
        <f>+COUNT(A8:A10)</f>
        <v>2</v>
      </c>
    </row>
    <row r="15" spans="1:9" s="22" customFormat="1" x14ac:dyDescent="0.25">
      <c r="A15" s="4"/>
      <c r="B15" s="5"/>
      <c r="C15" s="17" t="s">
        <v>11</v>
      </c>
      <c r="D15" s="20">
        <f>SUM(G8:G10)</f>
        <v>19071183929</v>
      </c>
      <c r="F15" s="8"/>
      <c r="G15" s="9"/>
      <c r="H15"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28</v>
      </c>
      <c r="C8" s="38" t="s">
        <v>29</v>
      </c>
      <c r="D8" s="51" t="s">
        <v>30</v>
      </c>
      <c r="E8" s="39">
        <v>43565</v>
      </c>
      <c r="F8" s="36"/>
      <c r="G8" s="52">
        <v>24901873</v>
      </c>
      <c r="H8" s="14" t="s">
        <v>9</v>
      </c>
      <c r="I8" s="50"/>
    </row>
    <row r="9" spans="1:9" s="15" customFormat="1" ht="67.5" customHeight="1" x14ac:dyDescent="0.25">
      <c r="A9" s="42">
        <v>2</v>
      </c>
      <c r="B9" s="43" t="s">
        <v>31</v>
      </c>
      <c r="C9" s="44" t="s">
        <v>32</v>
      </c>
      <c r="D9" s="48" t="s">
        <v>33</v>
      </c>
      <c r="E9" s="53">
        <v>43566</v>
      </c>
      <c r="F9" s="46"/>
      <c r="G9" s="49">
        <v>19129530</v>
      </c>
      <c r="H9" s="16"/>
      <c r="I9" s="50"/>
    </row>
    <row r="10" spans="1:9" s="15" customFormat="1" ht="67.5" customHeight="1" x14ac:dyDescent="0.25">
      <c r="A10" s="42">
        <v>3</v>
      </c>
      <c r="B10" s="43" t="s">
        <v>34</v>
      </c>
      <c r="C10" s="44" t="s">
        <v>35</v>
      </c>
      <c r="D10" s="48" t="s">
        <v>36</v>
      </c>
      <c r="E10" s="53">
        <v>43570</v>
      </c>
      <c r="F10" s="46"/>
      <c r="G10" s="49">
        <v>19301800</v>
      </c>
      <c r="H10" s="16"/>
      <c r="I10" s="50"/>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63333203</v>
      </c>
      <c r="F16" s="8"/>
      <c r="G16" s="9"/>
      <c r="H16"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0" zoomScale="70" zoomScaleNormal="70" workbookViewId="0">
      <selection activeCell="B8" sqref="B8:G2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38</v>
      </c>
      <c r="C8" s="38" t="s">
        <v>39</v>
      </c>
      <c r="D8" s="51" t="s">
        <v>40</v>
      </c>
      <c r="E8" s="39">
        <v>43591</v>
      </c>
      <c r="F8" s="36"/>
      <c r="G8" s="52">
        <v>19500000</v>
      </c>
      <c r="H8" s="14" t="s">
        <v>9</v>
      </c>
      <c r="I8" s="50"/>
    </row>
    <row r="9" spans="1:9" s="15" customFormat="1" ht="67.5" customHeight="1" x14ac:dyDescent="0.25">
      <c r="A9" s="42">
        <v>2</v>
      </c>
      <c r="B9" s="43" t="s">
        <v>41</v>
      </c>
      <c r="C9" s="44" t="s">
        <v>42</v>
      </c>
      <c r="D9" s="48" t="s">
        <v>43</v>
      </c>
      <c r="E9" s="39">
        <v>43593</v>
      </c>
      <c r="F9" s="46"/>
      <c r="G9" s="49">
        <v>78374605</v>
      </c>
      <c r="H9" s="16"/>
      <c r="I9" s="50"/>
    </row>
    <row r="10" spans="1:9" s="15" customFormat="1" ht="67.5" customHeight="1" x14ac:dyDescent="0.25">
      <c r="A10" s="42">
        <v>3</v>
      </c>
      <c r="B10" s="43" t="s">
        <v>47</v>
      </c>
      <c r="C10" s="44" t="s">
        <v>48</v>
      </c>
      <c r="D10" s="48" t="s">
        <v>49</v>
      </c>
      <c r="E10" s="39">
        <v>43593</v>
      </c>
      <c r="F10" s="46"/>
      <c r="G10" s="49">
        <v>51760229</v>
      </c>
      <c r="H10" s="16"/>
      <c r="I10" s="50"/>
    </row>
    <row r="11" spans="1:9" s="15" customFormat="1" ht="67.5" customHeight="1" x14ac:dyDescent="0.25">
      <c r="A11" s="42">
        <v>4</v>
      </c>
      <c r="B11" s="43" t="s">
        <v>44</v>
      </c>
      <c r="C11" s="44" t="s">
        <v>45</v>
      </c>
      <c r="D11" s="48" t="s">
        <v>46</v>
      </c>
      <c r="E11" s="39">
        <v>43594</v>
      </c>
      <c r="F11" s="46"/>
      <c r="G11" s="49">
        <v>331091152</v>
      </c>
      <c r="H11" s="16"/>
      <c r="I11" s="50"/>
    </row>
    <row r="12" spans="1:9" s="15" customFormat="1" ht="67.5" customHeight="1" x14ac:dyDescent="0.25">
      <c r="A12" s="42">
        <v>5</v>
      </c>
      <c r="B12" s="43" t="s">
        <v>50</v>
      </c>
      <c r="C12" s="44" t="s">
        <v>51</v>
      </c>
      <c r="D12" s="48" t="s">
        <v>52</v>
      </c>
      <c r="E12" s="39">
        <v>43599</v>
      </c>
      <c r="F12" s="46"/>
      <c r="G12" s="49">
        <v>13000000</v>
      </c>
      <c r="H12" s="16"/>
      <c r="I12" s="50"/>
    </row>
    <row r="13" spans="1:9" s="15" customFormat="1" ht="67.5" customHeight="1" x14ac:dyDescent="0.25">
      <c r="A13" s="42">
        <v>6</v>
      </c>
      <c r="B13" s="43" t="s">
        <v>53</v>
      </c>
      <c r="C13" s="44" t="s">
        <v>54</v>
      </c>
      <c r="D13" s="48" t="s">
        <v>55</v>
      </c>
      <c r="E13" s="39">
        <v>43599</v>
      </c>
      <c r="F13" s="46"/>
      <c r="G13" s="49">
        <v>41010394</v>
      </c>
      <c r="H13" s="16"/>
      <c r="I13" s="50"/>
    </row>
    <row r="14" spans="1:9" s="15" customFormat="1" ht="67.5" customHeight="1" x14ac:dyDescent="0.25">
      <c r="A14" s="42">
        <v>7</v>
      </c>
      <c r="B14" s="43" t="s">
        <v>56</v>
      </c>
      <c r="C14" s="44" t="s">
        <v>57</v>
      </c>
      <c r="D14" s="48" t="s">
        <v>58</v>
      </c>
      <c r="E14" s="39">
        <v>43601</v>
      </c>
      <c r="F14" s="46"/>
      <c r="G14" s="49">
        <v>80000000</v>
      </c>
      <c r="H14" s="16"/>
      <c r="I14" s="50"/>
    </row>
    <row r="15" spans="1:9" s="15" customFormat="1" ht="67.5" customHeight="1" x14ac:dyDescent="0.25">
      <c r="A15" s="42">
        <v>8</v>
      </c>
      <c r="B15" s="43" t="s">
        <v>59</v>
      </c>
      <c r="C15" s="44" t="s">
        <v>60</v>
      </c>
      <c r="D15" s="48" t="s">
        <v>61</v>
      </c>
      <c r="E15" s="39">
        <v>43607</v>
      </c>
      <c r="F15" s="46"/>
      <c r="G15" s="49">
        <v>10329200</v>
      </c>
      <c r="H15" s="16"/>
      <c r="I15" s="50"/>
    </row>
    <row r="16" spans="1:9" s="15" customFormat="1" ht="67.5" customHeight="1" x14ac:dyDescent="0.25">
      <c r="A16" s="42">
        <v>9</v>
      </c>
      <c r="B16" s="43" t="s">
        <v>62</v>
      </c>
      <c r="C16" s="44" t="s">
        <v>63</v>
      </c>
      <c r="D16" s="48" t="s">
        <v>64</v>
      </c>
      <c r="E16" s="39">
        <v>43607</v>
      </c>
      <c r="F16" s="46"/>
      <c r="G16" s="49">
        <v>1037850526</v>
      </c>
      <c r="H16" s="16"/>
      <c r="I16" s="50"/>
    </row>
    <row r="17" spans="1:9" s="15" customFormat="1" ht="67.5" customHeight="1" x14ac:dyDescent="0.25">
      <c r="A17" s="42">
        <v>10</v>
      </c>
      <c r="B17" s="43" t="s">
        <v>65</v>
      </c>
      <c r="C17" s="44" t="s">
        <v>66</v>
      </c>
      <c r="D17" s="48" t="s">
        <v>67</v>
      </c>
      <c r="E17" s="39">
        <v>43607</v>
      </c>
      <c r="F17" s="46"/>
      <c r="G17" s="49">
        <v>34486200</v>
      </c>
      <c r="H17" s="16"/>
      <c r="I17" s="50"/>
    </row>
    <row r="18" spans="1:9" s="15" customFormat="1" ht="67.5" customHeight="1" x14ac:dyDescent="0.25">
      <c r="A18" s="42">
        <v>11</v>
      </c>
      <c r="B18" s="43" t="s">
        <v>68</v>
      </c>
      <c r="C18" s="44" t="s">
        <v>69</v>
      </c>
      <c r="D18" s="48" t="s">
        <v>70</v>
      </c>
      <c r="E18" s="39">
        <v>43608</v>
      </c>
      <c r="F18" s="46"/>
      <c r="G18" s="49">
        <v>5352025</v>
      </c>
      <c r="H18" s="16"/>
      <c r="I18" s="50"/>
    </row>
    <row r="19" spans="1:9" s="15" customFormat="1" ht="67.5" customHeight="1" x14ac:dyDescent="0.25">
      <c r="A19" s="42">
        <v>12</v>
      </c>
      <c r="B19" s="43" t="s">
        <v>71</v>
      </c>
      <c r="C19" s="44" t="s">
        <v>72</v>
      </c>
      <c r="D19" s="48" t="s">
        <v>73</v>
      </c>
      <c r="E19" s="39">
        <v>43608</v>
      </c>
      <c r="F19" s="46"/>
      <c r="G19" s="49">
        <v>999998070</v>
      </c>
      <c r="H19" s="16"/>
      <c r="I19" s="50"/>
    </row>
    <row r="20" spans="1:9" s="15" customFormat="1" ht="67.5" customHeight="1" x14ac:dyDescent="0.25">
      <c r="A20" s="42">
        <v>13</v>
      </c>
      <c r="B20" s="43" t="s">
        <v>74</v>
      </c>
      <c r="C20" s="44" t="s">
        <v>75</v>
      </c>
      <c r="D20" s="48" t="s">
        <v>76</v>
      </c>
      <c r="E20" s="39">
        <v>43613</v>
      </c>
      <c r="F20" s="46"/>
      <c r="G20" s="49">
        <v>22936381</v>
      </c>
      <c r="H20" s="16"/>
      <c r="I20" s="50"/>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+COUNT(A8:A21)</f>
        <v>13</v>
      </c>
    </row>
    <row r="26" spans="1:9" s="22" customFormat="1" x14ac:dyDescent="0.25">
      <c r="A26" s="4"/>
      <c r="B26" s="5"/>
      <c r="C26" s="17" t="s">
        <v>11</v>
      </c>
      <c r="D26" s="20">
        <f>SUM(G8:G21)</f>
        <v>2725688782</v>
      </c>
      <c r="F26" s="8"/>
      <c r="G26" s="9"/>
      <c r="H2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77</v>
      </c>
      <c r="C8" s="38" t="s">
        <v>78</v>
      </c>
      <c r="D8" s="51" t="s">
        <v>79</v>
      </c>
      <c r="E8" s="39">
        <v>43621</v>
      </c>
      <c r="F8" s="36"/>
      <c r="G8" s="52">
        <v>1350000000</v>
      </c>
      <c r="H8" s="14" t="s">
        <v>9</v>
      </c>
      <c r="I8" s="50"/>
    </row>
    <row r="9" spans="1:9" s="15" customFormat="1" ht="67.5" customHeight="1" x14ac:dyDescent="0.25">
      <c r="A9" s="42">
        <v>2</v>
      </c>
      <c r="B9" s="43" t="s">
        <v>80</v>
      </c>
      <c r="C9" s="44" t="s">
        <v>81</v>
      </c>
      <c r="D9" s="48" t="s">
        <v>61</v>
      </c>
      <c r="E9" s="39">
        <v>43623</v>
      </c>
      <c r="F9" s="46"/>
      <c r="G9" s="49">
        <v>11596550</v>
      </c>
      <c r="H9" s="16"/>
      <c r="I9" s="50"/>
    </row>
    <row r="10" spans="1:9" s="15" customFormat="1" ht="67.5" customHeight="1" x14ac:dyDescent="0.25">
      <c r="A10" s="42">
        <v>3</v>
      </c>
      <c r="B10" s="43" t="s">
        <v>82</v>
      </c>
      <c r="C10" s="44" t="s">
        <v>83</v>
      </c>
      <c r="D10" s="48" t="s">
        <v>84</v>
      </c>
      <c r="E10" s="39">
        <v>43626</v>
      </c>
      <c r="F10" s="46"/>
      <c r="G10" s="49">
        <v>188405022</v>
      </c>
      <c r="H10" s="16"/>
      <c r="I10" s="50"/>
    </row>
    <row r="11" spans="1:9" s="15" customFormat="1" ht="67.5" customHeight="1" x14ac:dyDescent="0.25">
      <c r="A11" s="42">
        <v>4</v>
      </c>
      <c r="B11" s="43" t="s">
        <v>85</v>
      </c>
      <c r="C11" s="44" t="s">
        <v>86</v>
      </c>
      <c r="D11" s="48" t="s">
        <v>87</v>
      </c>
      <c r="E11" s="39">
        <v>43626</v>
      </c>
      <c r="F11" s="46"/>
      <c r="G11" s="49">
        <v>6875820</v>
      </c>
      <c r="H11" s="16"/>
      <c r="I11" s="50"/>
    </row>
    <row r="12" spans="1:9" s="15" customFormat="1" ht="67.5" customHeight="1" x14ac:dyDescent="0.25">
      <c r="A12" s="42">
        <v>5</v>
      </c>
      <c r="B12" s="43" t="s">
        <v>88</v>
      </c>
      <c r="C12" s="44" t="s">
        <v>90</v>
      </c>
      <c r="D12" s="48" t="s">
        <v>91</v>
      </c>
      <c r="E12" s="39">
        <v>43626</v>
      </c>
      <c r="F12" s="46"/>
      <c r="G12" s="49">
        <v>162476650</v>
      </c>
      <c r="H12" s="16"/>
      <c r="I12" s="50"/>
    </row>
    <row r="13" spans="1:9" s="15" customFormat="1" ht="67.5" customHeight="1" x14ac:dyDescent="0.25">
      <c r="A13" s="42">
        <v>6</v>
      </c>
      <c r="B13" s="43" t="s">
        <v>92</v>
      </c>
      <c r="C13" s="44" t="s">
        <v>93</v>
      </c>
      <c r="D13" s="48" t="s">
        <v>94</v>
      </c>
      <c r="E13" s="39">
        <v>43630</v>
      </c>
      <c r="F13" s="46"/>
      <c r="G13" s="49">
        <v>570444231</v>
      </c>
      <c r="H13" s="16"/>
      <c r="I13" s="50"/>
    </row>
    <row r="14" spans="1:9" s="15" customFormat="1" ht="67.5" customHeight="1" x14ac:dyDescent="0.25">
      <c r="A14" s="42">
        <v>7</v>
      </c>
      <c r="B14" s="43" t="s">
        <v>89</v>
      </c>
      <c r="C14" s="44" t="s">
        <v>95</v>
      </c>
      <c r="D14" s="48" t="s">
        <v>96</v>
      </c>
      <c r="E14" s="39">
        <v>43635</v>
      </c>
      <c r="F14" s="46"/>
      <c r="G14" s="49">
        <v>143494483</v>
      </c>
      <c r="H14" s="16"/>
      <c r="I14" s="50"/>
    </row>
    <row r="15" spans="1:9" s="15" customFormat="1" ht="67.5" customHeight="1" x14ac:dyDescent="0.25">
      <c r="A15" s="42">
        <v>8</v>
      </c>
      <c r="B15" s="43" t="s">
        <v>97</v>
      </c>
      <c r="C15" s="44" t="s">
        <v>99</v>
      </c>
      <c r="D15" s="48" t="s">
        <v>100</v>
      </c>
      <c r="E15" s="39">
        <v>43637</v>
      </c>
      <c r="F15" s="46"/>
      <c r="G15" s="49">
        <v>5556824</v>
      </c>
      <c r="H15" s="16"/>
      <c r="I15" s="50"/>
    </row>
    <row r="16" spans="1:9" s="15" customFormat="1" ht="67.5" customHeight="1" x14ac:dyDescent="0.25">
      <c r="A16" s="42">
        <v>9</v>
      </c>
      <c r="B16" s="43" t="s">
        <v>101</v>
      </c>
      <c r="C16" s="44" t="s">
        <v>102</v>
      </c>
      <c r="D16" s="48" t="s">
        <v>103</v>
      </c>
      <c r="E16" s="39">
        <v>43641</v>
      </c>
      <c r="F16" s="46"/>
      <c r="G16" s="49">
        <v>547649900</v>
      </c>
      <c r="H16" s="16"/>
      <c r="I16" s="50"/>
    </row>
    <row r="17" spans="1:9" s="15" customFormat="1" ht="67.5" customHeight="1" x14ac:dyDescent="0.25">
      <c r="A17" s="42">
        <v>10</v>
      </c>
      <c r="B17" s="43" t="s">
        <v>98</v>
      </c>
      <c r="C17" s="44" t="s">
        <v>104</v>
      </c>
      <c r="D17" s="48" t="s">
        <v>105</v>
      </c>
      <c r="E17" s="39">
        <v>43644</v>
      </c>
      <c r="F17" s="46"/>
      <c r="G17" s="49">
        <v>45313852</v>
      </c>
      <c r="H17" s="16"/>
      <c r="I17" s="50"/>
    </row>
    <row r="18" spans="1:9" s="15" customFormat="1" ht="15.75" thickBot="1" x14ac:dyDescent="0.3">
      <c r="A18" s="30"/>
      <c r="B18" s="31"/>
      <c r="C18" s="32"/>
      <c r="D18" s="33"/>
      <c r="E18" s="34"/>
      <c r="F18" s="35"/>
      <c r="G18" s="41"/>
      <c r="H18" s="16"/>
    </row>
    <row r="19" spans="1:9" ht="15.75" thickTop="1" x14ac:dyDescent="0.25"/>
    <row r="21" spans="1:9" x14ac:dyDescent="0.25">
      <c r="C21" s="17" t="s">
        <v>10</v>
      </c>
      <c r="D21" s="18">
        <f>+COUNT(A8:A18)</f>
        <v>10</v>
      </c>
    </row>
    <row r="23" spans="1:9" s="22" customFormat="1" x14ac:dyDescent="0.25">
      <c r="A23" s="4"/>
      <c r="B23" s="5"/>
      <c r="C23" s="17" t="s">
        <v>11</v>
      </c>
      <c r="D23" s="20">
        <f>SUM(G8:G18)</f>
        <v>3031813332</v>
      </c>
      <c r="F23" s="8"/>
      <c r="G23" s="9"/>
      <c r="H23"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ADJUDICADOS CONS</vt:lpstr>
      <vt:lpstr>ADJ ENERO</vt:lpstr>
      <vt:lpstr>ADJ FEBRERO</vt:lpstr>
      <vt:lpstr>ADJ MARZO</vt:lpstr>
      <vt:lpstr>ADJ ABRIL</vt:lpstr>
      <vt:lpstr>ADJ MAYO</vt:lpstr>
      <vt:lpstr>ADJ JUNIO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2019-07-12T21:09:48Z</dcterms:modified>
</cp:coreProperties>
</file>