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9-202\Seguimiento procesos\Informes\LEY TRANSPARENCIA\"/>
    </mc:Choice>
  </mc:AlternateContent>
  <bookViews>
    <workbookView xWindow="0" yWindow="0" windowWidth="28800" windowHeight="12435"/>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s>
  <calcPr calcId="162913"/>
</workbook>
</file>

<file path=xl/calcChain.xml><?xml version="1.0" encoding="utf-8"?>
<calcChain xmlns="http://schemas.openxmlformats.org/spreadsheetml/2006/main">
  <c r="D23" i="10" l="1"/>
  <c r="D21" i="10"/>
  <c r="D26" i="9" l="1"/>
  <c r="D24" i="9"/>
  <c r="D16" i="8" l="1"/>
  <c r="D14" i="8"/>
  <c r="D15" i="7" l="1"/>
  <c r="D13" i="7"/>
  <c r="D42" i="4" l="1"/>
  <c r="D12" i="6" l="1"/>
  <c r="D14" i="6"/>
  <c r="D17" i="5" l="1"/>
  <c r="D40" i="4" l="1"/>
</calcChain>
</file>

<file path=xl/sharedStrings.xml><?xml version="1.0" encoding="utf-8"?>
<sst xmlns="http://schemas.openxmlformats.org/spreadsheetml/2006/main" count="279" uniqueCount="107">
  <si>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</si>
  <si>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</si>
  <si>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</si>
  <si>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</si>
  <si>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</si>
  <si>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</si>
  <si>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</si>
  <si>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</si>
  <si>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</si>
  <si>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</si>
  <si>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</si>
  <si>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</si>
  <si>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</si>
  <si>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</si>
  <si>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PROCESOS DE SELECCIÓN ADJUDICADOS ENERO</t>
  </si>
  <si>
    <t>PROCESOS DE SELECCIÓN ADJUDICADOS FEBRERO</t>
  </si>
  <si>
    <t>AÑO 2019</t>
  </si>
  <si>
    <t>IDU-CMA-DTP-039-2018</t>
  </si>
  <si>
    <t>ELABORAR LA ACTUALIZACIÓN DEL PLAN DE MANEJO AMBIENTAL ESTABLECIDO EN LA RESOLUCIÓN 1069 DE 2001 EN EL TRAMO DE LA TRONCAL BOLIVARIANA QUE SE ENCUENTRA DENTRO DEL ÁREA PROTEGIDA DEL PARQUE NACIONAL NATURAL SUMAPAZ CONFORME A LOS TÉRMINOS DE REFERENCIA DEFINIDOS POR LA AUTORIDAD AMBIENTAL.</t>
  </si>
  <si>
    <t>INCOPLAN S.A.</t>
  </si>
  <si>
    <t>IDU-LP-SGI-016-2018</t>
  </si>
  <si>
    <t>CONSTRUCCIÓN DE LA AMPLIACION DEL PORTAL SUR DEL SISTEMA TRANSMILENIO, EN BOGOTÁ, D.C</t>
  </si>
  <si>
    <t xml:space="preserve">JULIAN ANDRES COGOLLO BRICEÑO </t>
  </si>
  <si>
    <t>IDU-CMA-SGI-002-2019</t>
  </si>
  <si>
    <t>INTERVENTORÍA PARA LA CONSTRUCCIÓN DE LA AMPLIACIÓN DEL PORTAL SUR DEL SISTEMA TRANSMILENIO, EN BOGOTÁ, D.C.</t>
  </si>
  <si>
    <t>CONSORCIO GRAN ALIANZA (LUIS JORGE CORTES FRANCO; CONSTRUCTORA A&amp;C S.A.; MSC INGENIERÍA S.A.S.)</t>
  </si>
  <si>
    <t>PROCESOS DE SELECCIÓN ADJUDICADOS MARZO</t>
  </si>
  <si>
    <t>PROCESOS DE SELECCIÓN ADJUDICADOS ABRIL</t>
  </si>
  <si>
    <t>IDU-MC10%-DTAF-005-2019</t>
  </si>
  <si>
    <t>ADQUIRIR A PRECIOS UNITARIOS Y A MONTO AGOTABLE UNIFORMES INSTITUCIONALES PARA GRUPOS DE BRIGADA DE EMERGENCIAS DEL INSTITUTO DE DESARROLLO URBANO — IDU</t>
  </si>
  <si>
    <t>GENNY PAOLA VARGAS RODRIGUEZ</t>
  </si>
  <si>
    <t>IDU-MC10%-DTAF-003-2019</t>
  </si>
  <si>
    <t>PRESTAR LOS SERVICIOS DE MANTENIMIENTO PREVENTIVO Y CORRECTIVO DE LA SOLUCIÓN DE TURNOS DIGITALES DIGITALBOX CON SUMINISTRO A MONTO AGOTABLE DE INSUMOS Y/O PARTES.</t>
  </si>
  <si>
    <t>FIBRAXO S.A.S</t>
  </si>
  <si>
    <t>IDU-MC10%-SGGC-002-2019</t>
  </si>
  <si>
    <t>PRESTACIÓN DE SERVICIOS PARA LA FORMACIÓN DE AUDITORES INTERNOS EN EL ESTÁNDAR DE GESTIÓN DE SEGURIDAD Y SALUD EN EL TRABAJO SST ISO 45001 EN EL MARCO DE LA NORMA ISO 19011:2018</t>
  </si>
  <si>
    <t>SGS COLOMBIA S.A.S</t>
  </si>
  <si>
    <t>PROCESOS DE SELECCIÓN ADJUDICADOS MAYO</t>
  </si>
  <si>
    <t>IDU-MC10%-DTAF-004-2019</t>
  </si>
  <si>
    <t>SUMINISTRAR A PRECIOS UNITARIOS FIJOS Y A MONTO AGOTABLE MATERIALES PARA ADECUACIONES Y/O EL MANTENIMIENTO LOCATIVO DE LAS SEDES DONDE FUNCIONA EL INSTITUTO DE DESARROLLO URBANO- IDU.</t>
  </si>
  <si>
    <t>COMERCIALIZADORA ELECTROCON S.A.S.</t>
  </si>
  <si>
    <t>IDU-MC10%-DTAF-007-2019</t>
  </si>
  <si>
    <t>PRESTAR EL SERVICIO DE FOTOCOPIADO PARA SEDES IDU, EN LA MODALIDAD DE OUTSOURCING</t>
  </si>
  <si>
    <t>SERVIEQUIPOS Y SUMINISTROS S.A.S</t>
  </si>
  <si>
    <t>IDU-CMA-DTP-003-2019</t>
  </si>
  <si>
    <t>INTERVENTORIA PÁRA LA FACTIBILIDAD, ESTUDIO Y DISEÑOS PARA LA AMPLIACION Y MEJORAMIENTO DE LOS CICLOPARQUEADEROS ASOCIADOS A LA INFRAESTRUCTURA FISICA DE TRANSMILENIO EN LA CIUDAD DE BOGOTÁ, D.C.</t>
  </si>
  <si>
    <t>OMICRON DEL LLANO S.A.S.</t>
  </si>
  <si>
    <t>IDU-MC10%-SGGC-011-2019</t>
  </si>
  <si>
    <t>SERVICIO DE MONITOREO DE LA INFORMACIÓN QUE SE PUBLICA EN LOS DIFERENTES MEDIOS DE COMUNICACIÓN, RELACIONADA CON LA ENTIDAD Y EN GENERAL DEL SECTOR (MOVILIDAD-ADMINISTRACIÓN DISTRITAL)</t>
  </si>
  <si>
    <t>COMPETENCIA PLUS S.A.S.</t>
  </si>
  <si>
    <t>IDU-MC10%-DTAF-015-2019</t>
  </si>
  <si>
    <t>PRESTAR EL SERVICIO DE MANTENIMIENTO PREVENTIVO Y CORRECTIVO, CON SUMINISTRO DE REPUESTOS REQUERIDOS, DE LOS SISTEMAS BIOMÉTRICOS MARCA SUPREMA, REFERENCIA "BEWM-OC BIOENTRY W" DE CONTROL DE ACCESO EN LAS SEDES DEL IDU.</t>
  </si>
  <si>
    <t xml:space="preserve">SAUTECH LTDA. </t>
  </si>
  <si>
    <t>IDU-MC10%-DTAF-013-2019</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</si>
  <si>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</si>
  <si>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GESTIONAMOS CONSULTORES EMPRESARIALES S.A.S</t>
  </si>
  <si>
    <t>IDU-MC10%-DTAF-020-2019</t>
  </si>
  <si>
    <t>PRESTAR A PRECIOS UNITARIOS FIJOS Y A MONTO AGOTABLE LOS SERVICIOS DE DIAGNÓSTICO, MANTENIMIENTO CORRECTIVO Y PREVENTIVO MULTIMARCA, INCLUYENDO MANO DE OBRA Y/O SUMINISTRO DE REPUESTOS ORIGINALES, ELEMENTOS Y LUBRICANTES PARA VEHÍCULOS IDU</t>
  </si>
  <si>
    <t>MULTISERVICIO TECNICAR´S ASOCIADOS S.A.S.</t>
  </si>
  <si>
    <t>IDU-MC10%-DTAF-016-2019</t>
  </si>
  <si>
    <t>PRESTAR EL SERVICIO DE MANTENIMIENTO PREVENTIVO Y CORRECTIVO CON SUMINISTRO DE REPUESTOS Y ASISTENCIA TÉCNICA DE EMERGENCIA A LOS EQUIPOS DE BOMBEO DE AGUA POTABLE Y RESIDUAL, EL LAVADO Y DESINFECCIÓN DE DOS TANQUES DE AGUA POTABLE, ASÍ COMO EL SUMINISTRO E INSTALACIÓN DE UNA (1) BOMBA EYECTORA PARA LA SEDE IDU UBICADA EN LA CALLE 22 N° 6-27 DE BOGOTÁ D.C.</t>
  </si>
  <si>
    <t>GPS ELECTRONICS  LTDA</t>
  </si>
  <si>
    <t>IDU-LP-SGGC-002-2019</t>
  </si>
  <si>
    <t>PRESTAR EL SERVICIO DE MENSAJERÍA INTERNA, EXTERNA Y EXPRESA, A PRECIOS UNITARIOS FIJOS Y A MONTO AGOTABLE DEL INSTITUTO DE DESARROLLO URBANO - IDU.</t>
  </si>
  <si>
    <t xml:space="preserve">POSTAL EXPRESS SS S.A.S </t>
  </si>
  <si>
    <t>IDU-MC10%-SGGC-017-2019</t>
  </si>
  <si>
    <t>PRESTACIÓN DE SERVICIOS PARA LA FORMACIÓN DE AUDITORES INTERNOS INTEGRALES CON ENFOQUE EN LAS NORMAS ISO 9001:2015, ISO 14001:2015, ISO 27001:2013 E ISO 22301:2012</t>
  </si>
  <si>
    <t>SGS COLOMBIA SAS</t>
  </si>
  <si>
    <t>IDU-MC10%-DTAF-012-2019</t>
  </si>
  <si>
    <t>REALIZAR LA LIMPIEZA DE LOS FOSOS DE AGUAS LLUVIAS EN LA SEDE DEL INSTITUTO DE DESARROLLO URBANO – IDU UBICADA EN LA CALLE 22 N° 6-27 DE BOGOTÁ D.C, INCLUYENDO LA EXTRACCIÓN, TRANSPORTE Y DISPOSICIÓN FINAL DE LODOS.</t>
  </si>
  <si>
    <t>SOLMED  S.A.S.</t>
  </si>
  <si>
    <t>IDU-SASI-SGGC-002-2019</t>
  </si>
  <si>
    <t>PRESTAR EL SERVICIO DE ALMACENAMIENTO Y CUSTODIA DE ARCHIVOS Y MEDIOS MAGNÉTICOS DEL IDU EN EL MARCO DEL FORTALECIMIENTO DE LA GESTIÓN DOCUMENTAL</t>
  </si>
  <si>
    <t>TANDEM S.A.S</t>
  </si>
  <si>
    <t>IDU-MC10%-DTAF-010-2019</t>
  </si>
  <si>
    <t>REALIZAR A PRECIO UNITARIO FIJO, EL MANTENIMIENTO DE TELA DE CERRAMIENTO Y TELA DE PROTECCIÓN DE FACHADA Y LIMPIEZA DE ÁREA PERIMETRAL QUE INCLUYE CAÑUELAS, TRAMPAS DE LODO, RETIRO DE MALEZA, PODA, ANDEN LATERAL Y FRONTAL DEL SITIO DE ALMACENAMIENTO TRANSITORIO DE PAVIMENTO ASFÁLTICO FRESADO (SATPAF).</t>
  </si>
  <si>
    <t>SIPCO S.A.S.</t>
  </si>
  <si>
    <t>IDU-LP-SGGC-003-2019</t>
  </si>
  <si>
    <t>PRESTAR LOS SERVICIOS RELACIONADOS CON LA ORGANIZACIÓN, ADMINISTRACIÓN, EJECUCIÓN Y DEMÁS ACCIONES NECESARIAS PARA LA REALIZACIÓN DE EVENTOS Y REUNIONES QUE REQUIERA EL INSTITUTO DE DESARROLLO URBANO – IDU</t>
  </si>
  <si>
    <t>FEELING COMPANY S.A.S</t>
  </si>
  <si>
    <t>IDU-MC10%-DTAF-018-2019</t>
  </si>
  <si>
    <t>PRESTAR EL SERVICIO DE MANTENIMIENTO PREVENTIVO Y CORRECTIVO DE LAS PLANTAS ELÉCTRICAS UBICADAS EN LAS SEDES DEL IDU, INCLUYENDO EL SUMINISTRO DE INSUMOS Y REPUESTOS</t>
  </si>
  <si>
    <t>IDU-SASI-DTAF-001-2019</t>
  </si>
  <si>
    <t>CONTRATAR BAJO EL SISTEMA DE PROVEEDURÍA INTEGRAL (OUTSOURCING) A PRECIOS FIJOS UNITARIOS Y A MONTO AGOTABLE, EL SUMINISTRO DE ELEMENTOS DE PAPELERÍA, ÚTILES DE OFICINA, INSUMOS PARA IMPRESIÓN Y DISPOSITIVOS DE ALMACENAMIENTO INFORMÁTICO, REQUERIDOS POR EL IDU, LOS CUALES NO SE ENCUENTRAN INCLUIDOS EN LOS ACUERDOS MARCOS DE PRECIOS.</t>
  </si>
  <si>
    <t xml:space="preserve">UNIPLES S.A. </t>
  </si>
  <si>
    <t>IDU-MC10%-DTAF-021-2019</t>
  </si>
  <si>
    <t>ADQUISICIÓN DE EQUIPOS DE SEGURIDAD Y PROTECCIÓN CONTRA CAÍDAS, PARA LA EJECUCIÓN DE LOS TRABAJOS EN ALTURAS QUE SE REQUIERAN EN LAS DIFERENTES SEDES DEL INSTITUTO DE DESARROLLO URBANO IDU</t>
  </si>
  <si>
    <t>PRETECSI SAS.</t>
  </si>
  <si>
    <t>IDU-SASI-DTAF-005-2019</t>
  </si>
  <si>
    <t>IDU-SASI-DTAF-006-2019</t>
  </si>
  <si>
    <t>ACTUALIZACIÓN, RENOVACIÓN Y SOPORTE DEL LICENCIAMIENTO ANTIVIRUS BITDEFENDER GRAVITYZONE ADVANCED BUSINESS SECURITY DEL IDU</t>
  </si>
  <si>
    <t>ADSUM SOLUCIONES TÉCNOLOGICAS S.A.S</t>
  </si>
  <si>
    <t>IDU-SASI-DTAF-004-2019</t>
  </si>
  <si>
    <t>ADQUIRIR LA RENOVACIÓN DEL SOPORTE Y GARANTÍA DE LOS EQUIPOS BIG-IP F5 (BALANCEADORES) Y SERVICIOS DE AFINAMIENTO.</t>
  </si>
  <si>
    <t xml:space="preserve">GLOBAL TECHNOLOGY SERVICES S.A </t>
  </si>
  <si>
    <t>COMPRA E INSTALACIÓN DE UN SISTEMA DE SEGURIDAD PARA LAS COLECCIONES BIBLIOGRÁFICAS DEL CENTRO DE DOCUMENTACIÓN DEL IDU</t>
  </si>
  <si>
    <t>SAG SERVICIOS DE INGENIERÍA S.A.S.</t>
  </si>
  <si>
    <t>IDU-MC10%-DTAF-022-2019</t>
  </si>
  <si>
    <t>IDU-MC10%-DTAF-023-2019</t>
  </si>
  <si>
    <t>PRESTAR EL SERVICIO DE ASEO, DESINFECCIÓN Y MANTENIMIENTO DE LA UNIDAD SANITARIA PORTÁTIL DE PROPIEDAD DEL IDU</t>
  </si>
  <si>
    <t>BOGA INGENIERIA SAS</t>
  </si>
  <si>
    <t>IDU-SAMC-DTAF-001-2019</t>
  </si>
  <si>
    <t>ADQUISICIÓN DE LA RENOVACIÓN, ACTUALIZACIÓN, SOPORTE Y MANTENIMIENTO DEL LICENCIAMIENTO PARA LA PLATAFORMA DE SEGURIDAD PERIMETRAL DEL IDU</t>
  </si>
  <si>
    <t xml:space="preserve">UNIÓN TEMPORAL FW IDU 2019 (OPENLINK SISTEMAS DE REDES DE DATOS SAS;  ITELCA SAS) </t>
  </si>
  <si>
    <t>PRESTAR EL SERVICIO DE MANTENIMIENTO, RECARGA DE EXTINTORES, SUMINISTRO DE EXTINTORES Y DEMÁS ELEMENTOS COMPLEMENTARIOS, PARA LAS SEDES Y VEHÍCULOS DEL IDU</t>
  </si>
  <si>
    <t xml:space="preserve">INDUSTRIAL DE EXTINTORES LTDA – INDUTEX LTDA. </t>
  </si>
  <si>
    <t>PROCESOS DE SELECCIÓN ADJUDICADOS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</si>
</sst>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6" fillId="0" borderId="0" applyFont="0" applyFill="0" applyBorder="0" applyAlignment="0" applyProtection="0"/>
  </cellStyleXfs>
  <cellXfs count="54">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0" fontId="0" fillId="0" borderId="0" xfId="0" applyFont="1" applyAlignment="1">
      <alignment horizontal="center"/>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8" fontId="0" fillId="0" borderId="10" xfId="0" applyNumberFormat="1" applyFont="1" applyBorder="1"/>
    <xf numFmtId="167" fontId="5" fillId="0" borderId="10" xfId="0" applyNumberFormat="1" applyFont="1" applyFill="1" applyBorder="1" applyAlignment="1" applyProtection="1">
      <alignment horizontal="center" vertical="center" wrapText="1"/>
      <protection locked="0"/>
    </xf>
    <xf numFmtId="167"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7"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7" fontId="5" fillId="3" borderId="13" xfId="0" applyNumberFormat="1" applyFont="1" applyFill="1" applyBorder="1" applyAlignment="1" applyProtection="1">
      <alignment horizontal="center" vertical="center" wrapText="1"/>
      <protection locked="0"/>
    </xf>
    <xf numFmtId="169"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9"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9" fontId="0" fillId="3" borderId="8" xfId="1" applyNumberFormat="1" applyFont="1" applyFill="1" applyBorder="1" applyAlignment="1">
      <alignment horizontal="center" vertical="center" wrapText="1"/>
    </xf>
    <xf numFmtId="14" fontId="0" fillId="3" borderId="13" xfId="0" applyNumberFormat="1" applyFill="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36</xdr:row>
      <xdr:rowOff>0</xdr:rowOff>
    </xdr:from>
    <xdr:to>
      <xdr:col>7</xdr:col>
      <xdr:colOff>0</xdr:colOff>
      <xdr:row>36</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8</xdr:row>
      <xdr:rowOff>0</xdr:rowOff>
    </xdr:from>
    <xdr:to>
      <xdr:col>7</xdr:col>
      <xdr:colOff>0</xdr:colOff>
      <xdr:row>8</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9</xdr:row>
      <xdr:rowOff>0</xdr:rowOff>
    </xdr:from>
    <xdr:to>
      <xdr:col>7</xdr:col>
      <xdr:colOff>0</xdr:colOff>
      <xdr:row>9</xdr:row>
      <xdr:rowOff>0</xdr:rowOff>
    </xdr:to>
    <xdr:sp macro="" textlink="">
      <xdr:nvSpPr>
        <xdr:cNvPr id="3" name="AutoShape 155"/>
        <xdr:cNvSpPr>
          <a:spLocks noChangeArrowheads="1"/>
        </xdr:cNvSpPr>
      </xdr:nvSpPr>
      <xdr:spPr bwMode="auto">
        <a:xfrm>
          <a:off x="15859125" y="2466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3324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4181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17</xdr:row>
      <xdr:rowOff>0</xdr:rowOff>
    </xdr:from>
    <xdr:to>
      <xdr:col>7</xdr:col>
      <xdr:colOff>0</xdr:colOff>
      <xdr:row>17</xdr:row>
      <xdr:rowOff>0</xdr:rowOff>
    </xdr:to>
    <xdr:sp macro="" textlink="">
      <xdr:nvSpPr>
        <xdr:cNvPr id="3" name="AutoShape 155"/>
        <xdr:cNvSpPr>
          <a:spLocks noChangeArrowheads="1"/>
        </xdr:cNvSpPr>
      </xdr:nvSpPr>
      <xdr:spPr bwMode="auto">
        <a:xfrm>
          <a:off x="15859125" y="12753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zoomScale="85" zoomScaleNormal="85" workbookViewId="0">
      <pane xSplit="8" ySplit="7" topLeftCell="I8" activePane="bottomRight" state="frozen"/>
      <selection pane="topRight" activeCell="I1" sqref="I1"/>
      <selection pane="bottomLeft" activeCell="A8" sqref="A8"/>
      <selection pane="bottomRight"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17</v>
      </c>
      <c r="C8" s="38" t="s">
        <v>18</v>
      </c>
      <c r="D8" s="51" t="s">
        <v>19</v>
      </c>
      <c r="E8" s="39">
        <v>43521</v>
      </c>
      <c r="F8" s="36"/>
      <c r="G8" s="52">
        <v>778846117</v>
      </c>
      <c r="H8" s="14" t="s">
        <v>9</v>
      </c>
      <c r="I8" s="50"/>
    </row>
    <row r="9" spans="1:9" s="15" customFormat="1" ht="67.5" customHeight="1" x14ac:dyDescent="0.25">
      <c r="A9" s="42">
        <v>2</v>
      </c>
      <c r="B9" s="37" t="s">
        <v>20</v>
      </c>
      <c r="C9" s="38" t="s">
        <v>21</v>
      </c>
      <c r="D9" s="51" t="s">
        <v>22</v>
      </c>
      <c r="E9" s="39">
        <v>43537</v>
      </c>
      <c r="F9" s="36"/>
      <c r="G9" s="52">
        <v>17292667179</v>
      </c>
      <c r="H9" s="16"/>
      <c r="I9" s="50"/>
    </row>
    <row r="10" spans="1:9" s="15" customFormat="1" ht="67.5" customHeight="1" x14ac:dyDescent="0.25">
      <c r="A10" s="42">
        <v>3</v>
      </c>
      <c r="B10" s="43" t="s">
        <v>23</v>
      </c>
      <c r="C10" s="44" t="s">
        <v>24</v>
      </c>
      <c r="D10" s="48" t="s">
        <v>25</v>
      </c>
      <c r="E10" s="53">
        <v>43552</v>
      </c>
      <c r="F10" s="46"/>
      <c r="G10" s="49">
        <v>1778516750</v>
      </c>
      <c r="H10" s="16"/>
      <c r="I10" s="50"/>
    </row>
    <row r="11" spans="1:9" s="15" customFormat="1" ht="67.5" customHeight="1" x14ac:dyDescent="0.25">
      <c r="A11" s="42">
        <v>4</v>
      </c>
      <c r="B11" s="37" t="s">
        <v>28</v>
      </c>
      <c r="C11" s="38" t="s">
        <v>29</v>
      </c>
      <c r="D11" s="51" t="s">
        <v>30</v>
      </c>
      <c r="E11" s="39">
        <v>43565</v>
      </c>
      <c r="F11" s="36"/>
      <c r="G11" s="52">
        <v>24901873</v>
      </c>
      <c r="H11" s="16"/>
      <c r="I11" s="50"/>
    </row>
    <row r="12" spans="1:9" s="15" customFormat="1" ht="67.5" customHeight="1" x14ac:dyDescent="0.25">
      <c r="A12" s="42">
        <v>5</v>
      </c>
      <c r="B12" s="43" t="s">
        <v>31</v>
      </c>
      <c r="C12" s="44" t="s">
        <v>32</v>
      </c>
      <c r="D12" s="48" t="s">
        <v>33</v>
      </c>
      <c r="E12" s="53">
        <v>43566</v>
      </c>
      <c r="F12" s="46"/>
      <c r="G12" s="49">
        <v>19129530</v>
      </c>
      <c r="H12" s="16"/>
      <c r="I12" s="50"/>
    </row>
    <row r="13" spans="1:9" s="15" customFormat="1" ht="67.5" customHeight="1" x14ac:dyDescent="0.25">
      <c r="A13" s="42">
        <v>6</v>
      </c>
      <c r="B13" s="43" t="s">
        <v>34</v>
      </c>
      <c r="C13" s="44" t="s">
        <v>35</v>
      </c>
      <c r="D13" s="48" t="s">
        <v>36</v>
      </c>
      <c r="E13" s="53">
        <v>43570</v>
      </c>
      <c r="F13" s="46"/>
      <c r="G13" s="49">
        <v>19301800</v>
      </c>
      <c r="H13" s="16"/>
      <c r="I13" s="50"/>
    </row>
    <row r="14" spans="1:9" s="15" customFormat="1" ht="67.5" customHeight="1" x14ac:dyDescent="0.25">
      <c r="A14" s="42">
        <v>7</v>
      </c>
      <c r="B14" s="37" t="s">
        <v>38</v>
      </c>
      <c r="C14" s="38" t="s">
        <v>39</v>
      </c>
      <c r="D14" s="51" t="s">
        <v>40</v>
      </c>
      <c r="E14" s="39">
        <v>43591</v>
      </c>
      <c r="F14" s="36"/>
      <c r="G14" s="52">
        <v>19500000</v>
      </c>
      <c r="H14" s="16"/>
      <c r="I14" s="50"/>
    </row>
    <row r="15" spans="1:9" s="15" customFormat="1" ht="67.5" customHeight="1" x14ac:dyDescent="0.25">
      <c r="A15" s="42">
        <v>8</v>
      </c>
      <c r="B15" s="43" t="s">
        <v>41</v>
      </c>
      <c r="C15" s="44" t="s">
        <v>42</v>
      </c>
      <c r="D15" s="48" t="s">
        <v>43</v>
      </c>
      <c r="E15" s="39">
        <v>43593</v>
      </c>
      <c r="F15" s="46"/>
      <c r="G15" s="49">
        <v>78374605</v>
      </c>
      <c r="H15" s="16"/>
      <c r="I15" s="50"/>
    </row>
    <row r="16" spans="1:9" s="15" customFormat="1" ht="67.5" customHeight="1" x14ac:dyDescent="0.25">
      <c r="A16" s="42">
        <v>9</v>
      </c>
      <c r="B16" s="43" t="s">
        <v>47</v>
      </c>
      <c r="C16" s="44" t="s">
        <v>48</v>
      </c>
      <c r="D16" s="48" t="s">
        <v>49</v>
      </c>
      <c r="E16" s="39">
        <v>43593</v>
      </c>
      <c r="F16" s="46"/>
      <c r="G16" s="49">
        <v>51760229</v>
      </c>
      <c r="H16" s="16"/>
      <c r="I16" s="50"/>
    </row>
    <row r="17" spans="1:9" s="15" customFormat="1" ht="67.5" customHeight="1" x14ac:dyDescent="0.25">
      <c r="A17" s="42">
        <v>10</v>
      </c>
      <c r="B17" s="43" t="s">
        <v>44</v>
      </c>
      <c r="C17" s="44" t="s">
        <v>45</v>
      </c>
      <c r="D17" s="48" t="s">
        <v>46</v>
      </c>
      <c r="E17" s="39">
        <v>43594</v>
      </c>
      <c r="F17" s="46"/>
      <c r="G17" s="49">
        <v>331091152</v>
      </c>
      <c r="H17" s="16"/>
      <c r="I17" s="50"/>
    </row>
    <row r="18" spans="1:9" s="15" customFormat="1" ht="67.5" customHeight="1" x14ac:dyDescent="0.25">
      <c r="A18" s="42">
        <v>11</v>
      </c>
      <c r="B18" s="43" t="s">
        <v>50</v>
      </c>
      <c r="C18" s="44" t="s">
        <v>51</v>
      </c>
      <c r="D18" s="48" t="s">
        <v>52</v>
      </c>
      <c r="E18" s="39">
        <v>43599</v>
      </c>
      <c r="F18" s="46"/>
      <c r="G18" s="49">
        <v>13000000</v>
      </c>
      <c r="H18" s="16"/>
      <c r="I18" s="50"/>
    </row>
    <row r="19" spans="1:9" s="15" customFormat="1" ht="67.5" customHeight="1" x14ac:dyDescent="0.25">
      <c r="A19" s="42">
        <v>12</v>
      </c>
      <c r="B19" s="43" t="s">
        <v>53</v>
      </c>
      <c r="C19" s="44" t="s">
        <v>54</v>
      </c>
      <c r="D19" s="48" t="s">
        <v>55</v>
      </c>
      <c r="E19" s="39">
        <v>43599</v>
      </c>
      <c r="F19" s="46"/>
      <c r="G19" s="49">
        <v>41010394</v>
      </c>
      <c r="H19" s="16"/>
      <c r="I19" s="50"/>
    </row>
    <row r="20" spans="1:9" s="15" customFormat="1" ht="67.5" customHeight="1" x14ac:dyDescent="0.25">
      <c r="A20" s="42">
        <v>13</v>
      </c>
      <c r="B20" s="43" t="s">
        <v>56</v>
      </c>
      <c r="C20" s="44" t="s">
        <v>57</v>
      </c>
      <c r="D20" s="48" t="s">
        <v>58</v>
      </c>
      <c r="E20" s="39">
        <v>43601</v>
      </c>
      <c r="F20" s="46"/>
      <c r="G20" s="49">
        <v>80000000</v>
      </c>
      <c r="H20" s="16"/>
      <c r="I20" s="50"/>
    </row>
    <row r="21" spans="1:9" s="15" customFormat="1" ht="67.5" customHeight="1" x14ac:dyDescent="0.25">
      <c r="A21" s="42">
        <v>14</v>
      </c>
      <c r="B21" s="43" t="s">
        <v>59</v>
      </c>
      <c r="C21" s="44" t="s">
        <v>60</v>
      </c>
      <c r="D21" s="48" t="s">
        <v>61</v>
      </c>
      <c r="E21" s="39">
        <v>43607</v>
      </c>
      <c r="F21" s="46"/>
      <c r="G21" s="49">
        <v>10329200</v>
      </c>
      <c r="H21" s="16"/>
      <c r="I21" s="50"/>
    </row>
    <row r="22" spans="1:9" s="15" customFormat="1" ht="67.5" customHeight="1" x14ac:dyDescent="0.25">
      <c r="A22" s="42">
        <v>15</v>
      </c>
      <c r="B22" s="43" t="s">
        <v>62</v>
      </c>
      <c r="C22" s="44" t="s">
        <v>63</v>
      </c>
      <c r="D22" s="48" t="s">
        <v>64</v>
      </c>
      <c r="E22" s="39">
        <v>43607</v>
      </c>
      <c r="F22" s="46"/>
      <c r="G22" s="49">
        <v>1037850526</v>
      </c>
      <c r="H22" s="16"/>
      <c r="I22" s="50"/>
    </row>
    <row r="23" spans="1:9" s="15" customFormat="1" ht="67.5" customHeight="1" x14ac:dyDescent="0.25">
      <c r="A23" s="42">
        <v>16</v>
      </c>
      <c r="B23" s="43" t="s">
        <v>65</v>
      </c>
      <c r="C23" s="44" t="s">
        <v>66</v>
      </c>
      <c r="D23" s="48" t="s">
        <v>67</v>
      </c>
      <c r="E23" s="39">
        <v>43607</v>
      </c>
      <c r="F23" s="46"/>
      <c r="G23" s="49">
        <v>34486200</v>
      </c>
      <c r="H23" s="16"/>
      <c r="I23" s="50"/>
    </row>
    <row r="24" spans="1:9" s="15" customFormat="1" ht="67.5" customHeight="1" x14ac:dyDescent="0.25">
      <c r="A24" s="42">
        <v>17</v>
      </c>
      <c r="B24" s="43" t="s">
        <v>68</v>
      </c>
      <c r="C24" s="44" t="s">
        <v>69</v>
      </c>
      <c r="D24" s="48" t="s">
        <v>70</v>
      </c>
      <c r="E24" s="39">
        <v>43608</v>
      </c>
      <c r="F24" s="46"/>
      <c r="G24" s="49">
        <v>5352025</v>
      </c>
      <c r="H24" s="16"/>
      <c r="I24" s="50"/>
    </row>
    <row r="25" spans="1:9" s="15" customFormat="1" ht="67.5" customHeight="1" x14ac:dyDescent="0.25">
      <c r="A25" s="42">
        <v>18</v>
      </c>
      <c r="B25" s="43" t="s">
        <v>71</v>
      </c>
      <c r="C25" s="44" t="s">
        <v>72</v>
      </c>
      <c r="D25" s="48" t="s">
        <v>73</v>
      </c>
      <c r="E25" s="39">
        <v>43608</v>
      </c>
      <c r="F25" s="46"/>
      <c r="G25" s="49">
        <v>999998070</v>
      </c>
      <c r="H25" s="16"/>
      <c r="I25" s="50"/>
    </row>
    <row r="26" spans="1:9" s="15" customFormat="1" ht="67.5" customHeight="1" x14ac:dyDescent="0.25">
      <c r="A26" s="42">
        <v>19</v>
      </c>
      <c r="B26" s="43" t="s">
        <v>74</v>
      </c>
      <c r="C26" s="44" t="s">
        <v>75</v>
      </c>
      <c r="D26" s="48" t="s">
        <v>76</v>
      </c>
      <c r="E26" s="39">
        <v>43613</v>
      </c>
      <c r="F26" s="46"/>
      <c r="G26" s="49">
        <v>22936381</v>
      </c>
      <c r="H26" s="16"/>
      <c r="I26" s="50"/>
    </row>
    <row r="27" spans="1:9" s="15" customFormat="1" ht="67.5" customHeight="1" x14ac:dyDescent="0.25">
      <c r="A27" s="42">
        <v>20</v>
      </c>
      <c r="B27" s="37" t="s">
        <v>77</v>
      </c>
      <c r="C27" s="38" t="s">
        <v>78</v>
      </c>
      <c r="D27" s="51" t="s">
        <v>79</v>
      </c>
      <c r="E27" s="39">
        <v>43621</v>
      </c>
      <c r="F27" s="36"/>
      <c r="G27" s="52">
        <v>1350000000</v>
      </c>
      <c r="H27" s="16"/>
      <c r="I27" s="50"/>
    </row>
    <row r="28" spans="1:9" s="15" customFormat="1" ht="67.5" customHeight="1" x14ac:dyDescent="0.25">
      <c r="A28" s="42">
        <v>21</v>
      </c>
      <c r="B28" s="43" t="s">
        <v>80</v>
      </c>
      <c r="C28" s="44" t="s">
        <v>81</v>
      </c>
      <c r="D28" s="48" t="s">
        <v>61</v>
      </c>
      <c r="E28" s="39">
        <v>43623</v>
      </c>
      <c r="F28" s="46"/>
      <c r="G28" s="49">
        <v>11596550</v>
      </c>
      <c r="H28" s="16"/>
      <c r="I28" s="50"/>
    </row>
    <row r="29" spans="1:9" s="15" customFormat="1" ht="67.5" customHeight="1" x14ac:dyDescent="0.25">
      <c r="A29" s="42">
        <v>22</v>
      </c>
      <c r="B29" s="43" t="s">
        <v>82</v>
      </c>
      <c r="C29" s="44" t="s">
        <v>83</v>
      </c>
      <c r="D29" s="48" t="s">
        <v>84</v>
      </c>
      <c r="E29" s="39">
        <v>43626</v>
      </c>
      <c r="F29" s="46"/>
      <c r="G29" s="49">
        <v>188405022</v>
      </c>
      <c r="H29" s="16"/>
      <c r="I29" s="50"/>
    </row>
    <row r="30" spans="1:9" s="15" customFormat="1" ht="67.5" customHeight="1" x14ac:dyDescent="0.25">
      <c r="A30" s="42">
        <v>23</v>
      </c>
      <c r="B30" s="43" t="s">
        <v>85</v>
      </c>
      <c r="C30" s="44" t="s">
        <v>86</v>
      </c>
      <c r="D30" s="48" t="s">
        <v>87</v>
      </c>
      <c r="E30" s="39">
        <v>43626</v>
      </c>
      <c r="F30" s="46"/>
      <c r="G30" s="49">
        <v>6875820</v>
      </c>
      <c r="H30" s="16"/>
      <c r="I30" s="50"/>
    </row>
    <row r="31" spans="1:9" s="15" customFormat="1" ht="67.5" customHeight="1" x14ac:dyDescent="0.25">
      <c r="A31" s="42">
        <v>24</v>
      </c>
      <c r="B31" s="43" t="s">
        <v>88</v>
      </c>
      <c r="C31" s="44" t="s">
        <v>90</v>
      </c>
      <c r="D31" s="48" t="s">
        <v>91</v>
      </c>
      <c r="E31" s="39">
        <v>43626</v>
      </c>
      <c r="F31" s="46"/>
      <c r="G31" s="49">
        <v>162476650</v>
      </c>
      <c r="H31" s="16"/>
      <c r="I31" s="50"/>
    </row>
    <row r="32" spans="1:9" s="15" customFormat="1" ht="67.5" customHeight="1" x14ac:dyDescent="0.25">
      <c r="A32" s="42">
        <v>25</v>
      </c>
      <c r="B32" s="43" t="s">
        <v>92</v>
      </c>
      <c r="C32" s="44" t="s">
        <v>93</v>
      </c>
      <c r="D32" s="48" t="s">
        <v>94</v>
      </c>
      <c r="E32" s="39">
        <v>43630</v>
      </c>
      <c r="F32" s="46"/>
      <c r="G32" s="49">
        <v>570444231</v>
      </c>
      <c r="H32" s="16"/>
      <c r="I32" s="50"/>
    </row>
    <row r="33" spans="1:9" s="15" customFormat="1" ht="67.5" customHeight="1" x14ac:dyDescent="0.25">
      <c r="A33" s="42">
        <v>26</v>
      </c>
      <c r="B33" s="43" t="s">
        <v>89</v>
      </c>
      <c r="C33" s="44" t="s">
        <v>95</v>
      </c>
      <c r="D33" s="48" t="s">
        <v>96</v>
      </c>
      <c r="E33" s="39">
        <v>43635</v>
      </c>
      <c r="F33" s="46"/>
      <c r="G33" s="49">
        <v>143494483</v>
      </c>
      <c r="H33" s="16"/>
      <c r="I33" s="50"/>
    </row>
    <row r="34" spans="1:9" s="15" customFormat="1" ht="67.5" customHeight="1" x14ac:dyDescent="0.25">
      <c r="A34" s="42">
        <v>27</v>
      </c>
      <c r="B34" s="43" t="s">
        <v>97</v>
      </c>
      <c r="C34" s="44" t="s">
        <v>99</v>
      </c>
      <c r="D34" s="48" t="s">
        <v>100</v>
      </c>
      <c r="E34" s="39">
        <v>43637</v>
      </c>
      <c r="F34" s="46"/>
      <c r="G34" s="49">
        <v>5556824</v>
      </c>
      <c r="H34" s="16"/>
      <c r="I34" s="50"/>
    </row>
    <row r="35" spans="1:9" s="15" customFormat="1" ht="67.5" customHeight="1" x14ac:dyDescent="0.25">
      <c r="A35" s="42">
        <v>28</v>
      </c>
      <c r="B35" s="43" t="s">
        <v>101</v>
      </c>
      <c r="C35" s="44" t="s">
        <v>102</v>
      </c>
      <c r="D35" s="48" t="s">
        <v>103</v>
      </c>
      <c r="E35" s="39">
        <v>43641</v>
      </c>
      <c r="F35" s="46"/>
      <c r="G35" s="49">
        <v>547649900</v>
      </c>
      <c r="H35" s="16"/>
      <c r="I35" s="50"/>
    </row>
    <row r="36" spans="1:9" s="15" customFormat="1" ht="67.5" customHeight="1" x14ac:dyDescent="0.25">
      <c r="A36" s="42">
        <v>29</v>
      </c>
      <c r="B36" s="43" t="s">
        <v>98</v>
      </c>
      <c r="C36" s="44" t="s">
        <v>104</v>
      </c>
      <c r="D36" s="48" t="s">
        <v>105</v>
      </c>
      <c r="E36" s="39">
        <v>43644</v>
      </c>
      <c r="F36" s="46"/>
      <c r="G36" s="49">
        <v>45313852</v>
      </c>
      <c r="H36" s="16"/>
      <c r="I36" s="50"/>
    </row>
    <row r="37" spans="1:9" s="15" customFormat="1" ht="15.75" thickBot="1" x14ac:dyDescent="0.3">
      <c r="A37" s="30"/>
      <c r="B37" s="31"/>
      <c r="C37" s="32"/>
      <c r="D37" s="33"/>
      <c r="E37" s="34"/>
      <c r="F37" s="35"/>
      <c r="G37" s="41"/>
      <c r="H37" s="16"/>
    </row>
    <row r="38" spans="1:9" ht="15.75" thickTop="1" x14ac:dyDescent="0.25"/>
    <row r="40" spans="1:9" x14ac:dyDescent="0.25">
      <c r="C40" s="17" t="s">
        <v>10</v>
      </c>
      <c r="D40" s="18">
        <f>+COUNT(A8:A37)</f>
        <v>29</v>
      </c>
    </row>
    <row r="42" spans="1:9" s="22" customFormat="1" x14ac:dyDescent="0.25">
      <c r="A42" s="4"/>
      <c r="B42" s="5"/>
      <c r="C42" s="17" t="s">
        <v>11</v>
      </c>
      <c r="D42" s="20">
        <f>SUM(G8:G37)</f>
        <v>25670865363</v>
      </c>
      <c r="F42" s="8"/>
      <c r="G42" s="9"/>
      <c r="H42"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c r="B8" s="37"/>
      <c r="C8" s="38"/>
      <c r="D8" s="51"/>
      <c r="E8" s="39"/>
      <c r="F8" s="36"/>
      <c r="G8" s="52"/>
      <c r="H8" s="14" t="s">
        <v>9</v>
      </c>
      <c r="I8" s="50"/>
    </row>
    <row r="9" spans="1:9" s="15" customFormat="1" ht="67.5" customHeight="1" x14ac:dyDescent="0.25">
      <c r="A9" s="42"/>
      <c r="B9" s="43"/>
      <c r="C9" s="44"/>
      <c r="D9" s="48"/>
      <c r="E9" s="39"/>
      <c r="F9" s="46"/>
      <c r="G9" s="49"/>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0</v>
      </c>
    </row>
    <row r="17" spans="1:8" s="22" customFormat="1" x14ac:dyDescent="0.25">
      <c r="A17" s="4"/>
      <c r="B17" s="5"/>
      <c r="C17" s="17" t="s">
        <v>11</v>
      </c>
      <c r="D17" s="20">
        <f>SUM(G8:G11)</f>
        <v>0</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15</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17</v>
      </c>
      <c r="C8" s="38" t="s">
        <v>18</v>
      </c>
      <c r="D8" s="51" t="s">
        <v>19</v>
      </c>
      <c r="E8" s="39">
        <v>43521</v>
      </c>
      <c r="F8" s="36"/>
      <c r="G8" s="52">
        <v>778846117</v>
      </c>
      <c r="H8" s="14" t="s">
        <v>9</v>
      </c>
      <c r="I8" s="50"/>
    </row>
    <row r="9" spans="1:9" s="15" customFormat="1" ht="15.75" thickBot="1" x14ac:dyDescent="0.3">
      <c r="A9" s="30"/>
      <c r="B9" s="31"/>
      <c r="C9" s="32"/>
      <c r="D9" s="33"/>
      <c r="E9" s="34"/>
      <c r="F9" s="35"/>
      <c r="G9" s="41"/>
      <c r="H9" s="16"/>
    </row>
    <row r="10" spans="1:9" ht="15.75" thickTop="1" x14ac:dyDescent="0.25"/>
    <row r="12" spans="1:9" x14ac:dyDescent="0.25">
      <c r="C12" s="17" t="s">
        <v>10</v>
      </c>
      <c r="D12" s="18">
        <f>+COUNT(A8:A8)</f>
        <v>1</v>
      </c>
    </row>
    <row r="14" spans="1:9" s="22" customFormat="1" x14ac:dyDescent="0.25">
      <c r="A14" s="4"/>
      <c r="B14" s="5"/>
      <c r="C14" s="17" t="s">
        <v>11</v>
      </c>
      <c r="D14" s="20">
        <f>SUM(G8:G8)</f>
        <v>778846117</v>
      </c>
      <c r="F14" s="8"/>
      <c r="G14" s="9"/>
      <c r="H14"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26</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20</v>
      </c>
      <c r="C8" s="38" t="s">
        <v>21</v>
      </c>
      <c r="D8" s="51" t="s">
        <v>22</v>
      </c>
      <c r="E8" s="39">
        <v>43537</v>
      </c>
      <c r="F8" s="36"/>
      <c r="G8" s="52">
        <v>17292667179</v>
      </c>
      <c r="H8" s="14" t="s">
        <v>9</v>
      </c>
      <c r="I8" s="50"/>
    </row>
    <row r="9" spans="1:9" s="15" customFormat="1" ht="67.5" customHeight="1" x14ac:dyDescent="0.25">
      <c r="A9" s="42">
        <v>2</v>
      </c>
      <c r="B9" s="43" t="s">
        <v>23</v>
      </c>
      <c r="C9" s="44" t="s">
        <v>24</v>
      </c>
      <c r="D9" s="48" t="s">
        <v>25</v>
      </c>
      <c r="E9" s="53">
        <v>43552</v>
      </c>
      <c r="F9" s="46"/>
      <c r="G9" s="49">
        <v>1778516750</v>
      </c>
      <c r="H9" s="16"/>
      <c r="I9" s="50"/>
    </row>
    <row r="10" spans="1:9" s="15" customFormat="1" ht="15.75" thickBot="1" x14ac:dyDescent="0.3">
      <c r="A10" s="30"/>
      <c r="B10" s="31"/>
      <c r="C10" s="32"/>
      <c r="D10" s="33"/>
      <c r="E10" s="34"/>
      <c r="F10" s="35"/>
      <c r="G10" s="41"/>
      <c r="H10" s="16"/>
    </row>
    <row r="11" spans="1:9" ht="15.75" thickTop="1" x14ac:dyDescent="0.25"/>
    <row r="13" spans="1:9" x14ac:dyDescent="0.25">
      <c r="C13" s="17" t="s">
        <v>10</v>
      </c>
      <c r="D13" s="18">
        <f>+COUNT(A8:A10)</f>
        <v>2</v>
      </c>
    </row>
    <row r="15" spans="1:9" s="22" customFormat="1" x14ac:dyDescent="0.25">
      <c r="A15" s="4"/>
      <c r="B15" s="5"/>
      <c r="C15" s="17" t="s">
        <v>11</v>
      </c>
      <c r="D15" s="20">
        <f>SUM(G8:G10)</f>
        <v>19071183929</v>
      </c>
      <c r="F15" s="8"/>
      <c r="G15" s="9"/>
      <c r="H15"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B8" sqref="B8:G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27</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28</v>
      </c>
      <c r="C8" s="38" t="s">
        <v>29</v>
      </c>
      <c r="D8" s="51" t="s">
        <v>30</v>
      </c>
      <c r="E8" s="39">
        <v>43565</v>
      </c>
      <c r="F8" s="36"/>
      <c r="G8" s="52">
        <v>24901873</v>
      </c>
      <c r="H8" s="14" t="s">
        <v>9</v>
      </c>
      <c r="I8" s="50"/>
    </row>
    <row r="9" spans="1:9" s="15" customFormat="1" ht="67.5" customHeight="1" x14ac:dyDescent="0.25">
      <c r="A9" s="42">
        <v>2</v>
      </c>
      <c r="B9" s="43" t="s">
        <v>31</v>
      </c>
      <c r="C9" s="44" t="s">
        <v>32</v>
      </c>
      <c r="D9" s="48" t="s">
        <v>33</v>
      </c>
      <c r="E9" s="53">
        <v>43566</v>
      </c>
      <c r="F9" s="46"/>
      <c r="G9" s="49">
        <v>19129530</v>
      </c>
      <c r="H9" s="16"/>
      <c r="I9" s="50"/>
    </row>
    <row r="10" spans="1:9" s="15" customFormat="1" ht="67.5" customHeight="1" x14ac:dyDescent="0.25">
      <c r="A10" s="42">
        <v>3</v>
      </c>
      <c r="B10" s="43" t="s">
        <v>34</v>
      </c>
      <c r="C10" s="44" t="s">
        <v>35</v>
      </c>
      <c r="D10" s="48" t="s">
        <v>36</v>
      </c>
      <c r="E10" s="53">
        <v>43570</v>
      </c>
      <c r="F10" s="46"/>
      <c r="G10" s="49">
        <v>19301800</v>
      </c>
      <c r="H10" s="16"/>
      <c r="I10" s="50"/>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+COUNT(A8:A11)</f>
        <v>3</v>
      </c>
    </row>
    <row r="16" spans="1:9" s="22" customFormat="1" x14ac:dyDescent="0.25">
      <c r="A16" s="4"/>
      <c r="B16" s="5"/>
      <c r="C16" s="17" t="s">
        <v>11</v>
      </c>
      <c r="D16" s="20">
        <f>SUM(G8:G11)</f>
        <v>63333203</v>
      </c>
      <c r="F16" s="8"/>
      <c r="G16" s="9"/>
      <c r="H16"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0" zoomScale="70" zoomScaleNormal="70" workbookViewId="0">
      <selection activeCell="B8" sqref="B8:G2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37</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38</v>
      </c>
      <c r="C8" s="38" t="s">
        <v>39</v>
      </c>
      <c r="D8" s="51" t="s">
        <v>40</v>
      </c>
      <c r="E8" s="39">
        <v>43591</v>
      </c>
      <c r="F8" s="36"/>
      <c r="G8" s="52">
        <v>19500000</v>
      </c>
      <c r="H8" s="14" t="s">
        <v>9</v>
      </c>
      <c r="I8" s="50"/>
    </row>
    <row r="9" spans="1:9" s="15" customFormat="1" ht="67.5" customHeight="1" x14ac:dyDescent="0.25">
      <c r="A9" s="42">
        <v>2</v>
      </c>
      <c r="B9" s="43" t="s">
        <v>41</v>
      </c>
      <c r="C9" s="44" t="s">
        <v>42</v>
      </c>
      <c r="D9" s="48" t="s">
        <v>43</v>
      </c>
      <c r="E9" s="39">
        <v>43593</v>
      </c>
      <c r="F9" s="46"/>
      <c r="G9" s="49">
        <v>78374605</v>
      </c>
      <c r="H9" s="16"/>
      <c r="I9" s="50"/>
    </row>
    <row r="10" spans="1:9" s="15" customFormat="1" ht="67.5" customHeight="1" x14ac:dyDescent="0.25">
      <c r="A10" s="42">
        <v>3</v>
      </c>
      <c r="B10" s="43" t="s">
        <v>47</v>
      </c>
      <c r="C10" s="44" t="s">
        <v>48</v>
      </c>
      <c r="D10" s="48" t="s">
        <v>49</v>
      </c>
      <c r="E10" s="39">
        <v>43593</v>
      </c>
      <c r="F10" s="46"/>
      <c r="G10" s="49">
        <v>51760229</v>
      </c>
      <c r="H10" s="16"/>
      <c r="I10" s="50"/>
    </row>
    <row r="11" spans="1:9" s="15" customFormat="1" ht="67.5" customHeight="1" x14ac:dyDescent="0.25">
      <c r="A11" s="42">
        <v>4</v>
      </c>
      <c r="B11" s="43" t="s">
        <v>44</v>
      </c>
      <c r="C11" s="44" t="s">
        <v>45</v>
      </c>
      <c r="D11" s="48" t="s">
        <v>46</v>
      </c>
      <c r="E11" s="39">
        <v>43594</v>
      </c>
      <c r="F11" s="46"/>
      <c r="G11" s="49">
        <v>331091152</v>
      </c>
      <c r="H11" s="16"/>
      <c r="I11" s="50"/>
    </row>
    <row r="12" spans="1:9" s="15" customFormat="1" ht="67.5" customHeight="1" x14ac:dyDescent="0.25">
      <c r="A12" s="42">
        <v>5</v>
      </c>
      <c r="B12" s="43" t="s">
        <v>50</v>
      </c>
      <c r="C12" s="44" t="s">
        <v>51</v>
      </c>
      <c r="D12" s="48" t="s">
        <v>52</v>
      </c>
      <c r="E12" s="39">
        <v>43599</v>
      </c>
      <c r="F12" s="46"/>
      <c r="G12" s="49">
        <v>13000000</v>
      </c>
      <c r="H12" s="16"/>
      <c r="I12" s="50"/>
    </row>
    <row r="13" spans="1:9" s="15" customFormat="1" ht="67.5" customHeight="1" x14ac:dyDescent="0.25">
      <c r="A13" s="42">
        <v>6</v>
      </c>
      <c r="B13" s="43" t="s">
        <v>53</v>
      </c>
      <c r="C13" s="44" t="s">
        <v>54</v>
      </c>
      <c r="D13" s="48" t="s">
        <v>55</v>
      </c>
      <c r="E13" s="39">
        <v>43599</v>
      </c>
      <c r="F13" s="46"/>
      <c r="G13" s="49">
        <v>41010394</v>
      </c>
      <c r="H13" s="16"/>
      <c r="I13" s="50"/>
    </row>
    <row r="14" spans="1:9" s="15" customFormat="1" ht="67.5" customHeight="1" x14ac:dyDescent="0.25">
      <c r="A14" s="42">
        <v>7</v>
      </c>
      <c r="B14" s="43" t="s">
        <v>56</v>
      </c>
      <c r="C14" s="44" t="s">
        <v>57</v>
      </c>
      <c r="D14" s="48" t="s">
        <v>58</v>
      </c>
      <c r="E14" s="39">
        <v>43601</v>
      </c>
      <c r="F14" s="46"/>
      <c r="G14" s="49">
        <v>80000000</v>
      </c>
      <c r="H14" s="16"/>
      <c r="I14" s="50"/>
    </row>
    <row r="15" spans="1:9" s="15" customFormat="1" ht="67.5" customHeight="1" x14ac:dyDescent="0.25">
      <c r="A15" s="42">
        <v>8</v>
      </c>
      <c r="B15" s="43" t="s">
        <v>59</v>
      </c>
      <c r="C15" s="44" t="s">
        <v>60</v>
      </c>
      <c r="D15" s="48" t="s">
        <v>61</v>
      </c>
      <c r="E15" s="39">
        <v>43607</v>
      </c>
      <c r="F15" s="46"/>
      <c r="G15" s="49">
        <v>10329200</v>
      </c>
      <c r="H15" s="16"/>
      <c r="I15" s="50"/>
    </row>
    <row r="16" spans="1:9" s="15" customFormat="1" ht="67.5" customHeight="1" x14ac:dyDescent="0.25">
      <c r="A16" s="42">
        <v>9</v>
      </c>
      <c r="B16" s="43" t="s">
        <v>62</v>
      </c>
      <c r="C16" s="44" t="s">
        <v>63</v>
      </c>
      <c r="D16" s="48" t="s">
        <v>64</v>
      </c>
      <c r="E16" s="39">
        <v>43607</v>
      </c>
      <c r="F16" s="46"/>
      <c r="G16" s="49">
        <v>1037850526</v>
      </c>
      <c r="H16" s="16"/>
      <c r="I16" s="50"/>
    </row>
    <row r="17" spans="1:9" s="15" customFormat="1" ht="67.5" customHeight="1" x14ac:dyDescent="0.25">
      <c r="A17" s="42">
        <v>10</v>
      </c>
      <c r="B17" s="43" t="s">
        <v>65</v>
      </c>
      <c r="C17" s="44" t="s">
        <v>66</v>
      </c>
      <c r="D17" s="48" t="s">
        <v>67</v>
      </c>
      <c r="E17" s="39">
        <v>43607</v>
      </c>
      <c r="F17" s="46"/>
      <c r="G17" s="49">
        <v>34486200</v>
      </c>
      <c r="H17" s="16"/>
      <c r="I17" s="50"/>
    </row>
    <row r="18" spans="1:9" s="15" customFormat="1" ht="67.5" customHeight="1" x14ac:dyDescent="0.25">
      <c r="A18" s="42">
        <v>11</v>
      </c>
      <c r="B18" s="43" t="s">
        <v>68</v>
      </c>
      <c r="C18" s="44" t="s">
        <v>69</v>
      </c>
      <c r="D18" s="48" t="s">
        <v>70</v>
      </c>
      <c r="E18" s="39">
        <v>43608</v>
      </c>
      <c r="F18" s="46"/>
      <c r="G18" s="49">
        <v>5352025</v>
      </c>
      <c r="H18" s="16"/>
      <c r="I18" s="50"/>
    </row>
    <row r="19" spans="1:9" s="15" customFormat="1" ht="67.5" customHeight="1" x14ac:dyDescent="0.25">
      <c r="A19" s="42">
        <v>12</v>
      </c>
      <c r="B19" s="43" t="s">
        <v>71</v>
      </c>
      <c r="C19" s="44" t="s">
        <v>72</v>
      </c>
      <c r="D19" s="48" t="s">
        <v>73</v>
      </c>
      <c r="E19" s="39">
        <v>43608</v>
      </c>
      <c r="F19" s="46"/>
      <c r="G19" s="49">
        <v>999998070</v>
      </c>
      <c r="H19" s="16"/>
      <c r="I19" s="50"/>
    </row>
    <row r="20" spans="1:9" s="15" customFormat="1" ht="67.5" customHeight="1" x14ac:dyDescent="0.25">
      <c r="A20" s="42">
        <v>13</v>
      </c>
      <c r="B20" s="43" t="s">
        <v>74</v>
      </c>
      <c r="C20" s="44" t="s">
        <v>75</v>
      </c>
      <c r="D20" s="48" t="s">
        <v>76</v>
      </c>
      <c r="E20" s="39">
        <v>43613</v>
      </c>
      <c r="F20" s="46"/>
      <c r="G20" s="49">
        <v>22936381</v>
      </c>
      <c r="H20" s="16"/>
      <c r="I20" s="50"/>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+COUNT(A8:A21)</f>
        <v>13</v>
      </c>
    </row>
    <row r="26" spans="1:9" s="22" customFormat="1" x14ac:dyDescent="0.25">
      <c r="A26" s="4"/>
      <c r="B26" s="5"/>
      <c r="C26" s="17" t="s">
        <v>11</v>
      </c>
      <c r="D26" s="20">
        <f>SUM(G8:G21)</f>
        <v>2725688782</v>
      </c>
      <c r="F26" s="8"/>
      <c r="G26" s="9"/>
      <c r="H26"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106</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77</v>
      </c>
      <c r="C8" s="38" t="s">
        <v>78</v>
      </c>
      <c r="D8" s="51" t="s">
        <v>79</v>
      </c>
      <c r="E8" s="39">
        <v>43621</v>
      </c>
      <c r="F8" s="36"/>
      <c r="G8" s="52">
        <v>1350000000</v>
      </c>
      <c r="H8" s="14" t="s">
        <v>9</v>
      </c>
      <c r="I8" s="50"/>
    </row>
    <row r="9" spans="1:9" s="15" customFormat="1" ht="67.5" customHeight="1" x14ac:dyDescent="0.25">
      <c r="A9" s="42">
        <v>2</v>
      </c>
      <c r="B9" s="43" t="s">
        <v>80</v>
      </c>
      <c r="C9" s="44" t="s">
        <v>81</v>
      </c>
      <c r="D9" s="48" t="s">
        <v>61</v>
      </c>
      <c r="E9" s="39">
        <v>43623</v>
      </c>
      <c r="F9" s="46"/>
      <c r="G9" s="49">
        <v>11596550</v>
      </c>
      <c r="H9" s="16"/>
      <c r="I9" s="50"/>
    </row>
    <row r="10" spans="1:9" s="15" customFormat="1" ht="67.5" customHeight="1" x14ac:dyDescent="0.25">
      <c r="A10" s="42">
        <v>3</v>
      </c>
      <c r="B10" s="43" t="s">
        <v>82</v>
      </c>
      <c r="C10" s="44" t="s">
        <v>83</v>
      </c>
      <c r="D10" s="48" t="s">
        <v>84</v>
      </c>
      <c r="E10" s="39">
        <v>43626</v>
      </c>
      <c r="F10" s="46"/>
      <c r="G10" s="49">
        <v>188405022</v>
      </c>
      <c r="H10" s="16"/>
      <c r="I10" s="50"/>
    </row>
    <row r="11" spans="1:9" s="15" customFormat="1" ht="67.5" customHeight="1" x14ac:dyDescent="0.25">
      <c r="A11" s="42">
        <v>4</v>
      </c>
      <c r="B11" s="43" t="s">
        <v>85</v>
      </c>
      <c r="C11" s="44" t="s">
        <v>86</v>
      </c>
      <c r="D11" s="48" t="s">
        <v>87</v>
      </c>
      <c r="E11" s="39">
        <v>43626</v>
      </c>
      <c r="F11" s="46"/>
      <c r="G11" s="49">
        <v>6875820</v>
      </c>
      <c r="H11" s="16"/>
      <c r="I11" s="50"/>
    </row>
    <row r="12" spans="1:9" s="15" customFormat="1" ht="67.5" customHeight="1" x14ac:dyDescent="0.25">
      <c r="A12" s="42">
        <v>5</v>
      </c>
      <c r="B12" s="43" t="s">
        <v>88</v>
      </c>
      <c r="C12" s="44" t="s">
        <v>90</v>
      </c>
      <c r="D12" s="48" t="s">
        <v>91</v>
      </c>
      <c r="E12" s="39">
        <v>43626</v>
      </c>
      <c r="F12" s="46"/>
      <c r="G12" s="49">
        <v>162476650</v>
      </c>
      <c r="H12" s="16"/>
      <c r="I12" s="50"/>
    </row>
    <row r="13" spans="1:9" s="15" customFormat="1" ht="67.5" customHeight="1" x14ac:dyDescent="0.25">
      <c r="A13" s="42">
        <v>6</v>
      </c>
      <c r="B13" s="43" t="s">
        <v>92</v>
      </c>
      <c r="C13" s="44" t="s">
        <v>93</v>
      </c>
      <c r="D13" s="48" t="s">
        <v>94</v>
      </c>
      <c r="E13" s="39">
        <v>43630</v>
      </c>
      <c r="F13" s="46"/>
      <c r="G13" s="49">
        <v>570444231</v>
      </c>
      <c r="H13" s="16"/>
      <c r="I13" s="50"/>
    </row>
    <row r="14" spans="1:9" s="15" customFormat="1" ht="67.5" customHeight="1" x14ac:dyDescent="0.25">
      <c r="A14" s="42">
        <v>7</v>
      </c>
      <c r="B14" s="43" t="s">
        <v>89</v>
      </c>
      <c r="C14" s="44" t="s">
        <v>95</v>
      </c>
      <c r="D14" s="48" t="s">
        <v>96</v>
      </c>
      <c r="E14" s="39">
        <v>43635</v>
      </c>
      <c r="F14" s="46"/>
      <c r="G14" s="49">
        <v>143494483</v>
      </c>
      <c r="H14" s="16"/>
      <c r="I14" s="50"/>
    </row>
    <row r="15" spans="1:9" s="15" customFormat="1" ht="67.5" customHeight="1" x14ac:dyDescent="0.25">
      <c r="A15" s="42">
        <v>8</v>
      </c>
      <c r="B15" s="43" t="s">
        <v>97</v>
      </c>
      <c r="C15" s="44" t="s">
        <v>99</v>
      </c>
      <c r="D15" s="48" t="s">
        <v>100</v>
      </c>
      <c r="E15" s="39">
        <v>43637</v>
      </c>
      <c r="F15" s="46"/>
      <c r="G15" s="49">
        <v>5556824</v>
      </c>
      <c r="H15" s="16"/>
      <c r="I15" s="50"/>
    </row>
    <row r="16" spans="1:9" s="15" customFormat="1" ht="67.5" customHeight="1" x14ac:dyDescent="0.25">
      <c r="A16" s="42">
        <v>9</v>
      </c>
      <c r="B16" s="43" t="s">
        <v>101</v>
      </c>
      <c r="C16" s="44" t="s">
        <v>102</v>
      </c>
      <c r="D16" s="48" t="s">
        <v>103</v>
      </c>
      <c r="E16" s="39">
        <v>43641</v>
      </c>
      <c r="F16" s="46"/>
      <c r="G16" s="49">
        <v>547649900</v>
      </c>
      <c r="H16" s="16"/>
      <c r="I16" s="50"/>
    </row>
    <row r="17" spans="1:9" s="15" customFormat="1" ht="67.5" customHeight="1" x14ac:dyDescent="0.25">
      <c r="A17" s="42">
        <v>10</v>
      </c>
      <c r="B17" s="43" t="s">
        <v>98</v>
      </c>
      <c r="C17" s="44" t="s">
        <v>104</v>
      </c>
      <c r="D17" s="48" t="s">
        <v>105</v>
      </c>
      <c r="E17" s="39">
        <v>43644</v>
      </c>
      <c r="F17" s="46"/>
      <c r="G17" s="49">
        <v>45313852</v>
      </c>
      <c r="H17" s="16"/>
      <c r="I17" s="50"/>
    </row>
    <row r="18" spans="1:9" s="15" customFormat="1" ht="15.75" thickBot="1" x14ac:dyDescent="0.3">
      <c r="A18" s="30"/>
      <c r="B18" s="31"/>
      <c r="C18" s="32"/>
      <c r="D18" s="33"/>
      <c r="E18" s="34"/>
      <c r="F18" s="35"/>
      <c r="G18" s="41"/>
      <c r="H18" s="16"/>
    </row>
    <row r="19" spans="1:9" ht="15.75" thickTop="1" x14ac:dyDescent="0.25"/>
    <row r="21" spans="1:9" x14ac:dyDescent="0.25">
      <c r="C21" s="17" t="s">
        <v>10</v>
      </c>
      <c r="D21" s="18">
        <f>+COUNT(A8:A18)</f>
        <v>10</v>
      </c>
    </row>
    <row r="23" spans="1:9" s="22" customFormat="1" x14ac:dyDescent="0.25">
      <c r="A23" s="4"/>
      <c r="B23" s="5"/>
      <c r="C23" s="17" t="s">
        <v>11</v>
      </c>
      <c r="D23" s="20">
        <f>SUM(G8:G18)</f>
        <v>3031813332</v>
      </c>
      <c r="F23" s="8"/>
      <c r="G23" s="9"/>
      <c r="H23"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ADJUDICADOS CONS</vt:lpstr>
      <vt:lpstr>ADJ ENERO</vt:lpstr>
      <vt:lpstr>ADJ FEBRERO</vt:lpstr>
      <vt:lpstr>ADJ MARZO</vt:lpstr>
      <vt:lpstr>ADJ ABRIL</vt:lpstr>
      <vt:lpstr>ADJ MAYO</vt:lpstr>
      <vt:lpstr>ADJ JUNIO</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2019-07-12T21:09:48Z</dcterms:modified>
</cp:coreProperties>
</file>