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cdgalean1\Documents\2019-202\Seguimiento procesos\Informes\LEY TRANSPARENCIA\"/>
    </mc:Choice>
  </mc:AlternateContent>
  <bookViews>
    <workbookView xWindow="0" yWindow="0" windowWidth="28800" windowHeight="12435"/>
  </bookViews>
  <sheets>
    <sheet name="ADJUDICADOS CONS" sheetId="4" r:id="rId1"/>
    <sheet name="ADJ ENERO" sheetId="5" r:id="rId2"/>
    <sheet name="ADJ FEBRERO" sheetId="6" r:id="rId3"/>
    <sheet name="ADJ MARZO" sheetId="7" r:id="rId4"/>
    <sheet name="ADJ ABRIL" sheetId="8" r:id="rId5"/>
    <sheet name="ADJ MAYO" sheetId="9" r:id="rId6"/>
  </sheets>
  <calcPr calcId="162913"/>
</workbook>
</file>

<file path=xl/calcChain.xml><?xml version="1.0" encoding="utf-8"?>
<calcChain xmlns="http://schemas.openxmlformats.org/spreadsheetml/2006/main">
  <c r="D26" i="9" l="1"/>
  <c r="D24" i="9"/>
  <c r="D16" i="8" l="1"/>
  <c r="D14" i="8"/>
  <c r="D15" i="7" l="1"/>
  <c r="D13" i="7"/>
  <c r="D32" i="4" l="1"/>
  <c r="D12" i="6" l="1"/>
  <c r="D14" i="6"/>
  <c r="D17" i="5" l="1"/>
  <c r="D30" i="4" l="1"/>
</calcChain>
</file>

<file path=xl/sharedStrings.xml><?xml version="1.0" encoding="utf-8"?>
<sst xmlns="http://schemas.openxmlformats.org/spreadsheetml/2006/main" count="204" uniqueCount="77">
  <si>
    <t xml:space="preserve"> </t>
  </si>
  <si>
    <t>PROCESOS DE SELECCIÓN ADJUDICADOS</t>
  </si>
  <si>
    <t>ID</t>
  </si>
  <si>
    <t>PROCESO DE SELECCIÓN</t>
  </si>
  <si>
    <t>OBJETO</t>
  </si>
  <si>
    <t>ADJUDICADO A:</t>
  </si>
  <si>
    <t>VALOR PRESUPUESTO OFICIAL</t>
  </si>
  <si>
    <t>VALOR ADJUDICADO</t>
  </si>
  <si>
    <t>EVALUADO POR</t>
  </si>
  <si>
    <t>CAMILO PIESCHACON</t>
  </si>
  <si>
    <t>TOTAL DE PROCESOS ADJUDICADOS</t>
  </si>
  <si>
    <t>VALOR TOTAL ADJUDICADO</t>
  </si>
  <si>
    <t>DIRECCIÓN TÉCNICA DE PROCESOS SELECTIVOS</t>
  </si>
  <si>
    <t>FECHA DE ADJUDICACIÓN</t>
  </si>
  <si>
    <t>PROCESOS DE SELECCIÓN ADJUDICADOS ENERO</t>
  </si>
  <si>
    <t>PROCESOS DE SELECCIÓN ADJUDICADOS FEBRERO</t>
  </si>
  <si>
    <t>AÑO 2019</t>
  </si>
  <si>
    <t>IDU-CMA-DTP-039-2018</t>
  </si>
  <si>
    <t>ELABORAR LA ACTUALIZACIÓN DEL PLAN DE MANEJO AMBIENTAL ESTABLECIDO EN LA RESOLUCIÓN 1069 DE 2001 EN EL TRAMO DE LA TRONCAL BOLIVARIANA QUE SE ENCUENTRA DENTRO DEL ÁREA PROTEGIDA DEL PARQUE NACIONAL NATURAL SUMAPAZ CONFORME A LOS TÉRMINOS DE REFERENCIA DEFINIDOS POR LA AUTORIDAD AMBIENTAL.</t>
  </si>
  <si>
    <t>INCOPLAN S.A.</t>
  </si>
  <si>
    <t>IDU-LP-SGI-016-2018</t>
  </si>
  <si>
    <t>CONSTRUCCIÓN DE LA AMPLIACION DEL PORTAL SUR DEL SISTEMA TRANSMILENIO, EN BOGOTÁ, D.C</t>
  </si>
  <si>
    <t xml:space="preserve">JULIAN ANDRES COGOLLO BRICEÑO </t>
  </si>
  <si>
    <t>IDU-CMA-SGI-002-2019</t>
  </si>
  <si>
    <t>INTERVENTORÍA PARA LA CONSTRUCCIÓN DE LA AMPLIACIÓN DEL PORTAL SUR DEL SISTEMA TRANSMILENIO, EN BOGOTÁ, D.C.</t>
  </si>
  <si>
    <t>CONSORCIO GRAN ALIANZA (LUIS JORGE CORTES FRANCO; CONSTRUCTORA A&amp;C S.A.; MSC INGENIERÍA S.A.S.)</t>
  </si>
  <si>
    <t>PROCESOS DE SELECCIÓN ADJUDICADOS MARZO</t>
  </si>
  <si>
    <t>PROCESOS DE SELECCIÓN ADJUDICADOS ABRIL</t>
  </si>
  <si>
    <t>IDU-MC10%-DTAF-005-2019</t>
  </si>
  <si>
    <t>ADQUIRIR A PRECIOS UNITARIOS Y A MONTO AGOTABLE UNIFORMES INSTITUCIONALES PARA GRUPOS DE BRIGADA DE EMERGENCIAS DEL INSTITUTO DE DESARROLLO URBANO — IDU</t>
  </si>
  <si>
    <t>GENNY PAOLA VARGAS RODRIGUEZ</t>
  </si>
  <si>
    <t>IDU-MC10%-DTAF-003-2019</t>
  </si>
  <si>
    <t>PRESTAR LOS SERVICIOS DE MANTENIMIENTO PREVENTIVO Y CORRECTIVO DE LA SOLUCIÓN DE TURNOS DIGITALES DIGITALBOX CON SUMINISTRO A MONTO AGOTABLE DE INSUMOS Y/O PARTES.</t>
  </si>
  <si>
    <t>FIBRAXO S.A.S</t>
  </si>
  <si>
    <t>IDU-MC10%-SGGC-002-2019</t>
  </si>
  <si>
    <t>PRESTACIÓN DE SERVICIOS PARA LA FORMACIÓN DE AUDITORES INTERNOS EN EL ESTÁNDAR DE GESTIÓN DE SEGURIDAD Y SALUD EN EL TRABAJO SST ISO 45001 EN EL MARCO DE LA NORMA ISO 19011:2018</t>
  </si>
  <si>
    <t>SGS COLOMBIA S.A.S</t>
  </si>
  <si>
    <t>PROCESOS DE SELECCIÓN ADJUDICADOS MAYO</t>
  </si>
  <si>
    <t>IDU-MC10%-DTAF-004-2019</t>
  </si>
  <si>
    <t>SUMINISTRAR A PRECIOS UNITARIOS FIJOS Y A MONTO AGOTABLE MATERIALES PARA ADECUACIONES Y/O EL MANTENIMIENTO LOCATIVO DE LAS SEDES DONDE FUNCIONA EL INSTITUTO DE DESARROLLO URBANO- IDU.</t>
  </si>
  <si>
    <t>COMERCIALIZADORA ELECTROCON S.A.S.</t>
  </si>
  <si>
    <t>IDU-MC10%-DTAF-007-2019</t>
  </si>
  <si>
    <t>PRESTAR EL SERVICIO DE FOTOCOPIADO PARA SEDES IDU, EN LA MODALIDAD DE OUTSOURCING</t>
  </si>
  <si>
    <t>SERVIEQUIPOS Y SUMINISTROS S.A.S</t>
  </si>
  <si>
    <t>IDU-CMA-DTP-003-2019</t>
  </si>
  <si>
    <t>INTERVENTORIA PÁRA LA FACTIBILIDAD, ESTUDIO Y DISEÑOS PARA LA AMPLIACION Y MEJORAMIENTO DE LOS CICLOPARQUEADEROS ASOCIADOS A LA INFRAESTRUCTURA FISICA DE TRANSMILENIO EN LA CIUDAD DE BOGOTÁ, D.C.</t>
  </si>
  <si>
    <t>OMICRON DEL LLANO S.A.S.</t>
  </si>
  <si>
    <t>IDU-MC10%-SGGC-011-2019</t>
  </si>
  <si>
    <t>SERVICIO DE MONITOREO DE LA INFORMACIÓN QUE SE PUBLICA EN LOS DIFERENTES MEDIOS DE COMUNICACIÓN, RELACIONADA CON LA ENTIDAD Y EN GENERAL DEL SECTOR (MOVILIDAD-ADMINISTRACIÓN DISTRITAL)</t>
  </si>
  <si>
    <t>COMPETENCIA PLUS S.A.S.</t>
  </si>
  <si>
    <t>IDU-MC10%-DTAF-015-2019</t>
  </si>
  <si>
    <t>PRESTAR EL SERVICIO DE MANTENIMIENTO PREVENTIVO Y CORRECTIVO, CON SUMINISTRO DE REPUESTOS REQUERIDOS, DE LOS SISTEMAS BIOMÉTRICOS MARCA SUPREMA, REFERENCIA "BEWM-OC BIOENTRY W" DE CONTROL DE ACCESO EN LAS SEDES DEL IDU.</t>
  </si>
  <si>
    <t xml:space="preserve">SAUTECH LTDA. </t>
  </si>
  <si>
    <t>IDU-MC10%-DTAF-013-2019</t>
  </si>
  <si>
    <t>CONTRATAR A PRECIOS UNITARIOS FIJOS Y A MONTO AGOTABLE LA APLICACIÓN DE APROXIMADAMENTE 1400 BATERÍAS EN RIESGO PSICOSOCIAL, ASÍ COMO SU CORRESPONDIENTE TABULACIÓN, ANÁLISIS, INFORME, SOCIALIZACIÓN DE RESULTADOS, CRONOGRAMA Y EJECUCIÓN DE INTERVENCIONES, PARA LOS SERVIDORES Y CONTRATISTAS DEL INSTITUTO DE DESARROLLO URBANO – IDU.</t>
  </si>
  <si>
    <t>GESTIONAMOS CONSULTORES EMPRESARIALES S.A.S</t>
  </si>
  <si>
    <t>IDU-MC10%-DTAF-020-2019</t>
  </si>
  <si>
    <t>PRESTAR A PRECIOS UNITARIOS FIJOS Y A MONTO AGOTABLE LOS SERVICIOS DE DIAGNÓSTICO, MANTENIMIENTO CORRECTIVO Y PREVENTIVO MULTIMARCA, INCLUYENDO MANO DE OBRA Y/O SUMINISTRO DE REPUESTOS ORIGINALES, ELEMENTOS Y LUBRICANTES PARA VEHÍCULOS IDU</t>
  </si>
  <si>
    <t>MULTISERVICIO TECNICAR´S ASOCIADOS S.A.S.</t>
  </si>
  <si>
    <t>IDU-MC10%-DTAF-016-2019</t>
  </si>
  <si>
    <t>PRESTAR EL SERVICIO DE MANTENIMIENTO PREVENTIVO Y CORRECTIVO CON SUMINISTRO DE REPUESTOS Y ASISTENCIA TÉCNICA DE EMERGENCIA A LOS EQUIPOS DE BOMBEO DE AGUA POTABLE Y RESIDUAL, EL LAVADO Y DESINFECCIÓN DE DOS TANQUES DE AGUA POTABLE, ASÍ COMO EL SUMINISTRO E INSTALACIÓN DE UNA (1) BOMBA EYECTORA PARA LA SEDE IDU UBICADA EN LA CALLE 22 N° 6-27 DE BOGOTÁ D.C.</t>
  </si>
  <si>
    <t>GPS ELECTRONICS  LTDA</t>
  </si>
  <si>
    <t>IDU-LP-SGGC-002-2019</t>
  </si>
  <si>
    <t>PRESTAR EL SERVICIO DE MENSAJERÍA INTERNA, EXTERNA Y EXPRESA, A PRECIOS UNITARIOS FIJOS Y A MONTO AGOTABLE DEL INSTITUTO DE DESARROLLO URBANO - IDU.</t>
  </si>
  <si>
    <t xml:space="preserve">POSTAL EXPRESS SS S.A.S </t>
  </si>
  <si>
    <t>IDU-MC10%-SGGC-017-2019</t>
  </si>
  <si>
    <t>PRESTACIÓN DE SERVICIOS PARA LA FORMACIÓN DE AUDITORES INTERNOS INTEGRALES CON ENFOQUE EN LAS NORMAS ISO 9001:2015, ISO 14001:2015, ISO 27001:2013 E ISO 22301:2012</t>
  </si>
  <si>
    <t>SGS COLOMBIA SAS</t>
  </si>
  <si>
    <t>IDU-MC10%-DTAF-012-2019</t>
  </si>
  <si>
    <t>REALIZAR LA LIMPIEZA DE LOS FOSOS DE AGUAS LLUVIAS EN LA SEDE DEL INSTITUTO DE DESARROLLO URBANO – IDU UBICADA EN LA CALLE 22 N° 6-27 DE BOGOTÁ D.C, INCLUYENDO LA EXTRACCIÓN, TRANSPORTE Y DISPOSICIÓN FINAL DE LODOS.</t>
  </si>
  <si>
    <t>SOLMED  S.A.S.</t>
  </si>
  <si>
    <t>IDU-SASI-SGGC-002-2019</t>
  </si>
  <si>
    <t>PRESTAR EL SERVICIO DE ALMACENAMIENTO Y CUSTODIA DE ARCHIVOS Y MEDIOS MAGNÉTICOS DEL IDU EN EL MARCO DEL FORTALECIMIENTO DE LA GESTIÓN DOCUMENTAL</t>
  </si>
  <si>
    <t>TANDEM S.A.S</t>
  </si>
  <si>
    <t>IDU-MC10%-DTAF-010-2019</t>
  </si>
  <si>
    <t>REALIZAR A PRECIO UNITARIO FIJO, EL MANTENIMIENTO DE TELA DE CERRAMIENTO Y TELA DE PROTECCIÓN DE FACHADA Y LIMPIEZA DE ÁREA PERIMETRAL QUE INCLUYE CAÑUELAS, TRAMPAS DE LODO, RETIRO DE MALEZA, PODA, ANDEN LATERAL Y FRONTAL DEL SITIO DE ALMACENAMIENTO TRANSITORIO DE PAVIMENTO ASFÁLTICO FRESADO (SATPAF).</t>
  </si>
  <si>
    <t>SIPCO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</si>
</sst>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00_);_(&quot;$&quot;\ * \(#,##0.00\);_(&quot;$&quot;\ * &quot;-&quot;??_);_(@_)"/>
    <numFmt numFmtId="165" formatCode="_ * #,##0.00_ ;_ * \-#,##0.00_ ;_ * &quot;-&quot;??_ ;_ @_ "/>
    <numFmt numFmtId="166" formatCode="mmmm\ d\,\ yyyy"/>
    <numFmt numFmtId="167" formatCode="[$$-240A]\ #,##0.00"/>
    <numFmt numFmtId="168" formatCode="[$-C0A]d\-mmm\-yyyy;@"/>
    <numFmt numFmtId="169" formatCode="_(&quot;$&quot;\ * #,##0_);_(&quot;$&quot;\ * \(#,##0\);_(&quot;$&quot;\ * &quot;-&quot;??_);_(@_)"/>
  </numFmts>
  <fonts count="9" x14ac:knownFonts="1">
    <font>
      <sz val="11"/>
      <color theme="1"/>
      <name val="Calibri"/>
      <family val="2"/>
      <scheme val="minor"/>
    </font>
    <font>
      <b/>
      <sz val="11"/>
      <name val="Arial"/>
      <family val="2"/>
    </font>
    <font>
      <sz val="11"/>
      <name val="Arial"/>
      <family val="2"/>
    </font>
    <font>
      <b/>
      <sz val="11"/>
      <color indexed="18"/>
      <name val="Arial"/>
      <family val="2"/>
    </font>
    <font>
      <sz val="11"/>
      <color indexed="10"/>
      <name val="Arial"/>
      <family val="2"/>
    </font>
    <font>
      <sz val="11"/>
      <color indexed="8"/>
      <name val="Arial"/>
      <family val="2"/>
    </font>
    <font>
      <sz val="11"/>
      <color theme="1"/>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s>
  <cellStyleXfs count="2">
    <xf numFmtId="0" fontId="0" fillId="0" borderId="0"/>
    <xf numFmtId="164" fontId="6" fillId="0" borderId="0" applyFont="0" applyFill="0" applyBorder="0" applyAlignment="0" applyProtection="0"/>
  </cellStyleXfs>
  <cellXfs count="54">
    <xf numFmtId="0" fontId="0" fillId="0" borderId="0" xfId="0"/>
    <xf numFmtId="0" fontId="1" fillId="0" borderId="0" xfId="0" applyFont="1" applyAlignment="1">
      <alignment horizontal="centerContinuous" vertical="center"/>
    </xf>
    <xf numFmtId="0" fontId="0" fillId="0" borderId="0" xfId="0" applyFont="1"/>
    <xf numFmtId="165" fontId="1" fillId="0" borderId="0" xfId="0" applyNumberFormat="1" applyFont="1" applyAlignment="1">
      <alignment horizontal="centerContinuous" vertical="center"/>
    </xf>
    <xf numFmtId="0" fontId="0" fillId="0" borderId="0" xfId="0" applyFont="1" applyAlignment="1">
      <alignment horizontal="center" vertical="top"/>
    </xf>
    <xf numFmtId="0" fontId="0" fillId="0" borderId="0" xfId="0" applyFont="1" applyAlignment="1">
      <alignment vertical="top"/>
    </xf>
    <xf numFmtId="0" fontId="1" fillId="0" borderId="0" xfId="0" applyFont="1" applyAlignment="1">
      <alignment horizontal="right" wrapText="1"/>
    </xf>
    <xf numFmtId="166" fontId="1" fillId="0" borderId="0" xfId="0" applyNumberFormat="1" applyFont="1" applyAlignment="1">
      <alignment horizontal="left"/>
    </xf>
    <xf numFmtId="0" fontId="0" fillId="0" borderId="0" xfId="0" applyFont="1" applyAlignment="1">
      <alignment horizontal="center"/>
    </xf>
    <xf numFmtId="165" fontId="0" fillId="0" borderId="0" xfId="0" applyNumberFormat="1" applyFont="1" applyAlignment="1">
      <alignment horizontal="center"/>
    </xf>
    <xf numFmtId="0" fontId="1"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Alignment="1">
      <alignment horizontal="justify" vertical="center"/>
    </xf>
    <xf numFmtId="0" fontId="4" fillId="0" borderId="2" xfId="0" applyFont="1" applyFill="1" applyBorder="1" applyAlignment="1">
      <alignment horizontal="center" vertical="center" wrapText="1"/>
    </xf>
    <xf numFmtId="0" fontId="0" fillId="0" borderId="0" xfId="0" applyFont="1" applyFill="1"/>
    <xf numFmtId="0" fontId="4" fillId="0" borderId="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0" borderId="1" xfId="0" applyFont="1" applyBorder="1" applyAlignment="1">
      <alignment horizontal="center" vertical="center"/>
    </xf>
    <xf numFmtId="0" fontId="0" fillId="0" borderId="0" xfId="0" applyFont="1" applyAlignment="1">
      <alignment wrapText="1"/>
    </xf>
    <xf numFmtId="167" fontId="1" fillId="0" borderId="1" xfId="0" applyNumberFormat="1" applyFont="1" applyBorder="1" applyAlignment="1">
      <alignment horizontal="center" vertical="center"/>
    </xf>
    <xf numFmtId="168" fontId="1" fillId="0" borderId="0" xfId="0" applyNumberFormat="1" applyFont="1" applyAlignment="1">
      <alignment horizontal="centerContinuous" vertical="center"/>
    </xf>
    <xf numFmtId="168" fontId="0" fillId="0" borderId="0" xfId="0" applyNumberFormat="1" applyFont="1" applyAlignment="1">
      <alignment horizontal="center"/>
    </xf>
    <xf numFmtId="168" fontId="1" fillId="0" borderId="0"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165" fontId="1" fillId="2" borderId="5" xfId="0"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3" fillId="0" borderId="10" xfId="0" applyFont="1" applyFill="1" applyBorder="1" applyAlignment="1">
      <alignment horizontal="center" vertical="center" wrapText="1"/>
    </xf>
    <xf numFmtId="0" fontId="0" fillId="0" borderId="10" xfId="0" applyFont="1" applyBorder="1" applyAlignment="1">
      <alignment wrapText="1"/>
    </xf>
    <xf numFmtId="0" fontId="2" fillId="0" borderId="10" xfId="0" applyFont="1" applyFill="1" applyBorder="1" applyAlignment="1">
      <alignment horizontal="center" vertical="center" wrapText="1"/>
    </xf>
    <xf numFmtId="168" fontId="0" fillId="0" borderId="10" xfId="0" applyNumberFormat="1" applyFont="1" applyBorder="1"/>
    <xf numFmtId="167" fontId="5" fillId="0" borderId="10" xfId="0" applyNumberFormat="1" applyFont="1" applyFill="1" applyBorder="1" applyAlignment="1" applyProtection="1">
      <alignment horizontal="center" vertical="center" wrapText="1"/>
      <protection locked="0"/>
    </xf>
    <xf numFmtId="167" fontId="5" fillId="3" borderId="3" xfId="0" applyNumberFormat="1" applyFont="1" applyFill="1" applyBorder="1" applyAlignment="1" applyProtection="1">
      <alignment horizontal="center" vertical="center" wrapText="1"/>
      <protection locked="0"/>
    </xf>
    <xf numFmtId="0" fontId="0" fillId="0" borderId="3" xfId="0" applyBorder="1" applyAlignment="1">
      <alignment vertical="center"/>
    </xf>
    <xf numFmtId="0" fontId="0" fillId="0" borderId="3" xfId="0" applyBorder="1" applyAlignment="1">
      <alignment horizontal="justify" vertical="center" wrapText="1"/>
    </xf>
    <xf numFmtId="14" fontId="0" fillId="3" borderId="3" xfId="0" applyNumberFormat="1" applyFill="1" applyBorder="1" applyAlignment="1">
      <alignment horizontal="center" vertical="center"/>
    </xf>
    <xf numFmtId="0" fontId="1" fillId="2" borderId="5" xfId="0" applyNumberFormat="1" applyFont="1" applyFill="1" applyBorder="1" applyAlignment="1">
      <alignment horizontal="center" vertical="center" wrapText="1"/>
    </xf>
    <xf numFmtId="167" fontId="2" fillId="0" borderId="11" xfId="0" applyNumberFormat="1" applyFont="1" applyFill="1" applyBorder="1" applyAlignment="1">
      <alignment horizontal="right" vertical="center" wrapText="1"/>
    </xf>
    <xf numFmtId="0" fontId="2" fillId="0" borderId="12" xfId="0" applyFont="1" applyFill="1" applyBorder="1" applyAlignment="1">
      <alignment horizontal="center" vertical="center"/>
    </xf>
    <xf numFmtId="0" fontId="0" fillId="0" borderId="13" xfId="0" applyBorder="1" applyAlignment="1">
      <alignment vertical="center"/>
    </xf>
    <xf numFmtId="0" fontId="0" fillId="0" borderId="13" xfId="0" applyBorder="1" applyAlignment="1">
      <alignment horizontal="justify" vertical="center" wrapText="1"/>
    </xf>
    <xf numFmtId="0" fontId="7" fillId="0" borderId="13" xfId="0" applyFont="1" applyBorder="1" applyAlignment="1">
      <alignment horizontal="center" vertical="center"/>
    </xf>
    <xf numFmtId="167" fontId="5" fillId="3" borderId="13" xfId="0" applyNumberFormat="1" applyFont="1" applyFill="1" applyBorder="1" applyAlignment="1" applyProtection="1">
      <alignment horizontal="center" vertical="center" wrapText="1"/>
      <protection locked="0"/>
    </xf>
    <xf numFmtId="169" fontId="0" fillId="3" borderId="14" xfId="1" applyNumberFormat="1" applyFont="1" applyFill="1" applyBorder="1" applyAlignment="1">
      <alignment horizontal="center" vertical="center"/>
    </xf>
    <xf numFmtId="0" fontId="7" fillId="0" borderId="13" xfId="0" applyFont="1" applyBorder="1" applyAlignment="1">
      <alignment horizontal="center" vertical="center" wrapText="1"/>
    </xf>
    <xf numFmtId="169" fontId="0" fillId="3" borderId="14" xfId="1" applyNumberFormat="1" applyFont="1" applyFill="1" applyBorder="1" applyAlignment="1">
      <alignment horizontal="center" vertical="center" wrapText="1"/>
    </xf>
    <xf numFmtId="0" fontId="8" fillId="0" borderId="0" xfId="0" applyFont="1" applyFill="1"/>
    <xf numFmtId="0" fontId="7" fillId="0" borderId="3" xfId="0" applyFont="1" applyBorder="1" applyAlignment="1">
      <alignment horizontal="center" vertical="center" wrapText="1"/>
    </xf>
    <xf numFmtId="169" fontId="0" fillId="3" borderId="8" xfId="1" applyNumberFormat="1" applyFont="1" applyFill="1" applyBorder="1" applyAlignment="1">
      <alignment horizontal="center" vertical="center" wrapText="1"/>
    </xf>
    <xf numFmtId="14" fontId="0" fillId="3" borderId="13" xfId="0" applyNumberFormat="1" applyFill="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8930" cy="1053874"/>
        </a:xfrm>
        <a:prstGeom prst="rect">
          <a:avLst/>
        </a:prstGeom>
        <a:noFill/>
        <a:ln w="9525">
          <a:noFill/>
          <a:miter lim="800000"/>
          <a:headEnd/>
          <a:tailEnd/>
        </a:ln>
      </xdr:spPr>
    </xdr:pic>
    <xdr:clientData/>
  </xdr:twoCellAnchor>
  <xdr:twoCellAnchor>
    <xdr:from>
      <xdr:col>7</xdr:col>
      <xdr:colOff>0</xdr:colOff>
      <xdr:row>26</xdr:row>
      <xdr:rowOff>0</xdr:rowOff>
    </xdr:from>
    <xdr:to>
      <xdr:col>7</xdr:col>
      <xdr:colOff>0</xdr:colOff>
      <xdr:row>26</xdr:row>
      <xdr:rowOff>0</xdr:rowOff>
    </xdr:to>
    <xdr:sp macro="" textlink="">
      <xdr:nvSpPr>
        <xdr:cNvPr id="3" name="AutoShape 155"/>
        <xdr:cNvSpPr>
          <a:spLocks noChangeArrowheads="1"/>
        </xdr:cNvSpPr>
      </xdr:nvSpPr>
      <xdr:spPr bwMode="auto">
        <a:xfrm>
          <a:off x="16297275" y="2305050"/>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11</xdr:row>
      <xdr:rowOff>0</xdr:rowOff>
    </xdr:from>
    <xdr:to>
      <xdr:col>7</xdr:col>
      <xdr:colOff>0</xdr:colOff>
      <xdr:row>11</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8</xdr:row>
      <xdr:rowOff>0</xdr:rowOff>
    </xdr:from>
    <xdr:to>
      <xdr:col>7</xdr:col>
      <xdr:colOff>0</xdr:colOff>
      <xdr:row>8</xdr:row>
      <xdr:rowOff>0</xdr:rowOff>
    </xdr:to>
    <xdr:sp macro="" textlink="">
      <xdr:nvSpPr>
        <xdr:cNvPr id="3" name="AutoShape 155"/>
        <xdr:cNvSpPr>
          <a:spLocks noChangeArrowheads="1"/>
        </xdr:cNvSpPr>
      </xdr:nvSpPr>
      <xdr:spPr bwMode="auto">
        <a:xfrm>
          <a:off x="15859125" y="50387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9</xdr:row>
      <xdr:rowOff>0</xdr:rowOff>
    </xdr:from>
    <xdr:to>
      <xdr:col>7</xdr:col>
      <xdr:colOff>0</xdr:colOff>
      <xdr:row>9</xdr:row>
      <xdr:rowOff>0</xdr:rowOff>
    </xdr:to>
    <xdr:sp macro="" textlink="">
      <xdr:nvSpPr>
        <xdr:cNvPr id="3" name="AutoShape 155"/>
        <xdr:cNvSpPr>
          <a:spLocks noChangeArrowheads="1"/>
        </xdr:cNvSpPr>
      </xdr:nvSpPr>
      <xdr:spPr bwMode="auto">
        <a:xfrm>
          <a:off x="15859125" y="24669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10</xdr:row>
      <xdr:rowOff>0</xdr:rowOff>
    </xdr:from>
    <xdr:to>
      <xdr:col>7</xdr:col>
      <xdr:colOff>0</xdr:colOff>
      <xdr:row>10</xdr:row>
      <xdr:rowOff>0</xdr:rowOff>
    </xdr:to>
    <xdr:sp macro="" textlink="">
      <xdr:nvSpPr>
        <xdr:cNvPr id="3" name="AutoShape 155"/>
        <xdr:cNvSpPr>
          <a:spLocks noChangeArrowheads="1"/>
        </xdr:cNvSpPr>
      </xdr:nvSpPr>
      <xdr:spPr bwMode="auto">
        <a:xfrm>
          <a:off x="15859125" y="332422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339499</xdr:colOff>
      <xdr:row>0</xdr:row>
      <xdr:rowOff>75519</xdr:rowOff>
    </xdr:from>
    <xdr:to>
      <xdr:col>1</xdr:col>
      <xdr:colOff>1129393</xdr:colOff>
      <xdr:row>5</xdr:row>
      <xdr:rowOff>176893</xdr:rowOff>
    </xdr:to>
    <xdr:pic>
      <xdr:nvPicPr>
        <xdr:cNvPr id="2" name="Picture 143"/>
        <xdr:cNvPicPr>
          <a:picLocks noChangeAspect="1" noChangeArrowheads="1"/>
        </xdr:cNvPicPr>
      </xdr:nvPicPr>
      <xdr:blipFill>
        <a:blip xmlns:r="http://schemas.openxmlformats.org/officeDocument/2006/relationships" r:embed="rId1"/>
        <a:srcRect/>
        <a:stretch>
          <a:fillRect/>
        </a:stretch>
      </xdr:blipFill>
      <xdr:spPr bwMode="auto">
        <a:xfrm>
          <a:off x="339499" y="75519"/>
          <a:ext cx="1237569" cy="1053874"/>
        </a:xfrm>
        <a:prstGeom prst="rect">
          <a:avLst/>
        </a:prstGeom>
        <a:noFill/>
        <a:ln w="9525">
          <a:noFill/>
          <a:miter lim="800000"/>
          <a:headEnd/>
          <a:tailEnd/>
        </a:ln>
      </xdr:spPr>
    </xdr:pic>
    <xdr:clientData/>
  </xdr:twoCellAnchor>
  <xdr:twoCellAnchor>
    <xdr:from>
      <xdr:col>7</xdr:col>
      <xdr:colOff>0</xdr:colOff>
      <xdr:row>20</xdr:row>
      <xdr:rowOff>0</xdr:rowOff>
    </xdr:from>
    <xdr:to>
      <xdr:col>7</xdr:col>
      <xdr:colOff>0</xdr:colOff>
      <xdr:row>20</xdr:row>
      <xdr:rowOff>0</xdr:rowOff>
    </xdr:to>
    <xdr:sp macro="" textlink="">
      <xdr:nvSpPr>
        <xdr:cNvPr id="3" name="AutoShape 155"/>
        <xdr:cNvSpPr>
          <a:spLocks noChangeArrowheads="1"/>
        </xdr:cNvSpPr>
      </xdr:nvSpPr>
      <xdr:spPr bwMode="auto">
        <a:xfrm>
          <a:off x="15859125" y="4181475"/>
          <a:ext cx="0" cy="0"/>
        </a:xfrm>
        <a:prstGeom prst="star4">
          <a:avLst>
            <a:gd name="adj" fmla="val 13792"/>
          </a:avLst>
        </a:prstGeom>
        <a:solidFill>
          <a:srgbClr val="FF0000"/>
        </a:solidFill>
        <a:ln w="22225">
          <a:solidFill>
            <a:srgbClr val="FFFF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85" zoomScaleNormal="85" workbookViewId="0">
      <pane xSplit="8" ySplit="7" topLeftCell="I8" activePane="bottomRight" state="frozen"/>
      <selection pane="topRight" activeCell="I1" sqref="I1"/>
      <selection pane="bottomLeft" activeCell="A8" sqref="A8"/>
      <selection pane="bottomRight" activeCell="B8" sqref="B8"/>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31.42578125" style="22" bestFit="1" customWidth="1"/>
    <col min="6" max="6" width="27.5703125" style="8" hidden="1" customWidth="1"/>
    <col min="7" max="7" width="22.14062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29">
        <v>1</v>
      </c>
      <c r="B8" s="37" t="s">
        <v>17</v>
      </c>
      <c r="C8" s="38" t="s">
        <v>18</v>
      </c>
      <c r="D8" s="51" t="s">
        <v>19</v>
      </c>
      <c r="E8" s="39">
        <v>43521</v>
      </c>
      <c r="F8" s="36"/>
      <c r="G8" s="52">
        <v>778846117</v>
      </c>
      <c r="H8" s="14" t="s">
        <v>9</v>
      </c>
      <c r="I8" s="50"/>
    </row>
    <row r="9" spans="1:9" s="15" customFormat="1" ht="67.5" customHeight="1" x14ac:dyDescent="0.25">
      <c r="A9" s="42">
        <v>2</v>
      </c>
      <c r="B9" s="37" t="s">
        <v>20</v>
      </c>
      <c r="C9" s="38" t="s">
        <v>21</v>
      </c>
      <c r="D9" s="51" t="s">
        <v>22</v>
      </c>
      <c r="E9" s="39">
        <v>43537</v>
      </c>
      <c r="F9" s="36"/>
      <c r="G9" s="52">
        <v>17292667179</v>
      </c>
      <c r="H9" s="16"/>
      <c r="I9" s="50"/>
    </row>
    <row r="10" spans="1:9" s="15" customFormat="1" ht="67.5" customHeight="1" x14ac:dyDescent="0.25">
      <c r="A10" s="42">
        <v>3</v>
      </c>
      <c r="B10" s="43" t="s">
        <v>23</v>
      </c>
      <c r="C10" s="44" t="s">
        <v>24</v>
      </c>
      <c r="D10" s="48" t="s">
        <v>25</v>
      </c>
      <c r="E10" s="53">
        <v>43552</v>
      </c>
      <c r="F10" s="46"/>
      <c r="G10" s="49">
        <v>1778516750</v>
      </c>
      <c r="H10" s="16"/>
      <c r="I10" s="50"/>
    </row>
    <row r="11" spans="1:9" s="15" customFormat="1" ht="67.5" customHeight="1" x14ac:dyDescent="0.25">
      <c r="A11" s="42">
        <v>4</v>
      </c>
      <c r="B11" s="37" t="s">
        <v>28</v>
      </c>
      <c r="C11" s="38" t="s">
        <v>29</v>
      </c>
      <c r="D11" s="51" t="s">
        <v>30</v>
      </c>
      <c r="E11" s="39">
        <v>43565</v>
      </c>
      <c r="F11" s="36"/>
      <c r="G11" s="52">
        <v>24901873</v>
      </c>
      <c r="H11" s="16"/>
      <c r="I11" s="50"/>
    </row>
    <row r="12" spans="1:9" s="15" customFormat="1" ht="67.5" customHeight="1" x14ac:dyDescent="0.25">
      <c r="A12" s="42">
        <v>5</v>
      </c>
      <c r="B12" s="43" t="s">
        <v>31</v>
      </c>
      <c r="C12" s="44" t="s">
        <v>32</v>
      </c>
      <c r="D12" s="48" t="s">
        <v>33</v>
      </c>
      <c r="E12" s="53">
        <v>43566</v>
      </c>
      <c r="F12" s="46"/>
      <c r="G12" s="49">
        <v>19129530</v>
      </c>
      <c r="H12" s="16"/>
      <c r="I12" s="50"/>
    </row>
    <row r="13" spans="1:9" s="15" customFormat="1" ht="67.5" customHeight="1" x14ac:dyDescent="0.25">
      <c r="A13" s="42">
        <v>6</v>
      </c>
      <c r="B13" s="43" t="s">
        <v>34</v>
      </c>
      <c r="C13" s="44" t="s">
        <v>35</v>
      </c>
      <c r="D13" s="48" t="s">
        <v>36</v>
      </c>
      <c r="E13" s="53">
        <v>43570</v>
      </c>
      <c r="F13" s="46"/>
      <c r="G13" s="49">
        <v>19301800</v>
      </c>
      <c r="H13" s="16"/>
      <c r="I13" s="50"/>
    </row>
    <row r="14" spans="1:9" s="15" customFormat="1" ht="67.5" customHeight="1" x14ac:dyDescent="0.25">
      <c r="A14" s="42">
        <v>7</v>
      </c>
      <c r="B14" s="37" t="s">
        <v>38</v>
      </c>
      <c r="C14" s="38" t="s">
        <v>39</v>
      </c>
      <c r="D14" s="51" t="s">
        <v>40</v>
      </c>
      <c r="E14" s="39">
        <v>43591</v>
      </c>
      <c r="F14" s="36"/>
      <c r="G14" s="52">
        <v>19500000</v>
      </c>
      <c r="H14" s="16"/>
      <c r="I14" s="50"/>
    </row>
    <row r="15" spans="1:9" s="15" customFormat="1" ht="67.5" customHeight="1" x14ac:dyDescent="0.25">
      <c r="A15" s="42">
        <v>8</v>
      </c>
      <c r="B15" s="43" t="s">
        <v>41</v>
      </c>
      <c r="C15" s="44" t="s">
        <v>42</v>
      </c>
      <c r="D15" s="48" t="s">
        <v>43</v>
      </c>
      <c r="E15" s="39">
        <v>43593</v>
      </c>
      <c r="F15" s="46"/>
      <c r="G15" s="49">
        <v>78374605</v>
      </c>
      <c r="H15" s="16"/>
      <c r="I15" s="50"/>
    </row>
    <row r="16" spans="1:9" s="15" customFormat="1" ht="67.5" customHeight="1" x14ac:dyDescent="0.25">
      <c r="A16" s="42">
        <v>9</v>
      </c>
      <c r="B16" s="43" t="s">
        <v>47</v>
      </c>
      <c r="C16" s="44" t="s">
        <v>48</v>
      </c>
      <c r="D16" s="48" t="s">
        <v>49</v>
      </c>
      <c r="E16" s="39">
        <v>43593</v>
      </c>
      <c r="F16" s="46"/>
      <c r="G16" s="49">
        <v>51760229</v>
      </c>
      <c r="H16" s="16"/>
      <c r="I16" s="50"/>
    </row>
    <row r="17" spans="1:9" s="15" customFormat="1" ht="67.5" customHeight="1" x14ac:dyDescent="0.25">
      <c r="A17" s="42">
        <v>10</v>
      </c>
      <c r="B17" s="43" t="s">
        <v>44</v>
      </c>
      <c r="C17" s="44" t="s">
        <v>45</v>
      </c>
      <c r="D17" s="48" t="s">
        <v>46</v>
      </c>
      <c r="E17" s="39">
        <v>43594</v>
      </c>
      <c r="F17" s="46"/>
      <c r="G17" s="49">
        <v>331091152</v>
      </c>
      <c r="H17" s="16"/>
      <c r="I17" s="50"/>
    </row>
    <row r="18" spans="1:9" s="15" customFormat="1" ht="67.5" customHeight="1" x14ac:dyDescent="0.25">
      <c r="A18" s="42">
        <v>11</v>
      </c>
      <c r="B18" s="43" t="s">
        <v>50</v>
      </c>
      <c r="C18" s="44" t="s">
        <v>51</v>
      </c>
      <c r="D18" s="48" t="s">
        <v>52</v>
      </c>
      <c r="E18" s="39">
        <v>43599</v>
      </c>
      <c r="F18" s="46"/>
      <c r="G18" s="49">
        <v>13000000</v>
      </c>
      <c r="H18" s="16"/>
      <c r="I18" s="50"/>
    </row>
    <row r="19" spans="1:9" s="15" customFormat="1" ht="67.5" customHeight="1" x14ac:dyDescent="0.25">
      <c r="A19" s="42">
        <v>12</v>
      </c>
      <c r="B19" s="43" t="s">
        <v>53</v>
      </c>
      <c r="C19" s="44" t="s">
        <v>54</v>
      </c>
      <c r="D19" s="48" t="s">
        <v>55</v>
      </c>
      <c r="E19" s="39">
        <v>43599</v>
      </c>
      <c r="F19" s="46"/>
      <c r="G19" s="49">
        <v>41010394</v>
      </c>
      <c r="H19" s="16"/>
      <c r="I19" s="50"/>
    </row>
    <row r="20" spans="1:9" s="15" customFormat="1" ht="67.5" customHeight="1" x14ac:dyDescent="0.25">
      <c r="A20" s="42">
        <v>13</v>
      </c>
      <c r="B20" s="43" t="s">
        <v>56</v>
      </c>
      <c r="C20" s="44" t="s">
        <v>57</v>
      </c>
      <c r="D20" s="48" t="s">
        <v>58</v>
      </c>
      <c r="E20" s="39">
        <v>43601</v>
      </c>
      <c r="F20" s="46"/>
      <c r="G20" s="49">
        <v>80000000</v>
      </c>
      <c r="H20" s="16"/>
      <c r="I20" s="50"/>
    </row>
    <row r="21" spans="1:9" s="15" customFormat="1" ht="67.5" customHeight="1" x14ac:dyDescent="0.25">
      <c r="A21" s="42">
        <v>14</v>
      </c>
      <c r="B21" s="43" t="s">
        <v>59</v>
      </c>
      <c r="C21" s="44" t="s">
        <v>60</v>
      </c>
      <c r="D21" s="48" t="s">
        <v>61</v>
      </c>
      <c r="E21" s="39">
        <v>43607</v>
      </c>
      <c r="F21" s="46"/>
      <c r="G21" s="49">
        <v>10329200</v>
      </c>
      <c r="H21" s="16"/>
      <c r="I21" s="50"/>
    </row>
    <row r="22" spans="1:9" s="15" customFormat="1" ht="67.5" customHeight="1" x14ac:dyDescent="0.25">
      <c r="A22" s="42">
        <v>15</v>
      </c>
      <c r="B22" s="43" t="s">
        <v>62</v>
      </c>
      <c r="C22" s="44" t="s">
        <v>63</v>
      </c>
      <c r="D22" s="48" t="s">
        <v>64</v>
      </c>
      <c r="E22" s="39">
        <v>43607</v>
      </c>
      <c r="F22" s="46"/>
      <c r="G22" s="49">
        <v>1037850526</v>
      </c>
      <c r="H22" s="16"/>
      <c r="I22" s="50"/>
    </row>
    <row r="23" spans="1:9" s="15" customFormat="1" ht="67.5" customHeight="1" x14ac:dyDescent="0.25">
      <c r="A23" s="42">
        <v>16</v>
      </c>
      <c r="B23" s="43" t="s">
        <v>65</v>
      </c>
      <c r="C23" s="44" t="s">
        <v>66</v>
      </c>
      <c r="D23" s="48" t="s">
        <v>67</v>
      </c>
      <c r="E23" s="39">
        <v>43607</v>
      </c>
      <c r="F23" s="46"/>
      <c r="G23" s="49">
        <v>34486200</v>
      </c>
      <c r="H23" s="16"/>
      <c r="I23" s="50"/>
    </row>
    <row r="24" spans="1:9" s="15" customFormat="1" ht="67.5" customHeight="1" x14ac:dyDescent="0.25">
      <c r="A24" s="42">
        <v>17</v>
      </c>
      <c r="B24" s="43" t="s">
        <v>68</v>
      </c>
      <c r="C24" s="44" t="s">
        <v>69</v>
      </c>
      <c r="D24" s="48" t="s">
        <v>70</v>
      </c>
      <c r="E24" s="39">
        <v>43608</v>
      </c>
      <c r="F24" s="46"/>
      <c r="G24" s="49">
        <v>5352025</v>
      </c>
      <c r="H24" s="16"/>
      <c r="I24" s="50"/>
    </row>
    <row r="25" spans="1:9" s="15" customFormat="1" ht="67.5" customHeight="1" x14ac:dyDescent="0.25">
      <c r="A25" s="42">
        <v>18</v>
      </c>
      <c r="B25" s="43" t="s">
        <v>71</v>
      </c>
      <c r="C25" s="44" t="s">
        <v>72</v>
      </c>
      <c r="D25" s="48" t="s">
        <v>73</v>
      </c>
      <c r="E25" s="39">
        <v>43608</v>
      </c>
      <c r="F25" s="46"/>
      <c r="G25" s="49">
        <v>999998070</v>
      </c>
      <c r="H25" s="16"/>
      <c r="I25" s="50"/>
    </row>
    <row r="26" spans="1:9" s="15" customFormat="1" ht="67.5" customHeight="1" x14ac:dyDescent="0.25">
      <c r="A26" s="42">
        <v>19</v>
      </c>
      <c r="B26" s="43" t="s">
        <v>74</v>
      </c>
      <c r="C26" s="44" t="s">
        <v>75</v>
      </c>
      <c r="D26" s="48" t="s">
        <v>76</v>
      </c>
      <c r="E26" s="39">
        <v>43613</v>
      </c>
      <c r="F26" s="46"/>
      <c r="G26" s="49">
        <v>22936381</v>
      </c>
      <c r="H26" s="16"/>
      <c r="I26" s="50"/>
    </row>
    <row r="27" spans="1:9" s="15" customFormat="1" ht="15.75" thickBot="1" x14ac:dyDescent="0.3">
      <c r="A27" s="30"/>
      <c r="B27" s="31"/>
      <c r="C27" s="32"/>
      <c r="D27" s="33"/>
      <c r="E27" s="34"/>
      <c r="F27" s="35"/>
      <c r="G27" s="41"/>
      <c r="H27" s="16"/>
    </row>
    <row r="28" spans="1:9" ht="15.75" thickTop="1" x14ac:dyDescent="0.25"/>
    <row r="30" spans="1:9" x14ac:dyDescent="0.25">
      <c r="C30" s="17" t="s">
        <v>10</v>
      </c>
      <c r="D30" s="18">
        <f>+COUNT(A8:A27)</f>
        <v>19</v>
      </c>
    </row>
    <row r="32" spans="1:9" s="22" customFormat="1" x14ac:dyDescent="0.25">
      <c r="A32" s="4"/>
      <c r="B32" s="5"/>
      <c r="C32" s="17" t="s">
        <v>11</v>
      </c>
      <c r="D32" s="20">
        <f>SUM(G8:G27)</f>
        <v>22639052031</v>
      </c>
      <c r="F32" s="8"/>
      <c r="G32" s="9"/>
      <c r="H32" s="2"/>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70" zoomScaleNormal="70" workbookViewId="0">
      <selection activeCell="A4" sqref="A4"/>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14</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c r="B8" s="37"/>
      <c r="C8" s="38"/>
      <c r="D8" s="51"/>
      <c r="E8" s="39"/>
      <c r="F8" s="36"/>
      <c r="G8" s="52"/>
      <c r="H8" s="14" t="s">
        <v>9</v>
      </c>
      <c r="I8" s="50"/>
    </row>
    <row r="9" spans="1:9" s="15" customFormat="1" ht="67.5" customHeight="1" x14ac:dyDescent="0.25">
      <c r="A9" s="42"/>
      <c r="B9" s="43"/>
      <c r="C9" s="44"/>
      <c r="D9" s="48"/>
      <c r="E9" s="39"/>
      <c r="F9" s="46"/>
      <c r="G9" s="49"/>
      <c r="H9" s="16"/>
      <c r="I9" s="50"/>
    </row>
    <row r="10" spans="1:9" s="15" customFormat="1" ht="67.5" customHeight="1" x14ac:dyDescent="0.25">
      <c r="A10" s="42"/>
      <c r="B10" s="43"/>
      <c r="C10" s="44"/>
      <c r="D10" s="45"/>
      <c r="E10" s="39"/>
      <c r="F10" s="46"/>
      <c r="G10" s="47"/>
      <c r="H10" s="16"/>
    </row>
    <row r="11" spans="1:9" s="15" customFormat="1" ht="67.5" customHeight="1" x14ac:dyDescent="0.25">
      <c r="A11" s="42"/>
      <c r="B11" s="43"/>
      <c r="C11" s="44"/>
      <c r="D11" s="45"/>
      <c r="E11" s="39"/>
      <c r="F11" s="46"/>
      <c r="G11" s="47"/>
      <c r="H11" s="16"/>
    </row>
    <row r="12" spans="1:9" s="15" customFormat="1" ht="15.75" thickBot="1" x14ac:dyDescent="0.3">
      <c r="A12" s="30"/>
      <c r="B12" s="31"/>
      <c r="C12" s="32"/>
      <c r="D12" s="33"/>
      <c r="E12" s="34"/>
      <c r="F12" s="35"/>
      <c r="G12" s="41"/>
      <c r="H12" s="16"/>
    </row>
    <row r="13" spans="1:9" ht="15.75" thickTop="1" x14ac:dyDescent="0.25"/>
    <row r="15" spans="1:9" x14ac:dyDescent="0.25">
      <c r="C15" s="17" t="s">
        <v>10</v>
      </c>
      <c r="D15" s="18">
        <v>0</v>
      </c>
    </row>
    <row r="17" spans="1:8" s="22" customFormat="1" x14ac:dyDescent="0.25">
      <c r="A17" s="4"/>
      <c r="B17" s="5"/>
      <c r="C17" s="17" t="s">
        <v>11</v>
      </c>
      <c r="D17" s="20">
        <f>SUM(G8:G11)</f>
        <v>0</v>
      </c>
      <c r="F17" s="8"/>
      <c r="G17" s="9"/>
      <c r="H17" s="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15</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17</v>
      </c>
      <c r="C8" s="38" t="s">
        <v>18</v>
      </c>
      <c r="D8" s="51" t="s">
        <v>19</v>
      </c>
      <c r="E8" s="39">
        <v>43521</v>
      </c>
      <c r="F8" s="36"/>
      <c r="G8" s="52">
        <v>778846117</v>
      </c>
      <c r="H8" s="14" t="s">
        <v>9</v>
      </c>
      <c r="I8" s="50"/>
    </row>
    <row r="9" spans="1:9" s="15" customFormat="1" ht="15.75" thickBot="1" x14ac:dyDescent="0.3">
      <c r="A9" s="30"/>
      <c r="B9" s="31"/>
      <c r="C9" s="32"/>
      <c r="D9" s="33"/>
      <c r="E9" s="34"/>
      <c r="F9" s="35"/>
      <c r="G9" s="41"/>
      <c r="H9" s="16"/>
    </row>
    <row r="10" spans="1:9" ht="15.75" thickTop="1" x14ac:dyDescent="0.25"/>
    <row r="12" spans="1:9" x14ac:dyDescent="0.25">
      <c r="C12" s="17" t="s">
        <v>10</v>
      </c>
      <c r="D12" s="18">
        <f>+COUNT(A8:A8)</f>
        <v>1</v>
      </c>
    </row>
    <row r="14" spans="1:9" s="22" customFormat="1" x14ac:dyDescent="0.25">
      <c r="A14" s="4"/>
      <c r="B14" s="5"/>
      <c r="C14" s="17" t="s">
        <v>11</v>
      </c>
      <c r="D14" s="20">
        <f>SUM(G8:G8)</f>
        <v>778846117</v>
      </c>
      <c r="F14" s="8"/>
      <c r="G14" s="9"/>
      <c r="H14"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70" zoomScaleNormal="70" workbookViewId="0">
      <selection activeCell="A3" sqref="A3"/>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26</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20</v>
      </c>
      <c r="C8" s="38" t="s">
        <v>21</v>
      </c>
      <c r="D8" s="51" t="s">
        <v>22</v>
      </c>
      <c r="E8" s="39">
        <v>43537</v>
      </c>
      <c r="F8" s="36"/>
      <c r="G8" s="52">
        <v>17292667179</v>
      </c>
      <c r="H8" s="14" t="s">
        <v>9</v>
      </c>
      <c r="I8" s="50"/>
    </row>
    <row r="9" spans="1:9" s="15" customFormat="1" ht="67.5" customHeight="1" x14ac:dyDescent="0.25">
      <c r="A9" s="42">
        <v>2</v>
      </c>
      <c r="B9" s="43" t="s">
        <v>23</v>
      </c>
      <c r="C9" s="44" t="s">
        <v>24</v>
      </c>
      <c r="D9" s="48" t="s">
        <v>25</v>
      </c>
      <c r="E9" s="53">
        <v>43552</v>
      </c>
      <c r="F9" s="46"/>
      <c r="G9" s="49">
        <v>1778516750</v>
      </c>
      <c r="H9" s="16"/>
      <c r="I9" s="50"/>
    </row>
    <row r="10" spans="1:9" s="15" customFormat="1" ht="15.75" thickBot="1" x14ac:dyDescent="0.3">
      <c r="A10" s="30"/>
      <c r="B10" s="31"/>
      <c r="C10" s="32"/>
      <c r="D10" s="33"/>
      <c r="E10" s="34"/>
      <c r="F10" s="35"/>
      <c r="G10" s="41"/>
      <c r="H10" s="16"/>
    </row>
    <row r="11" spans="1:9" ht="15.75" thickTop="1" x14ac:dyDescent="0.25"/>
    <row r="13" spans="1:9" x14ac:dyDescent="0.25">
      <c r="C13" s="17" t="s">
        <v>10</v>
      </c>
      <c r="D13" s="18">
        <f>+COUNT(A8:A10)</f>
        <v>2</v>
      </c>
    </row>
    <row r="15" spans="1:9" s="22" customFormat="1" x14ac:dyDescent="0.25">
      <c r="A15" s="4"/>
      <c r="B15" s="5"/>
      <c r="C15" s="17" t="s">
        <v>11</v>
      </c>
      <c r="D15" s="20">
        <f>SUM(G8:G10)</f>
        <v>19071183929</v>
      </c>
      <c r="F15" s="8"/>
      <c r="G15" s="9"/>
      <c r="H15"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70" zoomScaleNormal="70" workbookViewId="0">
      <selection activeCell="B8" sqref="B8:G1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27</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28</v>
      </c>
      <c r="C8" s="38" t="s">
        <v>29</v>
      </c>
      <c r="D8" s="51" t="s">
        <v>30</v>
      </c>
      <c r="E8" s="39">
        <v>43565</v>
      </c>
      <c r="F8" s="36"/>
      <c r="G8" s="52">
        <v>24901873</v>
      </c>
      <c r="H8" s="14" t="s">
        <v>9</v>
      </c>
      <c r="I8" s="50"/>
    </row>
    <row r="9" spans="1:9" s="15" customFormat="1" ht="67.5" customHeight="1" x14ac:dyDescent="0.25">
      <c r="A9" s="42">
        <v>2</v>
      </c>
      <c r="B9" s="43" t="s">
        <v>31</v>
      </c>
      <c r="C9" s="44" t="s">
        <v>32</v>
      </c>
      <c r="D9" s="48" t="s">
        <v>33</v>
      </c>
      <c r="E9" s="53">
        <v>43566</v>
      </c>
      <c r="F9" s="46"/>
      <c r="G9" s="49">
        <v>19129530</v>
      </c>
      <c r="H9" s="16"/>
      <c r="I9" s="50"/>
    </row>
    <row r="10" spans="1:9" s="15" customFormat="1" ht="67.5" customHeight="1" x14ac:dyDescent="0.25">
      <c r="A10" s="42">
        <v>3</v>
      </c>
      <c r="B10" s="43" t="s">
        <v>34</v>
      </c>
      <c r="C10" s="44" t="s">
        <v>35</v>
      </c>
      <c r="D10" s="48" t="s">
        <v>36</v>
      </c>
      <c r="E10" s="53">
        <v>43570</v>
      </c>
      <c r="F10" s="46"/>
      <c r="G10" s="49">
        <v>19301800</v>
      </c>
      <c r="H10" s="16"/>
      <c r="I10" s="50"/>
    </row>
    <row r="11" spans="1:9" s="15" customFormat="1" ht="15.75" thickBot="1" x14ac:dyDescent="0.3">
      <c r="A11" s="30"/>
      <c r="B11" s="31"/>
      <c r="C11" s="32"/>
      <c r="D11" s="33"/>
      <c r="E11" s="34"/>
      <c r="F11" s="35"/>
      <c r="G11" s="41"/>
      <c r="H11" s="16"/>
    </row>
    <row r="12" spans="1:9" ht="15.75" thickTop="1" x14ac:dyDescent="0.25"/>
    <row r="14" spans="1:9" x14ac:dyDescent="0.25">
      <c r="C14" s="17" t="s">
        <v>10</v>
      </c>
      <c r="D14" s="18">
        <f>+COUNT(A8:A11)</f>
        <v>3</v>
      </c>
    </row>
    <row r="16" spans="1:9" s="22" customFormat="1" x14ac:dyDescent="0.25">
      <c r="A16" s="4"/>
      <c r="B16" s="5"/>
      <c r="C16" s="17" t="s">
        <v>11</v>
      </c>
      <c r="D16" s="20">
        <f>SUM(G8:G11)</f>
        <v>63333203</v>
      </c>
      <c r="F16" s="8"/>
      <c r="G16" s="9"/>
      <c r="H16" s="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0" zoomScale="70" zoomScaleNormal="70" workbookViewId="0">
      <selection activeCell="B8" sqref="B8:G20"/>
    </sheetView>
  </sheetViews>
  <sheetFormatPr baseColWidth="10" defaultRowHeight="15" x14ac:dyDescent="0.25"/>
  <cols>
    <col min="1" max="1" width="6.7109375" style="4" customWidth="1"/>
    <col min="2" max="2" width="31.140625" style="5" bestFit="1" customWidth="1"/>
    <col min="3" max="3" width="95.7109375" style="19" customWidth="1"/>
    <col min="4" max="4" width="60.28515625" style="2" bestFit="1" customWidth="1"/>
    <col min="5" max="5" width="23.140625" style="22" customWidth="1"/>
    <col min="6" max="6" width="27.5703125" style="8" hidden="1" customWidth="1"/>
    <col min="7" max="7" width="20.85546875" style="9" customWidth="1"/>
    <col min="8" max="8" width="16.28515625" style="2" hidden="1" customWidth="1"/>
    <col min="9" max="9" width="15.42578125" style="2" bestFit="1" customWidth="1"/>
    <col min="10" max="253" width="11.42578125" style="2"/>
    <col min="254" max="254" width="8.28515625" style="2" customWidth="1"/>
    <col min="255" max="255" width="22.28515625" style="2" customWidth="1"/>
    <col min="256" max="256" width="51.7109375" style="2" customWidth="1"/>
    <col min="257" max="257" width="67.7109375" style="2" customWidth="1"/>
    <col min="258" max="258" width="30.85546875" style="2" customWidth="1"/>
    <col min="259" max="259" width="27.42578125" style="2" customWidth="1"/>
    <col min="260" max="260" width="31.85546875" style="2" customWidth="1"/>
    <col min="261" max="261" width="0" style="2" hidden="1" customWidth="1"/>
    <col min="262" max="262" width="22.28515625" style="2" customWidth="1"/>
    <col min="263" max="263" width="15.42578125" style="2" bestFit="1" customWidth="1"/>
    <col min="264" max="509" width="11.42578125" style="2"/>
    <col min="510" max="510" width="8.28515625" style="2" customWidth="1"/>
    <col min="511" max="511" width="22.28515625" style="2" customWidth="1"/>
    <col min="512" max="512" width="51.7109375" style="2" customWidth="1"/>
    <col min="513" max="513" width="67.7109375" style="2" customWidth="1"/>
    <col min="514" max="514" width="30.85546875" style="2" customWidth="1"/>
    <col min="515" max="515" width="27.42578125" style="2" customWidth="1"/>
    <col min="516" max="516" width="31.85546875" style="2" customWidth="1"/>
    <col min="517" max="517" width="0" style="2" hidden="1" customWidth="1"/>
    <col min="518" max="518" width="22.28515625" style="2" customWidth="1"/>
    <col min="519" max="519" width="15.42578125" style="2" bestFit="1" customWidth="1"/>
    <col min="520" max="765" width="11.42578125" style="2"/>
    <col min="766" max="766" width="8.28515625" style="2" customWidth="1"/>
    <col min="767" max="767" width="22.28515625" style="2" customWidth="1"/>
    <col min="768" max="768" width="51.7109375" style="2" customWidth="1"/>
    <col min="769" max="769" width="67.7109375" style="2" customWidth="1"/>
    <col min="770" max="770" width="30.85546875" style="2" customWidth="1"/>
    <col min="771" max="771" width="27.42578125" style="2" customWidth="1"/>
    <col min="772" max="772" width="31.85546875" style="2" customWidth="1"/>
    <col min="773" max="773" width="0" style="2" hidden="1" customWidth="1"/>
    <col min="774" max="774" width="22.28515625" style="2" customWidth="1"/>
    <col min="775" max="775" width="15.42578125" style="2" bestFit="1" customWidth="1"/>
    <col min="776" max="1021" width="11.42578125" style="2"/>
    <col min="1022" max="1022" width="8.28515625" style="2" customWidth="1"/>
    <col min="1023" max="1023" width="22.28515625" style="2" customWidth="1"/>
    <col min="1024" max="1024" width="51.7109375" style="2" customWidth="1"/>
    <col min="1025" max="1025" width="67.7109375" style="2" customWidth="1"/>
    <col min="1026" max="1026" width="30.85546875" style="2" customWidth="1"/>
    <col min="1027" max="1027" width="27.42578125" style="2" customWidth="1"/>
    <col min="1028" max="1028" width="31.85546875" style="2" customWidth="1"/>
    <col min="1029" max="1029" width="0" style="2" hidden="1" customWidth="1"/>
    <col min="1030" max="1030" width="22.28515625" style="2" customWidth="1"/>
    <col min="1031" max="1031" width="15.42578125" style="2" bestFit="1" customWidth="1"/>
    <col min="1032" max="1277" width="11.42578125" style="2"/>
    <col min="1278" max="1278" width="8.28515625" style="2" customWidth="1"/>
    <col min="1279" max="1279" width="22.28515625" style="2" customWidth="1"/>
    <col min="1280" max="1280" width="51.7109375" style="2" customWidth="1"/>
    <col min="1281" max="1281" width="67.7109375" style="2" customWidth="1"/>
    <col min="1282" max="1282" width="30.85546875" style="2" customWidth="1"/>
    <col min="1283" max="1283" width="27.42578125" style="2" customWidth="1"/>
    <col min="1284" max="1284" width="31.85546875" style="2" customWidth="1"/>
    <col min="1285" max="1285" width="0" style="2" hidden="1" customWidth="1"/>
    <col min="1286" max="1286" width="22.28515625" style="2" customWidth="1"/>
    <col min="1287" max="1287" width="15.42578125" style="2" bestFit="1" customWidth="1"/>
    <col min="1288" max="1533" width="11.42578125" style="2"/>
    <col min="1534" max="1534" width="8.28515625" style="2" customWidth="1"/>
    <col min="1535" max="1535" width="22.28515625" style="2" customWidth="1"/>
    <col min="1536" max="1536" width="51.7109375" style="2" customWidth="1"/>
    <col min="1537" max="1537" width="67.7109375" style="2" customWidth="1"/>
    <col min="1538" max="1538" width="30.85546875" style="2" customWidth="1"/>
    <col min="1539" max="1539" width="27.42578125" style="2" customWidth="1"/>
    <col min="1540" max="1540" width="31.85546875" style="2" customWidth="1"/>
    <col min="1541" max="1541" width="0" style="2" hidden="1" customWidth="1"/>
    <col min="1542" max="1542" width="22.28515625" style="2" customWidth="1"/>
    <col min="1543" max="1543" width="15.42578125" style="2" bestFit="1" customWidth="1"/>
    <col min="1544" max="1789" width="11.42578125" style="2"/>
    <col min="1790" max="1790" width="8.28515625" style="2" customWidth="1"/>
    <col min="1791" max="1791" width="22.28515625" style="2" customWidth="1"/>
    <col min="1792" max="1792" width="51.7109375" style="2" customWidth="1"/>
    <col min="1793" max="1793" width="67.7109375" style="2" customWidth="1"/>
    <col min="1794" max="1794" width="30.85546875" style="2" customWidth="1"/>
    <col min="1795" max="1795" width="27.42578125" style="2" customWidth="1"/>
    <col min="1796" max="1796" width="31.85546875" style="2" customWidth="1"/>
    <col min="1797" max="1797" width="0" style="2" hidden="1" customWidth="1"/>
    <col min="1798" max="1798" width="22.28515625" style="2" customWidth="1"/>
    <col min="1799" max="1799" width="15.42578125" style="2" bestFit="1" customWidth="1"/>
    <col min="1800" max="2045" width="11.42578125" style="2"/>
    <col min="2046" max="2046" width="8.28515625" style="2" customWidth="1"/>
    <col min="2047" max="2047" width="22.28515625" style="2" customWidth="1"/>
    <col min="2048" max="2048" width="51.7109375" style="2" customWidth="1"/>
    <col min="2049" max="2049" width="67.7109375" style="2" customWidth="1"/>
    <col min="2050" max="2050" width="30.85546875" style="2" customWidth="1"/>
    <col min="2051" max="2051" width="27.42578125" style="2" customWidth="1"/>
    <col min="2052" max="2052" width="31.85546875" style="2" customWidth="1"/>
    <col min="2053" max="2053" width="0" style="2" hidden="1" customWidth="1"/>
    <col min="2054" max="2054" width="22.28515625" style="2" customWidth="1"/>
    <col min="2055" max="2055" width="15.42578125" style="2" bestFit="1" customWidth="1"/>
    <col min="2056" max="2301" width="11.42578125" style="2"/>
    <col min="2302" max="2302" width="8.28515625" style="2" customWidth="1"/>
    <col min="2303" max="2303" width="22.28515625" style="2" customWidth="1"/>
    <col min="2304" max="2304" width="51.7109375" style="2" customWidth="1"/>
    <col min="2305" max="2305" width="67.7109375" style="2" customWidth="1"/>
    <col min="2306" max="2306" width="30.85546875" style="2" customWidth="1"/>
    <col min="2307" max="2307" width="27.42578125" style="2" customWidth="1"/>
    <col min="2308" max="2308" width="31.85546875" style="2" customWidth="1"/>
    <col min="2309" max="2309" width="0" style="2" hidden="1" customWidth="1"/>
    <col min="2310" max="2310" width="22.28515625" style="2" customWidth="1"/>
    <col min="2311" max="2311" width="15.42578125" style="2" bestFit="1" customWidth="1"/>
    <col min="2312" max="2557" width="11.42578125" style="2"/>
    <col min="2558" max="2558" width="8.28515625" style="2" customWidth="1"/>
    <col min="2559" max="2559" width="22.28515625" style="2" customWidth="1"/>
    <col min="2560" max="2560" width="51.7109375" style="2" customWidth="1"/>
    <col min="2561" max="2561" width="67.7109375" style="2" customWidth="1"/>
    <col min="2562" max="2562" width="30.85546875" style="2" customWidth="1"/>
    <col min="2563" max="2563" width="27.42578125" style="2" customWidth="1"/>
    <col min="2564" max="2564" width="31.85546875" style="2" customWidth="1"/>
    <col min="2565" max="2565" width="0" style="2" hidden="1" customWidth="1"/>
    <col min="2566" max="2566" width="22.28515625" style="2" customWidth="1"/>
    <col min="2567" max="2567" width="15.42578125" style="2" bestFit="1" customWidth="1"/>
    <col min="2568" max="2813" width="11.42578125" style="2"/>
    <col min="2814" max="2814" width="8.28515625" style="2" customWidth="1"/>
    <col min="2815" max="2815" width="22.28515625" style="2" customWidth="1"/>
    <col min="2816" max="2816" width="51.7109375" style="2" customWidth="1"/>
    <col min="2817" max="2817" width="67.7109375" style="2" customWidth="1"/>
    <col min="2818" max="2818" width="30.85546875" style="2" customWidth="1"/>
    <col min="2819" max="2819" width="27.42578125" style="2" customWidth="1"/>
    <col min="2820" max="2820" width="31.85546875" style="2" customWidth="1"/>
    <col min="2821" max="2821" width="0" style="2" hidden="1" customWidth="1"/>
    <col min="2822" max="2822" width="22.28515625" style="2" customWidth="1"/>
    <col min="2823" max="2823" width="15.42578125" style="2" bestFit="1" customWidth="1"/>
    <col min="2824" max="3069" width="11.42578125" style="2"/>
    <col min="3070" max="3070" width="8.28515625" style="2" customWidth="1"/>
    <col min="3071" max="3071" width="22.28515625" style="2" customWidth="1"/>
    <col min="3072" max="3072" width="51.7109375" style="2" customWidth="1"/>
    <col min="3073" max="3073" width="67.7109375" style="2" customWidth="1"/>
    <col min="3074" max="3074" width="30.85546875" style="2" customWidth="1"/>
    <col min="3075" max="3075" width="27.42578125" style="2" customWidth="1"/>
    <col min="3076" max="3076" width="31.85546875" style="2" customWidth="1"/>
    <col min="3077" max="3077" width="0" style="2" hidden="1" customWidth="1"/>
    <col min="3078" max="3078" width="22.28515625" style="2" customWidth="1"/>
    <col min="3079" max="3079" width="15.42578125" style="2" bestFit="1" customWidth="1"/>
    <col min="3080" max="3325" width="11.42578125" style="2"/>
    <col min="3326" max="3326" width="8.28515625" style="2" customWidth="1"/>
    <col min="3327" max="3327" width="22.28515625" style="2" customWidth="1"/>
    <col min="3328" max="3328" width="51.7109375" style="2" customWidth="1"/>
    <col min="3329" max="3329" width="67.7109375" style="2" customWidth="1"/>
    <col min="3330" max="3330" width="30.85546875" style="2" customWidth="1"/>
    <col min="3331" max="3331" width="27.42578125" style="2" customWidth="1"/>
    <col min="3332" max="3332" width="31.85546875" style="2" customWidth="1"/>
    <col min="3333" max="3333" width="0" style="2" hidden="1" customWidth="1"/>
    <col min="3334" max="3334" width="22.28515625" style="2" customWidth="1"/>
    <col min="3335" max="3335" width="15.42578125" style="2" bestFit="1" customWidth="1"/>
    <col min="3336" max="3581" width="11.42578125" style="2"/>
    <col min="3582" max="3582" width="8.28515625" style="2" customWidth="1"/>
    <col min="3583" max="3583" width="22.28515625" style="2" customWidth="1"/>
    <col min="3584" max="3584" width="51.7109375" style="2" customWidth="1"/>
    <col min="3585" max="3585" width="67.7109375" style="2" customWidth="1"/>
    <col min="3586" max="3586" width="30.85546875" style="2" customWidth="1"/>
    <col min="3587" max="3587" width="27.42578125" style="2" customWidth="1"/>
    <col min="3588" max="3588" width="31.85546875" style="2" customWidth="1"/>
    <col min="3589" max="3589" width="0" style="2" hidden="1" customWidth="1"/>
    <col min="3590" max="3590" width="22.28515625" style="2" customWidth="1"/>
    <col min="3591" max="3591" width="15.42578125" style="2" bestFit="1" customWidth="1"/>
    <col min="3592" max="3837" width="11.42578125" style="2"/>
    <col min="3838" max="3838" width="8.28515625" style="2" customWidth="1"/>
    <col min="3839" max="3839" width="22.28515625" style="2" customWidth="1"/>
    <col min="3840" max="3840" width="51.7109375" style="2" customWidth="1"/>
    <col min="3841" max="3841" width="67.7109375" style="2" customWidth="1"/>
    <col min="3842" max="3842" width="30.85546875" style="2" customWidth="1"/>
    <col min="3843" max="3843" width="27.42578125" style="2" customWidth="1"/>
    <col min="3844" max="3844" width="31.85546875" style="2" customWidth="1"/>
    <col min="3845" max="3845" width="0" style="2" hidden="1" customWidth="1"/>
    <col min="3846" max="3846" width="22.28515625" style="2" customWidth="1"/>
    <col min="3847" max="3847" width="15.42578125" style="2" bestFit="1" customWidth="1"/>
    <col min="3848" max="4093" width="11.42578125" style="2"/>
    <col min="4094" max="4094" width="8.28515625" style="2" customWidth="1"/>
    <col min="4095" max="4095" width="22.28515625" style="2" customWidth="1"/>
    <col min="4096" max="4096" width="51.7109375" style="2" customWidth="1"/>
    <col min="4097" max="4097" width="67.7109375" style="2" customWidth="1"/>
    <col min="4098" max="4098" width="30.85546875" style="2" customWidth="1"/>
    <col min="4099" max="4099" width="27.42578125" style="2" customWidth="1"/>
    <col min="4100" max="4100" width="31.85546875" style="2" customWidth="1"/>
    <col min="4101" max="4101" width="0" style="2" hidden="1" customWidth="1"/>
    <col min="4102" max="4102" width="22.28515625" style="2" customWidth="1"/>
    <col min="4103" max="4103" width="15.42578125" style="2" bestFit="1" customWidth="1"/>
    <col min="4104" max="4349" width="11.42578125" style="2"/>
    <col min="4350" max="4350" width="8.28515625" style="2" customWidth="1"/>
    <col min="4351" max="4351" width="22.28515625" style="2" customWidth="1"/>
    <col min="4352" max="4352" width="51.7109375" style="2" customWidth="1"/>
    <col min="4353" max="4353" width="67.7109375" style="2" customWidth="1"/>
    <col min="4354" max="4354" width="30.85546875" style="2" customWidth="1"/>
    <col min="4355" max="4355" width="27.42578125" style="2" customWidth="1"/>
    <col min="4356" max="4356" width="31.85546875" style="2" customWidth="1"/>
    <col min="4357" max="4357" width="0" style="2" hidden="1" customWidth="1"/>
    <col min="4358" max="4358" width="22.28515625" style="2" customWidth="1"/>
    <col min="4359" max="4359" width="15.42578125" style="2" bestFit="1" customWidth="1"/>
    <col min="4360" max="4605" width="11.42578125" style="2"/>
    <col min="4606" max="4606" width="8.28515625" style="2" customWidth="1"/>
    <col min="4607" max="4607" width="22.28515625" style="2" customWidth="1"/>
    <col min="4608" max="4608" width="51.7109375" style="2" customWidth="1"/>
    <col min="4609" max="4609" width="67.7109375" style="2" customWidth="1"/>
    <col min="4610" max="4610" width="30.85546875" style="2" customWidth="1"/>
    <col min="4611" max="4611" width="27.42578125" style="2" customWidth="1"/>
    <col min="4612" max="4612" width="31.85546875" style="2" customWidth="1"/>
    <col min="4613" max="4613" width="0" style="2" hidden="1" customWidth="1"/>
    <col min="4614" max="4614" width="22.28515625" style="2" customWidth="1"/>
    <col min="4615" max="4615" width="15.42578125" style="2" bestFit="1" customWidth="1"/>
    <col min="4616" max="4861" width="11.42578125" style="2"/>
    <col min="4862" max="4862" width="8.28515625" style="2" customWidth="1"/>
    <col min="4863" max="4863" width="22.28515625" style="2" customWidth="1"/>
    <col min="4864" max="4864" width="51.7109375" style="2" customWidth="1"/>
    <col min="4865" max="4865" width="67.7109375" style="2" customWidth="1"/>
    <col min="4866" max="4866" width="30.85546875" style="2" customWidth="1"/>
    <col min="4867" max="4867" width="27.42578125" style="2" customWidth="1"/>
    <col min="4868" max="4868" width="31.85546875" style="2" customWidth="1"/>
    <col min="4869" max="4869" width="0" style="2" hidden="1" customWidth="1"/>
    <col min="4870" max="4870" width="22.28515625" style="2" customWidth="1"/>
    <col min="4871" max="4871" width="15.42578125" style="2" bestFit="1" customWidth="1"/>
    <col min="4872" max="5117" width="11.42578125" style="2"/>
    <col min="5118" max="5118" width="8.28515625" style="2" customWidth="1"/>
    <col min="5119" max="5119" width="22.28515625" style="2" customWidth="1"/>
    <col min="5120" max="5120" width="51.7109375" style="2" customWidth="1"/>
    <col min="5121" max="5121" width="67.7109375" style="2" customWidth="1"/>
    <col min="5122" max="5122" width="30.85546875" style="2" customWidth="1"/>
    <col min="5123" max="5123" width="27.42578125" style="2" customWidth="1"/>
    <col min="5124" max="5124" width="31.85546875" style="2" customWidth="1"/>
    <col min="5125" max="5125" width="0" style="2" hidden="1" customWidth="1"/>
    <col min="5126" max="5126" width="22.28515625" style="2" customWidth="1"/>
    <col min="5127" max="5127" width="15.42578125" style="2" bestFit="1" customWidth="1"/>
    <col min="5128" max="5373" width="11.42578125" style="2"/>
    <col min="5374" max="5374" width="8.28515625" style="2" customWidth="1"/>
    <col min="5375" max="5375" width="22.28515625" style="2" customWidth="1"/>
    <col min="5376" max="5376" width="51.7109375" style="2" customWidth="1"/>
    <col min="5377" max="5377" width="67.7109375" style="2" customWidth="1"/>
    <col min="5378" max="5378" width="30.85546875" style="2" customWidth="1"/>
    <col min="5379" max="5379" width="27.42578125" style="2" customWidth="1"/>
    <col min="5380" max="5380" width="31.85546875" style="2" customWidth="1"/>
    <col min="5381" max="5381" width="0" style="2" hidden="1" customWidth="1"/>
    <col min="5382" max="5382" width="22.28515625" style="2" customWidth="1"/>
    <col min="5383" max="5383" width="15.42578125" style="2" bestFit="1" customWidth="1"/>
    <col min="5384" max="5629" width="11.42578125" style="2"/>
    <col min="5630" max="5630" width="8.28515625" style="2" customWidth="1"/>
    <col min="5631" max="5631" width="22.28515625" style="2" customWidth="1"/>
    <col min="5632" max="5632" width="51.7109375" style="2" customWidth="1"/>
    <col min="5633" max="5633" width="67.7109375" style="2" customWidth="1"/>
    <col min="5634" max="5634" width="30.85546875" style="2" customWidth="1"/>
    <col min="5635" max="5635" width="27.42578125" style="2" customWidth="1"/>
    <col min="5636" max="5636" width="31.85546875" style="2" customWidth="1"/>
    <col min="5637" max="5637" width="0" style="2" hidden="1" customWidth="1"/>
    <col min="5638" max="5638" width="22.28515625" style="2" customWidth="1"/>
    <col min="5639" max="5639" width="15.42578125" style="2" bestFit="1" customWidth="1"/>
    <col min="5640" max="5885" width="11.42578125" style="2"/>
    <col min="5886" max="5886" width="8.28515625" style="2" customWidth="1"/>
    <col min="5887" max="5887" width="22.28515625" style="2" customWidth="1"/>
    <col min="5888" max="5888" width="51.7109375" style="2" customWidth="1"/>
    <col min="5889" max="5889" width="67.7109375" style="2" customWidth="1"/>
    <col min="5890" max="5890" width="30.85546875" style="2" customWidth="1"/>
    <col min="5891" max="5891" width="27.42578125" style="2" customWidth="1"/>
    <col min="5892" max="5892" width="31.85546875" style="2" customWidth="1"/>
    <col min="5893" max="5893" width="0" style="2" hidden="1" customWidth="1"/>
    <col min="5894" max="5894" width="22.28515625" style="2" customWidth="1"/>
    <col min="5895" max="5895" width="15.42578125" style="2" bestFit="1" customWidth="1"/>
    <col min="5896" max="6141" width="11.42578125" style="2"/>
    <col min="6142" max="6142" width="8.28515625" style="2" customWidth="1"/>
    <col min="6143" max="6143" width="22.28515625" style="2" customWidth="1"/>
    <col min="6144" max="6144" width="51.7109375" style="2" customWidth="1"/>
    <col min="6145" max="6145" width="67.7109375" style="2" customWidth="1"/>
    <col min="6146" max="6146" width="30.85546875" style="2" customWidth="1"/>
    <col min="6147" max="6147" width="27.42578125" style="2" customWidth="1"/>
    <col min="6148" max="6148" width="31.85546875" style="2" customWidth="1"/>
    <col min="6149" max="6149" width="0" style="2" hidden="1" customWidth="1"/>
    <col min="6150" max="6150" width="22.28515625" style="2" customWidth="1"/>
    <col min="6151" max="6151" width="15.42578125" style="2" bestFit="1" customWidth="1"/>
    <col min="6152" max="6397" width="11.42578125" style="2"/>
    <col min="6398" max="6398" width="8.28515625" style="2" customWidth="1"/>
    <col min="6399" max="6399" width="22.28515625" style="2" customWidth="1"/>
    <col min="6400" max="6400" width="51.7109375" style="2" customWidth="1"/>
    <col min="6401" max="6401" width="67.7109375" style="2" customWidth="1"/>
    <col min="6402" max="6402" width="30.85546875" style="2" customWidth="1"/>
    <col min="6403" max="6403" width="27.42578125" style="2" customWidth="1"/>
    <col min="6404" max="6404" width="31.85546875" style="2" customWidth="1"/>
    <col min="6405" max="6405" width="0" style="2" hidden="1" customWidth="1"/>
    <col min="6406" max="6406" width="22.28515625" style="2" customWidth="1"/>
    <col min="6407" max="6407" width="15.42578125" style="2" bestFit="1" customWidth="1"/>
    <col min="6408" max="6653" width="11.42578125" style="2"/>
    <col min="6654" max="6654" width="8.28515625" style="2" customWidth="1"/>
    <col min="6655" max="6655" width="22.28515625" style="2" customWidth="1"/>
    <col min="6656" max="6656" width="51.7109375" style="2" customWidth="1"/>
    <col min="6657" max="6657" width="67.7109375" style="2" customWidth="1"/>
    <col min="6658" max="6658" width="30.85546875" style="2" customWidth="1"/>
    <col min="6659" max="6659" width="27.42578125" style="2" customWidth="1"/>
    <col min="6660" max="6660" width="31.85546875" style="2" customWidth="1"/>
    <col min="6661" max="6661" width="0" style="2" hidden="1" customWidth="1"/>
    <col min="6662" max="6662" width="22.28515625" style="2" customWidth="1"/>
    <col min="6663" max="6663" width="15.42578125" style="2" bestFit="1" customWidth="1"/>
    <col min="6664" max="6909" width="11.42578125" style="2"/>
    <col min="6910" max="6910" width="8.28515625" style="2" customWidth="1"/>
    <col min="6911" max="6911" width="22.28515625" style="2" customWidth="1"/>
    <col min="6912" max="6912" width="51.7109375" style="2" customWidth="1"/>
    <col min="6913" max="6913" width="67.7109375" style="2" customWidth="1"/>
    <col min="6914" max="6914" width="30.85546875" style="2" customWidth="1"/>
    <col min="6915" max="6915" width="27.42578125" style="2" customWidth="1"/>
    <col min="6916" max="6916" width="31.85546875" style="2" customWidth="1"/>
    <col min="6917" max="6917" width="0" style="2" hidden="1" customWidth="1"/>
    <col min="6918" max="6918" width="22.28515625" style="2" customWidth="1"/>
    <col min="6919" max="6919" width="15.42578125" style="2" bestFit="1" customWidth="1"/>
    <col min="6920" max="7165" width="11.42578125" style="2"/>
    <col min="7166" max="7166" width="8.28515625" style="2" customWidth="1"/>
    <col min="7167" max="7167" width="22.28515625" style="2" customWidth="1"/>
    <col min="7168" max="7168" width="51.7109375" style="2" customWidth="1"/>
    <col min="7169" max="7169" width="67.7109375" style="2" customWidth="1"/>
    <col min="7170" max="7170" width="30.85546875" style="2" customWidth="1"/>
    <col min="7171" max="7171" width="27.42578125" style="2" customWidth="1"/>
    <col min="7172" max="7172" width="31.85546875" style="2" customWidth="1"/>
    <col min="7173" max="7173" width="0" style="2" hidden="1" customWidth="1"/>
    <col min="7174" max="7174" width="22.28515625" style="2" customWidth="1"/>
    <col min="7175" max="7175" width="15.42578125" style="2" bestFit="1" customWidth="1"/>
    <col min="7176" max="7421" width="11.42578125" style="2"/>
    <col min="7422" max="7422" width="8.28515625" style="2" customWidth="1"/>
    <col min="7423" max="7423" width="22.28515625" style="2" customWidth="1"/>
    <col min="7424" max="7424" width="51.7109375" style="2" customWidth="1"/>
    <col min="7425" max="7425" width="67.7109375" style="2" customWidth="1"/>
    <col min="7426" max="7426" width="30.85546875" style="2" customWidth="1"/>
    <col min="7427" max="7427" width="27.42578125" style="2" customWidth="1"/>
    <col min="7428" max="7428" width="31.85546875" style="2" customWidth="1"/>
    <col min="7429" max="7429" width="0" style="2" hidden="1" customWidth="1"/>
    <col min="7430" max="7430" width="22.28515625" style="2" customWidth="1"/>
    <col min="7431" max="7431" width="15.42578125" style="2" bestFit="1" customWidth="1"/>
    <col min="7432" max="7677" width="11.42578125" style="2"/>
    <col min="7678" max="7678" width="8.28515625" style="2" customWidth="1"/>
    <col min="7679" max="7679" width="22.28515625" style="2" customWidth="1"/>
    <col min="7680" max="7680" width="51.7109375" style="2" customWidth="1"/>
    <col min="7681" max="7681" width="67.7109375" style="2" customWidth="1"/>
    <col min="7682" max="7682" width="30.85546875" style="2" customWidth="1"/>
    <col min="7683" max="7683" width="27.42578125" style="2" customWidth="1"/>
    <col min="7684" max="7684" width="31.85546875" style="2" customWidth="1"/>
    <col min="7685" max="7685" width="0" style="2" hidden="1" customWidth="1"/>
    <col min="7686" max="7686" width="22.28515625" style="2" customWidth="1"/>
    <col min="7687" max="7687" width="15.42578125" style="2" bestFit="1" customWidth="1"/>
    <col min="7688" max="7933" width="11.42578125" style="2"/>
    <col min="7934" max="7934" width="8.28515625" style="2" customWidth="1"/>
    <col min="7935" max="7935" width="22.28515625" style="2" customWidth="1"/>
    <col min="7936" max="7936" width="51.7109375" style="2" customWidth="1"/>
    <col min="7937" max="7937" width="67.7109375" style="2" customWidth="1"/>
    <col min="7938" max="7938" width="30.85546875" style="2" customWidth="1"/>
    <col min="7939" max="7939" width="27.42578125" style="2" customWidth="1"/>
    <col min="7940" max="7940" width="31.85546875" style="2" customWidth="1"/>
    <col min="7941" max="7941" width="0" style="2" hidden="1" customWidth="1"/>
    <col min="7942" max="7942" width="22.28515625" style="2" customWidth="1"/>
    <col min="7943" max="7943" width="15.42578125" style="2" bestFit="1" customWidth="1"/>
    <col min="7944" max="8189" width="11.42578125" style="2"/>
    <col min="8190" max="8190" width="8.28515625" style="2" customWidth="1"/>
    <col min="8191" max="8191" width="22.28515625" style="2" customWidth="1"/>
    <col min="8192" max="8192" width="51.7109375" style="2" customWidth="1"/>
    <col min="8193" max="8193" width="67.7109375" style="2" customWidth="1"/>
    <col min="8194" max="8194" width="30.85546875" style="2" customWidth="1"/>
    <col min="8195" max="8195" width="27.42578125" style="2" customWidth="1"/>
    <col min="8196" max="8196" width="31.85546875" style="2" customWidth="1"/>
    <col min="8197" max="8197" width="0" style="2" hidden="1" customWidth="1"/>
    <col min="8198" max="8198" width="22.28515625" style="2" customWidth="1"/>
    <col min="8199" max="8199" width="15.42578125" style="2" bestFit="1" customWidth="1"/>
    <col min="8200" max="8445" width="11.42578125" style="2"/>
    <col min="8446" max="8446" width="8.28515625" style="2" customWidth="1"/>
    <col min="8447" max="8447" width="22.28515625" style="2" customWidth="1"/>
    <col min="8448" max="8448" width="51.7109375" style="2" customWidth="1"/>
    <col min="8449" max="8449" width="67.7109375" style="2" customWidth="1"/>
    <col min="8450" max="8450" width="30.85546875" style="2" customWidth="1"/>
    <col min="8451" max="8451" width="27.42578125" style="2" customWidth="1"/>
    <col min="8452" max="8452" width="31.85546875" style="2" customWidth="1"/>
    <col min="8453" max="8453" width="0" style="2" hidden="1" customWidth="1"/>
    <col min="8454" max="8454" width="22.28515625" style="2" customWidth="1"/>
    <col min="8455" max="8455" width="15.42578125" style="2" bestFit="1" customWidth="1"/>
    <col min="8456" max="8701" width="11.42578125" style="2"/>
    <col min="8702" max="8702" width="8.28515625" style="2" customWidth="1"/>
    <col min="8703" max="8703" width="22.28515625" style="2" customWidth="1"/>
    <col min="8704" max="8704" width="51.7109375" style="2" customWidth="1"/>
    <col min="8705" max="8705" width="67.7109375" style="2" customWidth="1"/>
    <col min="8706" max="8706" width="30.85546875" style="2" customWidth="1"/>
    <col min="8707" max="8707" width="27.42578125" style="2" customWidth="1"/>
    <col min="8708" max="8708" width="31.85546875" style="2" customWidth="1"/>
    <col min="8709" max="8709" width="0" style="2" hidden="1" customWidth="1"/>
    <col min="8710" max="8710" width="22.28515625" style="2" customWidth="1"/>
    <col min="8711" max="8711" width="15.42578125" style="2" bestFit="1" customWidth="1"/>
    <col min="8712" max="8957" width="11.42578125" style="2"/>
    <col min="8958" max="8958" width="8.28515625" style="2" customWidth="1"/>
    <col min="8959" max="8959" width="22.28515625" style="2" customWidth="1"/>
    <col min="8960" max="8960" width="51.7109375" style="2" customWidth="1"/>
    <col min="8961" max="8961" width="67.7109375" style="2" customWidth="1"/>
    <col min="8962" max="8962" width="30.85546875" style="2" customWidth="1"/>
    <col min="8963" max="8963" width="27.42578125" style="2" customWidth="1"/>
    <col min="8964" max="8964" width="31.85546875" style="2" customWidth="1"/>
    <col min="8965" max="8965" width="0" style="2" hidden="1" customWidth="1"/>
    <col min="8966" max="8966" width="22.28515625" style="2" customWidth="1"/>
    <col min="8967" max="8967" width="15.42578125" style="2" bestFit="1" customWidth="1"/>
    <col min="8968" max="9213" width="11.42578125" style="2"/>
    <col min="9214" max="9214" width="8.28515625" style="2" customWidth="1"/>
    <col min="9215" max="9215" width="22.28515625" style="2" customWidth="1"/>
    <col min="9216" max="9216" width="51.7109375" style="2" customWidth="1"/>
    <col min="9217" max="9217" width="67.7109375" style="2" customWidth="1"/>
    <col min="9218" max="9218" width="30.85546875" style="2" customWidth="1"/>
    <col min="9219" max="9219" width="27.42578125" style="2" customWidth="1"/>
    <col min="9220" max="9220" width="31.85546875" style="2" customWidth="1"/>
    <col min="9221" max="9221" width="0" style="2" hidden="1" customWidth="1"/>
    <col min="9222" max="9222" width="22.28515625" style="2" customWidth="1"/>
    <col min="9223" max="9223" width="15.42578125" style="2" bestFit="1" customWidth="1"/>
    <col min="9224" max="9469" width="11.42578125" style="2"/>
    <col min="9470" max="9470" width="8.28515625" style="2" customWidth="1"/>
    <col min="9471" max="9471" width="22.28515625" style="2" customWidth="1"/>
    <col min="9472" max="9472" width="51.7109375" style="2" customWidth="1"/>
    <col min="9473" max="9473" width="67.7109375" style="2" customWidth="1"/>
    <col min="9474" max="9474" width="30.85546875" style="2" customWidth="1"/>
    <col min="9475" max="9475" width="27.42578125" style="2" customWidth="1"/>
    <col min="9476" max="9476" width="31.85546875" style="2" customWidth="1"/>
    <col min="9477" max="9477" width="0" style="2" hidden="1" customWidth="1"/>
    <col min="9478" max="9478" width="22.28515625" style="2" customWidth="1"/>
    <col min="9479" max="9479" width="15.42578125" style="2" bestFit="1" customWidth="1"/>
    <col min="9480" max="9725" width="11.42578125" style="2"/>
    <col min="9726" max="9726" width="8.28515625" style="2" customWidth="1"/>
    <col min="9727" max="9727" width="22.28515625" style="2" customWidth="1"/>
    <col min="9728" max="9728" width="51.7109375" style="2" customWidth="1"/>
    <col min="9729" max="9729" width="67.7109375" style="2" customWidth="1"/>
    <col min="9730" max="9730" width="30.85546875" style="2" customWidth="1"/>
    <col min="9731" max="9731" width="27.42578125" style="2" customWidth="1"/>
    <col min="9732" max="9732" width="31.85546875" style="2" customWidth="1"/>
    <col min="9733" max="9733" width="0" style="2" hidden="1" customWidth="1"/>
    <col min="9734" max="9734" width="22.28515625" style="2" customWidth="1"/>
    <col min="9735" max="9735" width="15.42578125" style="2" bestFit="1" customWidth="1"/>
    <col min="9736" max="9981" width="11.42578125" style="2"/>
    <col min="9982" max="9982" width="8.28515625" style="2" customWidth="1"/>
    <col min="9983" max="9983" width="22.28515625" style="2" customWidth="1"/>
    <col min="9984" max="9984" width="51.7109375" style="2" customWidth="1"/>
    <col min="9985" max="9985" width="67.7109375" style="2" customWidth="1"/>
    <col min="9986" max="9986" width="30.85546875" style="2" customWidth="1"/>
    <col min="9987" max="9987" width="27.42578125" style="2" customWidth="1"/>
    <col min="9988" max="9988" width="31.85546875" style="2" customWidth="1"/>
    <col min="9989" max="9989" width="0" style="2" hidden="1" customWidth="1"/>
    <col min="9990" max="9990" width="22.28515625" style="2" customWidth="1"/>
    <col min="9991" max="9991" width="15.42578125" style="2" bestFit="1" customWidth="1"/>
    <col min="9992" max="10237" width="11.42578125" style="2"/>
    <col min="10238" max="10238" width="8.28515625" style="2" customWidth="1"/>
    <col min="10239" max="10239" width="22.28515625" style="2" customWidth="1"/>
    <col min="10240" max="10240" width="51.7109375" style="2" customWidth="1"/>
    <col min="10241" max="10241" width="67.7109375" style="2" customWidth="1"/>
    <col min="10242" max="10242" width="30.85546875" style="2" customWidth="1"/>
    <col min="10243" max="10243" width="27.42578125" style="2" customWidth="1"/>
    <col min="10244" max="10244" width="31.85546875" style="2" customWidth="1"/>
    <col min="10245" max="10245" width="0" style="2" hidden="1" customWidth="1"/>
    <col min="10246" max="10246" width="22.28515625" style="2" customWidth="1"/>
    <col min="10247" max="10247" width="15.42578125" style="2" bestFit="1" customWidth="1"/>
    <col min="10248" max="10493" width="11.42578125" style="2"/>
    <col min="10494" max="10494" width="8.28515625" style="2" customWidth="1"/>
    <col min="10495" max="10495" width="22.28515625" style="2" customWidth="1"/>
    <col min="10496" max="10496" width="51.7109375" style="2" customWidth="1"/>
    <col min="10497" max="10497" width="67.7109375" style="2" customWidth="1"/>
    <col min="10498" max="10498" width="30.85546875" style="2" customWidth="1"/>
    <col min="10499" max="10499" width="27.42578125" style="2" customWidth="1"/>
    <col min="10500" max="10500" width="31.85546875" style="2" customWidth="1"/>
    <col min="10501" max="10501" width="0" style="2" hidden="1" customWidth="1"/>
    <col min="10502" max="10502" width="22.28515625" style="2" customWidth="1"/>
    <col min="10503" max="10503" width="15.42578125" style="2" bestFit="1" customWidth="1"/>
    <col min="10504" max="10749" width="11.42578125" style="2"/>
    <col min="10750" max="10750" width="8.28515625" style="2" customWidth="1"/>
    <col min="10751" max="10751" width="22.28515625" style="2" customWidth="1"/>
    <col min="10752" max="10752" width="51.7109375" style="2" customWidth="1"/>
    <col min="10753" max="10753" width="67.7109375" style="2" customWidth="1"/>
    <col min="10754" max="10754" width="30.85546875" style="2" customWidth="1"/>
    <col min="10755" max="10755" width="27.42578125" style="2" customWidth="1"/>
    <col min="10756" max="10756" width="31.85546875" style="2" customWidth="1"/>
    <col min="10757" max="10757" width="0" style="2" hidden="1" customWidth="1"/>
    <col min="10758" max="10758" width="22.28515625" style="2" customWidth="1"/>
    <col min="10759" max="10759" width="15.42578125" style="2" bestFit="1" customWidth="1"/>
    <col min="10760" max="11005" width="11.42578125" style="2"/>
    <col min="11006" max="11006" width="8.28515625" style="2" customWidth="1"/>
    <col min="11007" max="11007" width="22.28515625" style="2" customWidth="1"/>
    <col min="11008" max="11008" width="51.7109375" style="2" customWidth="1"/>
    <col min="11009" max="11009" width="67.7109375" style="2" customWidth="1"/>
    <col min="11010" max="11010" width="30.85546875" style="2" customWidth="1"/>
    <col min="11011" max="11011" width="27.42578125" style="2" customWidth="1"/>
    <col min="11012" max="11012" width="31.85546875" style="2" customWidth="1"/>
    <col min="11013" max="11013" width="0" style="2" hidden="1" customWidth="1"/>
    <col min="11014" max="11014" width="22.28515625" style="2" customWidth="1"/>
    <col min="11015" max="11015" width="15.42578125" style="2" bestFit="1" customWidth="1"/>
    <col min="11016" max="11261" width="11.42578125" style="2"/>
    <col min="11262" max="11262" width="8.28515625" style="2" customWidth="1"/>
    <col min="11263" max="11263" width="22.28515625" style="2" customWidth="1"/>
    <col min="11264" max="11264" width="51.7109375" style="2" customWidth="1"/>
    <col min="11265" max="11265" width="67.7109375" style="2" customWidth="1"/>
    <col min="11266" max="11266" width="30.85546875" style="2" customWidth="1"/>
    <col min="11267" max="11267" width="27.42578125" style="2" customWidth="1"/>
    <col min="11268" max="11268" width="31.85546875" style="2" customWidth="1"/>
    <col min="11269" max="11269" width="0" style="2" hidden="1" customWidth="1"/>
    <col min="11270" max="11270" width="22.28515625" style="2" customWidth="1"/>
    <col min="11271" max="11271" width="15.42578125" style="2" bestFit="1" customWidth="1"/>
    <col min="11272" max="11517" width="11.42578125" style="2"/>
    <col min="11518" max="11518" width="8.28515625" style="2" customWidth="1"/>
    <col min="11519" max="11519" width="22.28515625" style="2" customWidth="1"/>
    <col min="11520" max="11520" width="51.7109375" style="2" customWidth="1"/>
    <col min="11521" max="11521" width="67.7109375" style="2" customWidth="1"/>
    <col min="11522" max="11522" width="30.85546875" style="2" customWidth="1"/>
    <col min="11523" max="11523" width="27.42578125" style="2" customWidth="1"/>
    <col min="11524" max="11524" width="31.85546875" style="2" customWidth="1"/>
    <col min="11525" max="11525" width="0" style="2" hidden="1" customWidth="1"/>
    <col min="11526" max="11526" width="22.28515625" style="2" customWidth="1"/>
    <col min="11527" max="11527" width="15.42578125" style="2" bestFit="1" customWidth="1"/>
    <col min="11528" max="11773" width="11.42578125" style="2"/>
    <col min="11774" max="11774" width="8.28515625" style="2" customWidth="1"/>
    <col min="11775" max="11775" width="22.28515625" style="2" customWidth="1"/>
    <col min="11776" max="11776" width="51.7109375" style="2" customWidth="1"/>
    <col min="11777" max="11777" width="67.7109375" style="2" customWidth="1"/>
    <col min="11778" max="11778" width="30.85546875" style="2" customWidth="1"/>
    <col min="11779" max="11779" width="27.42578125" style="2" customWidth="1"/>
    <col min="11780" max="11780" width="31.85546875" style="2" customWidth="1"/>
    <col min="11781" max="11781" width="0" style="2" hidden="1" customWidth="1"/>
    <col min="11782" max="11782" width="22.28515625" style="2" customWidth="1"/>
    <col min="11783" max="11783" width="15.42578125" style="2" bestFit="1" customWidth="1"/>
    <col min="11784" max="12029" width="11.42578125" style="2"/>
    <col min="12030" max="12030" width="8.28515625" style="2" customWidth="1"/>
    <col min="12031" max="12031" width="22.28515625" style="2" customWidth="1"/>
    <col min="12032" max="12032" width="51.7109375" style="2" customWidth="1"/>
    <col min="12033" max="12033" width="67.7109375" style="2" customWidth="1"/>
    <col min="12034" max="12034" width="30.85546875" style="2" customWidth="1"/>
    <col min="12035" max="12035" width="27.42578125" style="2" customWidth="1"/>
    <col min="12036" max="12036" width="31.85546875" style="2" customWidth="1"/>
    <col min="12037" max="12037" width="0" style="2" hidden="1" customWidth="1"/>
    <col min="12038" max="12038" width="22.28515625" style="2" customWidth="1"/>
    <col min="12039" max="12039" width="15.42578125" style="2" bestFit="1" customWidth="1"/>
    <col min="12040" max="12285" width="11.42578125" style="2"/>
    <col min="12286" max="12286" width="8.28515625" style="2" customWidth="1"/>
    <col min="12287" max="12287" width="22.28515625" style="2" customWidth="1"/>
    <col min="12288" max="12288" width="51.7109375" style="2" customWidth="1"/>
    <col min="12289" max="12289" width="67.7109375" style="2" customWidth="1"/>
    <col min="12290" max="12290" width="30.85546875" style="2" customWidth="1"/>
    <col min="12291" max="12291" width="27.42578125" style="2" customWidth="1"/>
    <col min="12292" max="12292" width="31.85546875" style="2" customWidth="1"/>
    <col min="12293" max="12293" width="0" style="2" hidden="1" customWidth="1"/>
    <col min="12294" max="12294" width="22.28515625" style="2" customWidth="1"/>
    <col min="12295" max="12295" width="15.42578125" style="2" bestFit="1" customWidth="1"/>
    <col min="12296" max="12541" width="11.42578125" style="2"/>
    <col min="12542" max="12542" width="8.28515625" style="2" customWidth="1"/>
    <col min="12543" max="12543" width="22.28515625" style="2" customWidth="1"/>
    <col min="12544" max="12544" width="51.7109375" style="2" customWidth="1"/>
    <col min="12545" max="12545" width="67.7109375" style="2" customWidth="1"/>
    <col min="12546" max="12546" width="30.85546875" style="2" customWidth="1"/>
    <col min="12547" max="12547" width="27.42578125" style="2" customWidth="1"/>
    <col min="12548" max="12548" width="31.85546875" style="2" customWidth="1"/>
    <col min="12549" max="12549" width="0" style="2" hidden="1" customWidth="1"/>
    <col min="12550" max="12550" width="22.28515625" style="2" customWidth="1"/>
    <col min="12551" max="12551" width="15.42578125" style="2" bestFit="1" customWidth="1"/>
    <col min="12552" max="12797" width="11.42578125" style="2"/>
    <col min="12798" max="12798" width="8.28515625" style="2" customWidth="1"/>
    <col min="12799" max="12799" width="22.28515625" style="2" customWidth="1"/>
    <col min="12800" max="12800" width="51.7109375" style="2" customWidth="1"/>
    <col min="12801" max="12801" width="67.7109375" style="2" customWidth="1"/>
    <col min="12802" max="12802" width="30.85546875" style="2" customWidth="1"/>
    <col min="12803" max="12803" width="27.42578125" style="2" customWidth="1"/>
    <col min="12804" max="12804" width="31.85546875" style="2" customWidth="1"/>
    <col min="12805" max="12805" width="0" style="2" hidden="1" customWidth="1"/>
    <col min="12806" max="12806" width="22.28515625" style="2" customWidth="1"/>
    <col min="12807" max="12807" width="15.42578125" style="2" bestFit="1" customWidth="1"/>
    <col min="12808" max="13053" width="11.42578125" style="2"/>
    <col min="13054" max="13054" width="8.28515625" style="2" customWidth="1"/>
    <col min="13055" max="13055" width="22.28515625" style="2" customWidth="1"/>
    <col min="13056" max="13056" width="51.7109375" style="2" customWidth="1"/>
    <col min="13057" max="13057" width="67.7109375" style="2" customWidth="1"/>
    <col min="13058" max="13058" width="30.85546875" style="2" customWidth="1"/>
    <col min="13059" max="13059" width="27.42578125" style="2" customWidth="1"/>
    <col min="13060" max="13060" width="31.85546875" style="2" customWidth="1"/>
    <col min="13061" max="13061" width="0" style="2" hidden="1" customWidth="1"/>
    <col min="13062" max="13062" width="22.28515625" style="2" customWidth="1"/>
    <col min="13063" max="13063" width="15.42578125" style="2" bestFit="1" customWidth="1"/>
    <col min="13064" max="13309" width="11.42578125" style="2"/>
    <col min="13310" max="13310" width="8.28515625" style="2" customWidth="1"/>
    <col min="13311" max="13311" width="22.28515625" style="2" customWidth="1"/>
    <col min="13312" max="13312" width="51.7109375" style="2" customWidth="1"/>
    <col min="13313" max="13313" width="67.7109375" style="2" customWidth="1"/>
    <col min="13314" max="13314" width="30.85546875" style="2" customWidth="1"/>
    <col min="13315" max="13315" width="27.42578125" style="2" customWidth="1"/>
    <col min="13316" max="13316" width="31.85546875" style="2" customWidth="1"/>
    <col min="13317" max="13317" width="0" style="2" hidden="1" customWidth="1"/>
    <col min="13318" max="13318" width="22.28515625" style="2" customWidth="1"/>
    <col min="13319" max="13319" width="15.42578125" style="2" bestFit="1" customWidth="1"/>
    <col min="13320" max="13565" width="11.42578125" style="2"/>
    <col min="13566" max="13566" width="8.28515625" style="2" customWidth="1"/>
    <col min="13567" max="13567" width="22.28515625" style="2" customWidth="1"/>
    <col min="13568" max="13568" width="51.7109375" style="2" customWidth="1"/>
    <col min="13569" max="13569" width="67.7109375" style="2" customWidth="1"/>
    <col min="13570" max="13570" width="30.85546875" style="2" customWidth="1"/>
    <col min="13571" max="13571" width="27.42578125" style="2" customWidth="1"/>
    <col min="13572" max="13572" width="31.85546875" style="2" customWidth="1"/>
    <col min="13573" max="13573" width="0" style="2" hidden="1" customWidth="1"/>
    <col min="13574" max="13574" width="22.28515625" style="2" customWidth="1"/>
    <col min="13575" max="13575" width="15.42578125" style="2" bestFit="1" customWidth="1"/>
    <col min="13576" max="13821" width="11.42578125" style="2"/>
    <col min="13822" max="13822" width="8.28515625" style="2" customWidth="1"/>
    <col min="13823" max="13823" width="22.28515625" style="2" customWidth="1"/>
    <col min="13824" max="13824" width="51.7109375" style="2" customWidth="1"/>
    <col min="13825" max="13825" width="67.7109375" style="2" customWidth="1"/>
    <col min="13826" max="13826" width="30.85546875" style="2" customWidth="1"/>
    <col min="13827" max="13827" width="27.42578125" style="2" customWidth="1"/>
    <col min="13828" max="13828" width="31.85546875" style="2" customWidth="1"/>
    <col min="13829" max="13829" width="0" style="2" hidden="1" customWidth="1"/>
    <col min="13830" max="13830" width="22.28515625" style="2" customWidth="1"/>
    <col min="13831" max="13831" width="15.42578125" style="2" bestFit="1" customWidth="1"/>
    <col min="13832" max="14077" width="11.42578125" style="2"/>
    <col min="14078" max="14078" width="8.28515625" style="2" customWidth="1"/>
    <col min="14079" max="14079" width="22.28515625" style="2" customWidth="1"/>
    <col min="14080" max="14080" width="51.7109375" style="2" customWidth="1"/>
    <col min="14081" max="14081" width="67.7109375" style="2" customWidth="1"/>
    <col min="14082" max="14082" width="30.85546875" style="2" customWidth="1"/>
    <col min="14083" max="14083" width="27.42578125" style="2" customWidth="1"/>
    <col min="14084" max="14084" width="31.85546875" style="2" customWidth="1"/>
    <col min="14085" max="14085" width="0" style="2" hidden="1" customWidth="1"/>
    <col min="14086" max="14086" width="22.28515625" style="2" customWidth="1"/>
    <col min="14087" max="14087" width="15.42578125" style="2" bestFit="1" customWidth="1"/>
    <col min="14088" max="14333" width="11.42578125" style="2"/>
    <col min="14334" max="14334" width="8.28515625" style="2" customWidth="1"/>
    <col min="14335" max="14335" width="22.28515625" style="2" customWidth="1"/>
    <col min="14336" max="14336" width="51.7109375" style="2" customWidth="1"/>
    <col min="14337" max="14337" width="67.7109375" style="2" customWidth="1"/>
    <col min="14338" max="14338" width="30.85546875" style="2" customWidth="1"/>
    <col min="14339" max="14339" width="27.42578125" style="2" customWidth="1"/>
    <col min="14340" max="14340" width="31.85546875" style="2" customWidth="1"/>
    <col min="14341" max="14341" width="0" style="2" hidden="1" customWidth="1"/>
    <col min="14342" max="14342" width="22.28515625" style="2" customWidth="1"/>
    <col min="14343" max="14343" width="15.42578125" style="2" bestFit="1" customWidth="1"/>
    <col min="14344" max="14589" width="11.42578125" style="2"/>
    <col min="14590" max="14590" width="8.28515625" style="2" customWidth="1"/>
    <col min="14591" max="14591" width="22.28515625" style="2" customWidth="1"/>
    <col min="14592" max="14592" width="51.7109375" style="2" customWidth="1"/>
    <col min="14593" max="14593" width="67.7109375" style="2" customWidth="1"/>
    <col min="14594" max="14594" width="30.85546875" style="2" customWidth="1"/>
    <col min="14595" max="14595" width="27.42578125" style="2" customWidth="1"/>
    <col min="14596" max="14596" width="31.85546875" style="2" customWidth="1"/>
    <col min="14597" max="14597" width="0" style="2" hidden="1" customWidth="1"/>
    <col min="14598" max="14598" width="22.28515625" style="2" customWidth="1"/>
    <col min="14599" max="14599" width="15.42578125" style="2" bestFit="1" customWidth="1"/>
    <col min="14600" max="14845" width="11.42578125" style="2"/>
    <col min="14846" max="14846" width="8.28515625" style="2" customWidth="1"/>
    <col min="14847" max="14847" width="22.28515625" style="2" customWidth="1"/>
    <col min="14848" max="14848" width="51.7109375" style="2" customWidth="1"/>
    <col min="14849" max="14849" width="67.7109375" style="2" customWidth="1"/>
    <col min="14850" max="14850" width="30.85546875" style="2" customWidth="1"/>
    <col min="14851" max="14851" width="27.42578125" style="2" customWidth="1"/>
    <col min="14852" max="14852" width="31.85546875" style="2" customWidth="1"/>
    <col min="14853" max="14853" width="0" style="2" hidden="1" customWidth="1"/>
    <col min="14854" max="14854" width="22.28515625" style="2" customWidth="1"/>
    <col min="14855" max="14855" width="15.42578125" style="2" bestFit="1" customWidth="1"/>
    <col min="14856" max="15101" width="11.42578125" style="2"/>
    <col min="15102" max="15102" width="8.28515625" style="2" customWidth="1"/>
    <col min="15103" max="15103" width="22.28515625" style="2" customWidth="1"/>
    <col min="15104" max="15104" width="51.7109375" style="2" customWidth="1"/>
    <col min="15105" max="15105" width="67.7109375" style="2" customWidth="1"/>
    <col min="15106" max="15106" width="30.85546875" style="2" customWidth="1"/>
    <col min="15107" max="15107" width="27.42578125" style="2" customWidth="1"/>
    <col min="15108" max="15108" width="31.85546875" style="2" customWidth="1"/>
    <col min="15109" max="15109" width="0" style="2" hidden="1" customWidth="1"/>
    <col min="15110" max="15110" width="22.28515625" style="2" customWidth="1"/>
    <col min="15111" max="15111" width="15.42578125" style="2" bestFit="1" customWidth="1"/>
    <col min="15112" max="15357" width="11.42578125" style="2"/>
    <col min="15358" max="15358" width="8.28515625" style="2" customWidth="1"/>
    <col min="15359" max="15359" width="22.28515625" style="2" customWidth="1"/>
    <col min="15360" max="15360" width="51.7109375" style="2" customWidth="1"/>
    <col min="15361" max="15361" width="67.7109375" style="2" customWidth="1"/>
    <col min="15362" max="15362" width="30.85546875" style="2" customWidth="1"/>
    <col min="15363" max="15363" width="27.42578125" style="2" customWidth="1"/>
    <col min="15364" max="15364" width="31.85546875" style="2" customWidth="1"/>
    <col min="15365" max="15365" width="0" style="2" hidden="1" customWidth="1"/>
    <col min="15366" max="15366" width="22.28515625" style="2" customWidth="1"/>
    <col min="15367" max="15367" width="15.42578125" style="2" bestFit="1" customWidth="1"/>
    <col min="15368" max="15613" width="11.42578125" style="2"/>
    <col min="15614" max="15614" width="8.28515625" style="2" customWidth="1"/>
    <col min="15615" max="15615" width="22.28515625" style="2" customWidth="1"/>
    <col min="15616" max="15616" width="51.7109375" style="2" customWidth="1"/>
    <col min="15617" max="15617" width="67.7109375" style="2" customWidth="1"/>
    <col min="15618" max="15618" width="30.85546875" style="2" customWidth="1"/>
    <col min="15619" max="15619" width="27.42578125" style="2" customWidth="1"/>
    <col min="15620" max="15620" width="31.85546875" style="2" customWidth="1"/>
    <col min="15621" max="15621" width="0" style="2" hidden="1" customWidth="1"/>
    <col min="15622" max="15622" width="22.28515625" style="2" customWidth="1"/>
    <col min="15623" max="15623" width="15.42578125" style="2" bestFit="1" customWidth="1"/>
    <col min="15624" max="15869" width="11.42578125" style="2"/>
    <col min="15870" max="15870" width="8.28515625" style="2" customWidth="1"/>
    <col min="15871" max="15871" width="22.28515625" style="2" customWidth="1"/>
    <col min="15872" max="15872" width="51.7109375" style="2" customWidth="1"/>
    <col min="15873" max="15873" width="67.7109375" style="2" customWidth="1"/>
    <col min="15874" max="15874" width="30.85546875" style="2" customWidth="1"/>
    <col min="15875" max="15875" width="27.42578125" style="2" customWidth="1"/>
    <col min="15876" max="15876" width="31.85546875" style="2" customWidth="1"/>
    <col min="15877" max="15877" width="0" style="2" hidden="1" customWidth="1"/>
    <col min="15878" max="15878" width="22.28515625" style="2" customWidth="1"/>
    <col min="15879" max="15879" width="15.42578125" style="2" bestFit="1" customWidth="1"/>
    <col min="15880" max="16125" width="11.42578125" style="2"/>
    <col min="16126" max="16126" width="8.28515625" style="2" customWidth="1"/>
    <col min="16127" max="16127" width="22.28515625" style="2" customWidth="1"/>
    <col min="16128" max="16128" width="51.7109375" style="2" customWidth="1"/>
    <col min="16129" max="16129" width="67.7109375" style="2" customWidth="1"/>
    <col min="16130" max="16130" width="30.85546875" style="2" customWidth="1"/>
    <col min="16131" max="16131" width="27.42578125" style="2" customWidth="1"/>
    <col min="16132" max="16132" width="31.85546875" style="2" customWidth="1"/>
    <col min="16133" max="16133" width="0" style="2" hidden="1" customWidth="1"/>
    <col min="16134" max="16134" width="22.28515625" style="2" customWidth="1"/>
    <col min="16135" max="16135" width="15.42578125" style="2" bestFit="1" customWidth="1"/>
    <col min="16136" max="16384" width="11.42578125" style="2"/>
  </cols>
  <sheetData>
    <row r="1" spans="1:9" x14ac:dyDescent="0.25">
      <c r="A1" s="1" t="s">
        <v>0</v>
      </c>
      <c r="B1" s="1"/>
      <c r="C1" s="1"/>
      <c r="D1" s="1"/>
      <c r="E1" s="21"/>
      <c r="F1" s="1"/>
      <c r="G1" s="1"/>
    </row>
    <row r="2" spans="1:9" x14ac:dyDescent="0.25">
      <c r="A2" s="1" t="s">
        <v>12</v>
      </c>
      <c r="B2" s="1"/>
      <c r="C2" s="1"/>
      <c r="D2" s="1"/>
      <c r="E2" s="21"/>
      <c r="F2" s="1"/>
      <c r="G2" s="1"/>
    </row>
    <row r="3" spans="1:9" x14ac:dyDescent="0.25">
      <c r="A3" s="3" t="s">
        <v>37</v>
      </c>
      <c r="B3" s="3"/>
      <c r="C3" s="3"/>
      <c r="D3" s="3"/>
      <c r="E3" s="21"/>
      <c r="F3" s="3"/>
      <c r="G3" s="3"/>
    </row>
    <row r="4" spans="1:9" x14ac:dyDescent="0.25">
      <c r="A4" s="3" t="s">
        <v>16</v>
      </c>
      <c r="B4" s="3"/>
      <c r="C4" s="3"/>
      <c r="D4" s="3"/>
      <c r="E4" s="21"/>
      <c r="F4" s="3"/>
      <c r="G4" s="3"/>
    </row>
    <row r="5" spans="1:9" x14ac:dyDescent="0.25">
      <c r="C5" s="6"/>
      <c r="D5" s="7"/>
    </row>
    <row r="6" spans="1:9" s="13" customFormat="1" ht="15.75" thickBot="1" x14ac:dyDescent="0.3">
      <c r="A6" s="10"/>
      <c r="B6" s="10"/>
      <c r="C6" s="10"/>
      <c r="D6" s="10"/>
      <c r="E6" s="23"/>
      <c r="F6" s="10"/>
      <c r="G6" s="11"/>
      <c r="H6" s="12"/>
    </row>
    <row r="7" spans="1:9" s="13" customFormat="1" ht="36" customHeight="1" thickTop="1" x14ac:dyDescent="0.25">
      <c r="A7" s="25" t="s">
        <v>2</v>
      </c>
      <c r="B7" s="26" t="s">
        <v>3</v>
      </c>
      <c r="C7" s="26" t="s">
        <v>4</v>
      </c>
      <c r="D7" s="26" t="s">
        <v>5</v>
      </c>
      <c r="E7" s="40" t="s">
        <v>13</v>
      </c>
      <c r="F7" s="27" t="s">
        <v>6</v>
      </c>
      <c r="G7" s="28" t="s">
        <v>7</v>
      </c>
      <c r="H7" s="24" t="s">
        <v>8</v>
      </c>
    </row>
    <row r="8" spans="1:9" s="15" customFormat="1" ht="67.5" customHeight="1" x14ac:dyDescent="0.25">
      <c r="A8" s="42">
        <v>1</v>
      </c>
      <c r="B8" s="37" t="s">
        <v>38</v>
      </c>
      <c r="C8" s="38" t="s">
        <v>39</v>
      </c>
      <c r="D8" s="51" t="s">
        <v>40</v>
      </c>
      <c r="E8" s="39">
        <v>43591</v>
      </c>
      <c r="F8" s="36"/>
      <c r="G8" s="52">
        <v>19500000</v>
      </c>
      <c r="H8" s="14" t="s">
        <v>9</v>
      </c>
      <c r="I8" s="50"/>
    </row>
    <row r="9" spans="1:9" s="15" customFormat="1" ht="67.5" customHeight="1" x14ac:dyDescent="0.25">
      <c r="A9" s="42">
        <v>2</v>
      </c>
      <c r="B9" s="43" t="s">
        <v>41</v>
      </c>
      <c r="C9" s="44" t="s">
        <v>42</v>
      </c>
      <c r="D9" s="48" t="s">
        <v>43</v>
      </c>
      <c r="E9" s="39">
        <v>43593</v>
      </c>
      <c r="F9" s="46"/>
      <c r="G9" s="49">
        <v>78374605</v>
      </c>
      <c r="H9" s="16"/>
      <c r="I9" s="50"/>
    </row>
    <row r="10" spans="1:9" s="15" customFormat="1" ht="67.5" customHeight="1" x14ac:dyDescent="0.25">
      <c r="A10" s="42">
        <v>3</v>
      </c>
      <c r="B10" s="43" t="s">
        <v>47</v>
      </c>
      <c r="C10" s="44" t="s">
        <v>48</v>
      </c>
      <c r="D10" s="48" t="s">
        <v>49</v>
      </c>
      <c r="E10" s="39">
        <v>43593</v>
      </c>
      <c r="F10" s="46"/>
      <c r="G10" s="49">
        <v>51760229</v>
      </c>
      <c r="H10" s="16"/>
      <c r="I10" s="50"/>
    </row>
    <row r="11" spans="1:9" s="15" customFormat="1" ht="67.5" customHeight="1" x14ac:dyDescent="0.25">
      <c r="A11" s="42">
        <v>4</v>
      </c>
      <c r="B11" s="43" t="s">
        <v>44</v>
      </c>
      <c r="C11" s="44" t="s">
        <v>45</v>
      </c>
      <c r="D11" s="48" t="s">
        <v>46</v>
      </c>
      <c r="E11" s="39">
        <v>43594</v>
      </c>
      <c r="F11" s="46"/>
      <c r="G11" s="49">
        <v>331091152</v>
      </c>
      <c r="H11" s="16"/>
      <c r="I11" s="50"/>
    </row>
    <row r="12" spans="1:9" s="15" customFormat="1" ht="67.5" customHeight="1" x14ac:dyDescent="0.25">
      <c r="A12" s="42">
        <v>5</v>
      </c>
      <c r="B12" s="43" t="s">
        <v>50</v>
      </c>
      <c r="C12" s="44" t="s">
        <v>51</v>
      </c>
      <c r="D12" s="48" t="s">
        <v>52</v>
      </c>
      <c r="E12" s="39">
        <v>43599</v>
      </c>
      <c r="F12" s="46"/>
      <c r="G12" s="49">
        <v>13000000</v>
      </c>
      <c r="H12" s="16"/>
      <c r="I12" s="50"/>
    </row>
    <row r="13" spans="1:9" s="15" customFormat="1" ht="67.5" customHeight="1" x14ac:dyDescent="0.25">
      <c r="A13" s="42">
        <v>6</v>
      </c>
      <c r="B13" s="43" t="s">
        <v>53</v>
      </c>
      <c r="C13" s="44" t="s">
        <v>54</v>
      </c>
      <c r="D13" s="48" t="s">
        <v>55</v>
      </c>
      <c r="E13" s="39">
        <v>43599</v>
      </c>
      <c r="F13" s="46"/>
      <c r="G13" s="49">
        <v>41010394</v>
      </c>
      <c r="H13" s="16"/>
      <c r="I13" s="50"/>
    </row>
    <row r="14" spans="1:9" s="15" customFormat="1" ht="67.5" customHeight="1" x14ac:dyDescent="0.25">
      <c r="A14" s="42">
        <v>7</v>
      </c>
      <c r="B14" s="43" t="s">
        <v>56</v>
      </c>
      <c r="C14" s="44" t="s">
        <v>57</v>
      </c>
      <c r="D14" s="48" t="s">
        <v>58</v>
      </c>
      <c r="E14" s="39">
        <v>43601</v>
      </c>
      <c r="F14" s="46"/>
      <c r="G14" s="49">
        <v>80000000</v>
      </c>
      <c r="H14" s="16"/>
      <c r="I14" s="50"/>
    </row>
    <row r="15" spans="1:9" s="15" customFormat="1" ht="67.5" customHeight="1" x14ac:dyDescent="0.25">
      <c r="A15" s="42">
        <v>8</v>
      </c>
      <c r="B15" s="43" t="s">
        <v>59</v>
      </c>
      <c r="C15" s="44" t="s">
        <v>60</v>
      </c>
      <c r="D15" s="48" t="s">
        <v>61</v>
      </c>
      <c r="E15" s="39">
        <v>43607</v>
      </c>
      <c r="F15" s="46"/>
      <c r="G15" s="49">
        <v>10329200</v>
      </c>
      <c r="H15" s="16"/>
      <c r="I15" s="50"/>
    </row>
    <row r="16" spans="1:9" s="15" customFormat="1" ht="67.5" customHeight="1" x14ac:dyDescent="0.25">
      <c r="A16" s="42">
        <v>9</v>
      </c>
      <c r="B16" s="43" t="s">
        <v>62</v>
      </c>
      <c r="C16" s="44" t="s">
        <v>63</v>
      </c>
      <c r="D16" s="48" t="s">
        <v>64</v>
      </c>
      <c r="E16" s="39">
        <v>43607</v>
      </c>
      <c r="F16" s="46"/>
      <c r="G16" s="49">
        <v>1037850526</v>
      </c>
      <c r="H16" s="16"/>
      <c r="I16" s="50"/>
    </row>
    <row r="17" spans="1:9" s="15" customFormat="1" ht="67.5" customHeight="1" x14ac:dyDescent="0.25">
      <c r="A17" s="42">
        <v>10</v>
      </c>
      <c r="B17" s="43" t="s">
        <v>65</v>
      </c>
      <c r="C17" s="44" t="s">
        <v>66</v>
      </c>
      <c r="D17" s="48" t="s">
        <v>67</v>
      </c>
      <c r="E17" s="39">
        <v>43607</v>
      </c>
      <c r="F17" s="46"/>
      <c r="G17" s="49">
        <v>34486200</v>
      </c>
      <c r="H17" s="16"/>
      <c r="I17" s="50"/>
    </row>
    <row r="18" spans="1:9" s="15" customFormat="1" ht="67.5" customHeight="1" x14ac:dyDescent="0.25">
      <c r="A18" s="42">
        <v>11</v>
      </c>
      <c r="B18" s="43" t="s">
        <v>68</v>
      </c>
      <c r="C18" s="44" t="s">
        <v>69</v>
      </c>
      <c r="D18" s="48" t="s">
        <v>70</v>
      </c>
      <c r="E18" s="39">
        <v>43608</v>
      </c>
      <c r="F18" s="46"/>
      <c r="G18" s="49">
        <v>5352025</v>
      </c>
      <c r="H18" s="16"/>
      <c r="I18" s="50"/>
    </row>
    <row r="19" spans="1:9" s="15" customFormat="1" ht="67.5" customHeight="1" x14ac:dyDescent="0.25">
      <c r="A19" s="42">
        <v>12</v>
      </c>
      <c r="B19" s="43" t="s">
        <v>71</v>
      </c>
      <c r="C19" s="44" t="s">
        <v>72</v>
      </c>
      <c r="D19" s="48" t="s">
        <v>73</v>
      </c>
      <c r="E19" s="39">
        <v>43608</v>
      </c>
      <c r="F19" s="46"/>
      <c r="G19" s="49">
        <v>999998070</v>
      </c>
      <c r="H19" s="16"/>
      <c r="I19" s="50"/>
    </row>
    <row r="20" spans="1:9" s="15" customFormat="1" ht="67.5" customHeight="1" x14ac:dyDescent="0.25">
      <c r="A20" s="42">
        <v>13</v>
      </c>
      <c r="B20" s="43" t="s">
        <v>74</v>
      </c>
      <c r="C20" s="44" t="s">
        <v>75</v>
      </c>
      <c r="D20" s="48" t="s">
        <v>76</v>
      </c>
      <c r="E20" s="39">
        <v>43613</v>
      </c>
      <c r="F20" s="46"/>
      <c r="G20" s="49">
        <v>22936381</v>
      </c>
      <c r="H20" s="16"/>
      <c r="I20" s="50"/>
    </row>
    <row r="21" spans="1:9" s="15" customFormat="1" ht="15.75" thickBot="1" x14ac:dyDescent="0.3">
      <c r="A21" s="30"/>
      <c r="B21" s="31"/>
      <c r="C21" s="32"/>
      <c r="D21" s="33"/>
      <c r="E21" s="34"/>
      <c r="F21" s="35"/>
      <c r="G21" s="41"/>
      <c r="H21" s="16"/>
    </row>
    <row r="22" spans="1:9" ht="15.75" thickTop="1" x14ac:dyDescent="0.25"/>
    <row r="24" spans="1:9" x14ac:dyDescent="0.25">
      <c r="C24" s="17" t="s">
        <v>10</v>
      </c>
      <c r="D24" s="18">
        <f>+COUNT(A8:A21)</f>
        <v>13</v>
      </c>
    </row>
    <row r="26" spans="1:9" s="22" customFormat="1" x14ac:dyDescent="0.25">
      <c r="A26" s="4"/>
      <c r="B26" s="5"/>
      <c r="C26" s="17" t="s">
        <v>11</v>
      </c>
      <c r="D26" s="20">
        <f>SUM(G8:G21)</f>
        <v>2725688782</v>
      </c>
      <c r="F26" s="8"/>
      <c r="G26" s="9"/>
      <c r="H26"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ADJUDICADOS CONS</vt:lpstr>
      <vt:lpstr>ADJ ENERO</vt:lpstr>
      <vt:lpstr>ADJ FEBRERO</vt:lpstr>
      <vt:lpstr>ADJ MARZO</vt:lpstr>
      <vt:lpstr>ADJ ABRIL</vt:lpstr>
      <vt:lpstr>ADJ MAYO</vt:lpstr>
    </vt:vector>
  </TitlesOfParts>
  <Company>domidu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Carolina Rodriguez Oramas</dc:creator>
  <cp:lastModifiedBy>Diego Alexander Galeano Perdomo</cp:lastModifiedBy>
  <cp:lastPrinted>2016-03-08T14:46:35Z</cp:lastPrinted>
  <dcterms:created xsi:type="dcterms:W3CDTF">2013-01-14T13:53:18Z</dcterms:created>
  <dcterms:modified xsi:type="dcterms:W3CDTF">2019-06-05T13:45:06Z</dcterms:modified>
</cp:coreProperties>
</file>