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9-202\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s>
  <calcPr calcId="162913"/>
</workbook>
</file>

<file path=xl/calcChain.xml><?xml version="1.0" encoding="utf-8"?>
<calcChain xmlns="http://schemas.openxmlformats.org/spreadsheetml/2006/main">
  <c r="D26" i="9" l="1"/>
  <c r="D24" i="9"/>
  <c r="D16" i="8" l="1"/>
  <c r="D14" i="8"/>
  <c r="D15" i="7" l="1"/>
  <c r="D13" i="7"/>
  <c r="D32" i="4" l="1"/>
  <c r="D12" i="6" l="1"/>
  <c r="D14" i="6"/>
  <c r="D17" i="5" l="1"/>
  <c r="D30" i="4" l="1"/>
</calcChain>
</file>

<file path=xl/sharedStrings.xml><?xml version="1.0" encoding="utf-8"?>
<sst xmlns="http://schemas.openxmlformats.org/spreadsheetml/2006/main" count="204" uniqueCount="77">
  <si>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</si>
  <si>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</si>
  <si>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</si>
  <si>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</si>
  <si>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</si>
  <si>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</si>
  <si>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</si>
  <si>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</si>
  <si>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</si>
  <si>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</si>
  <si>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</si>
  <si>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</si>
  <si>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</si>
  <si>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</si>
  <si>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</si>
  <si>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PROCESOS DE SELECCIÓN ADJUDICADOS FEBRERO</t>
  </si>
  <si>
    <t>AÑO 2019</t>
  </si>
  <si>
    <t>IDU-CMA-DTP-039-2018</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</si>
  <si>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</si>
  <si>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INCOPLAN S.A.</t>
  </si>
  <si>
    <t>IDU-LP-SGI-016-2018</t>
  </si>
  <si>
    <t>CONSTRUCCIÓN DE LA AMPLIACION DEL PORTAL SUR DEL SISTEMA TRANSMILENIO, EN BOGOTÁ, D.C</t>
  </si>
  <si>
    <t xml:space="preserve">JULIAN ANDRES COGOLLO BRICEÑO </t>
  </si>
  <si>
    <t>IDU-CMA-SGI-002-2019</t>
  </si>
  <si>
    <t>INTERVENTORÍA PARA LA CONSTRUCCIÓN DE LA AMPLIACIÓN DEL PORTAL SUR DEL SISTEMA TRANSMILENIO, EN BOGOTÁ, D.C.</t>
  </si>
  <si>
    <t>CONSORCIO GRAN ALIANZA (LUIS JORGE CORTES FRANCO; CONSTRUCTORA A&amp;C S.A.; MSC INGENIERÍA S.A.S.)</t>
  </si>
  <si>
    <t>PROCESOS DE SELECCIÓN ADJUDICADOS MARZO</t>
  </si>
  <si>
    <t>PROCESOS DE SELECCIÓN ADJUDICADOS ABRIL</t>
  </si>
  <si>
    <t>IDU-MC10%-DTAF-005-2019</t>
  </si>
  <si>
    <t>ADQUIRIR A PRECIOS UNITARIOS Y A MONTO AGOTABLE UNIFORMES INSTITUCIONALES PARA GRUPOS DE BRIGADA DE EMERGENCIAS DEL INSTITUTO DE DESARROLLO URBANO — IDU</t>
  </si>
  <si>
    <t>GENNY PAOLA VARGAS RODRIGUEZ</t>
  </si>
  <si>
    <t>IDU-MC10%-DTAF-003-2019</t>
  </si>
  <si>
    <t>PRESTAR LOS SERVICIOS DE MANTENIMIENTO PREVENTIVO Y CORRECTIVO DE LA SOLUCIÓN DE TURNOS DIGITALES DIGITALBOX CON SUMINISTRO A MONTO AGOTABLE DE INSUMOS Y/O PARTES.</t>
  </si>
  <si>
    <t>FIBRAXO S.A.S</t>
  </si>
  <si>
    <t>IDU-MC10%-SGGC-002-2019</t>
  </si>
  <si>
    <t>PRESTACIÓN DE SERVICIOS PARA LA FORMACIÓN DE AUDITORES INTERNOS EN EL ESTÁNDAR DE GESTIÓN DE SEGURIDAD Y SALUD EN EL TRABAJO SST ISO 45001 EN EL MARCO DE LA NORMA ISO 19011:2018</t>
  </si>
  <si>
    <t>SGS COLOMBIA S.A.S</t>
  </si>
  <si>
    <t>PROCESOS DE SELECCIÓN ADJUDICADOS MAYO</t>
  </si>
  <si>
    <t>IDU-MC10%-DTAF-004-2019</t>
  </si>
  <si>
    <t>SUMINISTRAR A PRECIOS UNITARIOS FIJOS Y A MONTO AGOTABLE MATERIALES PARA ADECUACIONES Y/O EL MANTENIMIENTO LOCATIVO DE LAS SEDES DONDE FUNCIONA EL INSTITUTO DE DESARROLLO URBANO- IDU.</t>
  </si>
  <si>
    <t>COMERCIALIZADORA ELECTROCON S.A.S.</t>
  </si>
  <si>
    <t>IDU-MC10%-DTAF-007-2019</t>
  </si>
  <si>
    <t>PRESTAR EL SERVICIO DE FOTOCOPIADO PARA SEDES IDU, EN LA MODALIDAD DE OUTSOURCING</t>
  </si>
  <si>
    <t>SERVIEQUIPOS Y SUMINISTROS S.A.S</t>
  </si>
  <si>
    <t>IDU-CMA-DTP-003-2019</t>
  </si>
  <si>
    <t>INTERVENTORIA PÁRA LA FACTIBILIDAD, ESTUDIO Y DISEÑOS PARA LA AMPLIACION Y MEJORAMIENTO DE LOS CICLOPARQUEADEROS ASOCIADOS A LA INFRAESTRUCTURA FISICA DE TRANSMILENIO EN LA CIUDAD DE BOGOTÁ, D.C.</t>
  </si>
  <si>
    <t>OMICRON DEL LLANO S.A.S.</t>
  </si>
  <si>
    <t>IDU-MC10%-SGGC-011-2019</t>
  </si>
  <si>
    <t>SERVICIO DE MONITOREO DE LA INFORMACIÓN QUE SE PUBLICA EN LOS DIFERENTES MEDIOS DE COMUNICACIÓN, RELACIONADA CON LA ENTIDAD Y EN GENERAL DEL SECTOR (MOVILIDAD-ADMINISTRACIÓN DISTRITAL)</t>
  </si>
  <si>
    <t>COMPETENCIA PLUS S.A.S.</t>
  </si>
  <si>
    <t>IDU-MC10%-DTAF-015-2019</t>
  </si>
  <si>
    <t>PRESTAR EL SERVICIO DE MANTENIMIENTO PREVENTIVO Y CORRECTIVO, CON SUMINISTRO DE REPUESTOS REQUERIDOS, DE LOS SISTEMAS BIOMÉTRICOS MARCA SUPREMA, REFERENCIA "BEWM-OC BIOENTRY W" DE CONTROL DE ACCESO EN LAS SEDES DEL IDU.</t>
  </si>
  <si>
    <t xml:space="preserve">SAUTECH LTDA. </t>
  </si>
  <si>
    <t>IDU-MC10%-DTAF-013-2019</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</si>
  <si>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</si>
  <si>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GESTIONAMOS CONSULTORES EMPRESARIALES S.A.S</t>
  </si>
  <si>
    <t>IDU-MC10%-DTAF-020-2019</t>
  </si>
  <si>
    <t>PRESTAR A PRECIOS UNITARIOS FIJOS Y A MONTO AGOTABLE LOS SERVICIOS DE DIAGNÓSTICO, MANTENIMIENTO CORRECTIVO Y PREVENTIVO MULTIMARCA, INCLUYENDO MANO DE OBRA Y/O SUMINISTRO DE REPUESTOS ORIGINALES, ELEMENTOS Y LUBRICANTES PARA VEHÍCULOS IDU</t>
  </si>
  <si>
    <t>MULTISERVICIO TECNICAR´S ASOCIADOS S.A.S.</t>
  </si>
  <si>
    <t>IDU-MC10%-DTAF-016-2019</t>
  </si>
  <si>
    <t>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t>
  </si>
  <si>
    <t>GPS ELECTRONICS  LTDA</t>
  </si>
  <si>
    <t>IDU-LP-SGGC-002-2019</t>
  </si>
  <si>
    <t>PRESTAR EL SERVICIO DE MENSAJERÍA INTERNA, EXTERNA Y EXPRESA, A PRECIOS UNITARIOS FIJOS Y A MONTO AGOTABLE DEL INSTITUTO DE DESARROLLO URBANO - IDU.</t>
  </si>
  <si>
    <t xml:space="preserve">POSTAL EXPRESS SS S.A.S </t>
  </si>
  <si>
    <t>IDU-MC10%-SGGC-017-2019</t>
  </si>
  <si>
    <t>PRESTACIÓN DE SERVICIOS PARA LA FORMACIÓN DE AUDITORES INTERNOS INTEGRALES CON ENFOQUE EN LAS NORMAS ISO 9001:2015, ISO 14001:2015, ISO 27001:2013 E ISO 22301:2012</t>
  </si>
  <si>
    <t>SGS COLOMBIA SAS</t>
  </si>
  <si>
    <t>IDU-MC10%-DTAF-012-2019</t>
  </si>
  <si>
    <t>REALIZAR LA LIMPIEZA DE LOS FOSOS DE AGUAS LLUVIAS EN LA SEDE DEL INSTITUTO DE DESARROLLO URBANO – IDU UBICADA EN LA CALLE 22 N° 6-27 DE BOGOTÁ D.C, INCLUYENDO LA EXTRACCIÓN, TRANSPORTE Y DISPOSICIÓN FINAL DE LODOS.</t>
  </si>
  <si>
    <t>SOLMED  S.A.S.</t>
  </si>
  <si>
    <t>IDU-SASI-SGGC-002-2019</t>
  </si>
  <si>
    <t>PRESTAR EL SERVICIO DE ALMACENAMIENTO Y CUSTODIA DE ARCHIVOS Y MEDIOS MAGNÉTICOS DEL IDU EN EL MARCO DEL FORTALECIMIENTO DE LA GESTIÓN DOCUMENTAL</t>
  </si>
  <si>
    <t>TANDEM S.A.S</t>
  </si>
  <si>
    <t>IDU-MC10%-DTAF-010-2019</t>
  </si>
  <si>
    <t>REALIZAR A PRECIO UNITARIO FIJO, EL MANTENIMIENTO DE TELA DE CERRAMIENTO Y TELA DE PROTECCIÓN DE FACHADA Y LIMPIEZA DE ÁREA PERIMETRAL QUE INCLUYE CAÑUELAS, TRAMPAS DE LODO, RETIRO DE MALEZA, PODA, ANDEN LATERAL Y FRONTAL DEL SITIO DE ALMACENAMIENTO TRANSITORIO DE PAVIMENTO ASFÁLTICO FRESADO (SATPAF).</t>
  </si>
  <si>
    <t>SIPCO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</si>
</sst>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6" fillId="0" borderId="0" applyFont="0" applyFill="0" applyBorder="0" applyAlignment="0" applyProtection="0"/>
  </cellStyleXfs>
  <cellXfs count="54">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26</xdr:row>
      <xdr:rowOff>0</xdr:rowOff>
    </xdr:from>
    <xdr:to>
      <xdr:col>7</xdr:col>
      <xdr:colOff>0</xdr:colOff>
      <xdr:row>26</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9</xdr:row>
      <xdr:rowOff>0</xdr:rowOff>
    </xdr:from>
    <xdr:to>
      <xdr:col>7</xdr:col>
      <xdr:colOff>0</xdr:colOff>
      <xdr:row>9</xdr:row>
      <xdr:rowOff>0</xdr:rowOff>
    </xdr:to>
    <xdr:sp macro="" textlink="">
      <xdr:nvSpPr>
        <xdr:cNvPr id="3" name="AutoShape 155"/>
        <xdr:cNvSpPr>
          <a:spLocks noChangeArrowheads="1"/>
        </xdr:cNvSpPr>
      </xdr:nvSpPr>
      <xdr:spPr bwMode="auto">
        <a:xfrm>
          <a:off x="15859125" y="2466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3324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4181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85" zoomScaleNormal="85" workbookViewId="0">
      <pane xSplit="8" ySplit="7" topLeftCell="I8" activePane="bottomRight" state="frozen"/>
      <selection pane="topRight" activeCell="I1" sqref="I1"/>
      <selection pane="bottomLeft" activeCell="A8" sqref="A8"/>
      <selection pane="bottomRight"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17</v>
      </c>
      <c r="C8" s="38" t="s">
        <v>18</v>
      </c>
      <c r="D8" s="51" t="s">
        <v>19</v>
      </c>
      <c r="E8" s="39">
        <v>43521</v>
      </c>
      <c r="F8" s="36"/>
      <c r="G8" s="52">
        <v>778846117</v>
      </c>
      <c r="H8" s="14" t="s">
        <v>9</v>
      </c>
      <c r="I8" s="50"/>
    </row>
    <row r="9" spans="1:9" s="15" customFormat="1" ht="67.5" customHeight="1" x14ac:dyDescent="0.25">
      <c r="A9" s="42">
        <v>2</v>
      </c>
      <c r="B9" s="37" t="s">
        <v>20</v>
      </c>
      <c r="C9" s="38" t="s">
        <v>21</v>
      </c>
      <c r="D9" s="51" t="s">
        <v>22</v>
      </c>
      <c r="E9" s="39">
        <v>43537</v>
      </c>
      <c r="F9" s="36"/>
      <c r="G9" s="52">
        <v>17292667179</v>
      </c>
      <c r="H9" s="16"/>
      <c r="I9" s="50"/>
    </row>
    <row r="10" spans="1:9" s="15" customFormat="1" ht="67.5" customHeight="1" x14ac:dyDescent="0.25">
      <c r="A10" s="42">
        <v>3</v>
      </c>
      <c r="B10" s="43" t="s">
        <v>23</v>
      </c>
      <c r="C10" s="44" t="s">
        <v>24</v>
      </c>
      <c r="D10" s="48" t="s">
        <v>25</v>
      </c>
      <c r="E10" s="53">
        <v>43552</v>
      </c>
      <c r="F10" s="46"/>
      <c r="G10" s="49">
        <v>1778516750</v>
      </c>
      <c r="H10" s="16"/>
      <c r="I10" s="50"/>
    </row>
    <row r="11" spans="1:9" s="15" customFormat="1" ht="67.5" customHeight="1" x14ac:dyDescent="0.25">
      <c r="A11" s="42">
        <v>4</v>
      </c>
      <c r="B11" s="37" t="s">
        <v>28</v>
      </c>
      <c r="C11" s="38" t="s">
        <v>29</v>
      </c>
      <c r="D11" s="51" t="s">
        <v>30</v>
      </c>
      <c r="E11" s="39">
        <v>43565</v>
      </c>
      <c r="F11" s="36"/>
      <c r="G11" s="52">
        <v>24901873</v>
      </c>
      <c r="H11" s="16"/>
      <c r="I11" s="50"/>
    </row>
    <row r="12" spans="1:9" s="15" customFormat="1" ht="67.5" customHeight="1" x14ac:dyDescent="0.25">
      <c r="A12" s="42">
        <v>5</v>
      </c>
      <c r="B12" s="43" t="s">
        <v>31</v>
      </c>
      <c r="C12" s="44" t="s">
        <v>32</v>
      </c>
      <c r="D12" s="48" t="s">
        <v>33</v>
      </c>
      <c r="E12" s="53">
        <v>43566</v>
      </c>
      <c r="F12" s="46"/>
      <c r="G12" s="49">
        <v>19129530</v>
      </c>
      <c r="H12" s="16"/>
      <c r="I12" s="50"/>
    </row>
    <row r="13" spans="1:9" s="15" customFormat="1" ht="67.5" customHeight="1" x14ac:dyDescent="0.25">
      <c r="A13" s="42">
        <v>6</v>
      </c>
      <c r="B13" s="43" t="s">
        <v>34</v>
      </c>
      <c r="C13" s="44" t="s">
        <v>35</v>
      </c>
      <c r="D13" s="48" t="s">
        <v>36</v>
      </c>
      <c r="E13" s="53">
        <v>43570</v>
      </c>
      <c r="F13" s="46"/>
      <c r="G13" s="49">
        <v>19301800</v>
      </c>
      <c r="H13" s="16"/>
      <c r="I13" s="50"/>
    </row>
    <row r="14" spans="1:9" s="15" customFormat="1" ht="67.5" customHeight="1" x14ac:dyDescent="0.25">
      <c r="A14" s="42">
        <v>7</v>
      </c>
      <c r="B14" s="37" t="s">
        <v>38</v>
      </c>
      <c r="C14" s="38" t="s">
        <v>39</v>
      </c>
      <c r="D14" s="51" t="s">
        <v>40</v>
      </c>
      <c r="E14" s="39">
        <v>43591</v>
      </c>
      <c r="F14" s="36"/>
      <c r="G14" s="52">
        <v>19500000</v>
      </c>
      <c r="H14" s="16"/>
      <c r="I14" s="50"/>
    </row>
    <row r="15" spans="1:9" s="15" customFormat="1" ht="67.5" customHeight="1" x14ac:dyDescent="0.25">
      <c r="A15" s="42">
        <v>8</v>
      </c>
      <c r="B15" s="43" t="s">
        <v>41</v>
      </c>
      <c r="C15" s="44" t="s">
        <v>42</v>
      </c>
      <c r="D15" s="48" t="s">
        <v>43</v>
      </c>
      <c r="E15" s="39">
        <v>43593</v>
      </c>
      <c r="F15" s="46"/>
      <c r="G15" s="49">
        <v>78374605</v>
      </c>
      <c r="H15" s="16"/>
      <c r="I15" s="50"/>
    </row>
    <row r="16" spans="1:9" s="15" customFormat="1" ht="67.5" customHeight="1" x14ac:dyDescent="0.25">
      <c r="A16" s="42">
        <v>9</v>
      </c>
      <c r="B16" s="43" t="s">
        <v>47</v>
      </c>
      <c r="C16" s="44" t="s">
        <v>48</v>
      </c>
      <c r="D16" s="48" t="s">
        <v>49</v>
      </c>
      <c r="E16" s="39">
        <v>43593</v>
      </c>
      <c r="F16" s="46"/>
      <c r="G16" s="49">
        <v>51760229</v>
      </c>
      <c r="H16" s="16"/>
      <c r="I16" s="50"/>
    </row>
    <row r="17" spans="1:9" s="15" customFormat="1" ht="67.5" customHeight="1" x14ac:dyDescent="0.25">
      <c r="A17" s="42">
        <v>10</v>
      </c>
      <c r="B17" s="43" t="s">
        <v>44</v>
      </c>
      <c r="C17" s="44" t="s">
        <v>45</v>
      </c>
      <c r="D17" s="48" t="s">
        <v>46</v>
      </c>
      <c r="E17" s="39">
        <v>43594</v>
      </c>
      <c r="F17" s="46"/>
      <c r="G17" s="49">
        <v>331091152</v>
      </c>
      <c r="H17" s="16"/>
      <c r="I17" s="50"/>
    </row>
    <row r="18" spans="1:9" s="15" customFormat="1" ht="67.5" customHeight="1" x14ac:dyDescent="0.25">
      <c r="A18" s="42">
        <v>11</v>
      </c>
      <c r="B18" s="43" t="s">
        <v>50</v>
      </c>
      <c r="C18" s="44" t="s">
        <v>51</v>
      </c>
      <c r="D18" s="48" t="s">
        <v>52</v>
      </c>
      <c r="E18" s="39">
        <v>43599</v>
      </c>
      <c r="F18" s="46"/>
      <c r="G18" s="49">
        <v>13000000</v>
      </c>
      <c r="H18" s="16"/>
      <c r="I18" s="50"/>
    </row>
    <row r="19" spans="1:9" s="15" customFormat="1" ht="67.5" customHeight="1" x14ac:dyDescent="0.25">
      <c r="A19" s="42">
        <v>12</v>
      </c>
      <c r="B19" s="43" t="s">
        <v>53</v>
      </c>
      <c r="C19" s="44" t="s">
        <v>54</v>
      </c>
      <c r="D19" s="48" t="s">
        <v>55</v>
      </c>
      <c r="E19" s="39">
        <v>43599</v>
      </c>
      <c r="F19" s="46"/>
      <c r="G19" s="49">
        <v>41010394</v>
      </c>
      <c r="H19" s="16"/>
      <c r="I19" s="50"/>
    </row>
    <row r="20" spans="1:9" s="15" customFormat="1" ht="67.5" customHeight="1" x14ac:dyDescent="0.25">
      <c r="A20" s="42">
        <v>13</v>
      </c>
      <c r="B20" s="43" t="s">
        <v>56</v>
      </c>
      <c r="C20" s="44" t="s">
        <v>57</v>
      </c>
      <c r="D20" s="48" t="s">
        <v>58</v>
      </c>
      <c r="E20" s="39">
        <v>43601</v>
      </c>
      <c r="F20" s="46"/>
      <c r="G20" s="49">
        <v>80000000</v>
      </c>
      <c r="H20" s="16"/>
      <c r="I20" s="50"/>
    </row>
    <row r="21" spans="1:9" s="15" customFormat="1" ht="67.5" customHeight="1" x14ac:dyDescent="0.25">
      <c r="A21" s="42">
        <v>14</v>
      </c>
      <c r="B21" s="43" t="s">
        <v>59</v>
      </c>
      <c r="C21" s="44" t="s">
        <v>60</v>
      </c>
      <c r="D21" s="48" t="s">
        <v>61</v>
      </c>
      <c r="E21" s="39">
        <v>43607</v>
      </c>
      <c r="F21" s="46"/>
      <c r="G21" s="49">
        <v>10329200</v>
      </c>
      <c r="H21" s="16"/>
      <c r="I21" s="50"/>
    </row>
    <row r="22" spans="1:9" s="15" customFormat="1" ht="67.5" customHeight="1" x14ac:dyDescent="0.25">
      <c r="A22" s="42">
        <v>15</v>
      </c>
      <c r="B22" s="43" t="s">
        <v>62</v>
      </c>
      <c r="C22" s="44" t="s">
        <v>63</v>
      </c>
      <c r="D22" s="48" t="s">
        <v>64</v>
      </c>
      <c r="E22" s="39">
        <v>43607</v>
      </c>
      <c r="F22" s="46"/>
      <c r="G22" s="49">
        <v>1037850526</v>
      </c>
      <c r="H22" s="16"/>
      <c r="I22" s="50"/>
    </row>
    <row r="23" spans="1:9" s="15" customFormat="1" ht="67.5" customHeight="1" x14ac:dyDescent="0.25">
      <c r="A23" s="42">
        <v>16</v>
      </c>
      <c r="B23" s="43" t="s">
        <v>65</v>
      </c>
      <c r="C23" s="44" t="s">
        <v>66</v>
      </c>
      <c r="D23" s="48" t="s">
        <v>67</v>
      </c>
      <c r="E23" s="39">
        <v>43607</v>
      </c>
      <c r="F23" s="46"/>
      <c r="G23" s="49">
        <v>34486200</v>
      </c>
      <c r="H23" s="16"/>
      <c r="I23" s="50"/>
    </row>
    <row r="24" spans="1:9" s="15" customFormat="1" ht="67.5" customHeight="1" x14ac:dyDescent="0.25">
      <c r="A24" s="42">
        <v>17</v>
      </c>
      <c r="B24" s="43" t="s">
        <v>68</v>
      </c>
      <c r="C24" s="44" t="s">
        <v>69</v>
      </c>
      <c r="D24" s="48" t="s">
        <v>70</v>
      </c>
      <c r="E24" s="39">
        <v>43608</v>
      </c>
      <c r="F24" s="46"/>
      <c r="G24" s="49">
        <v>5352025</v>
      </c>
      <c r="H24" s="16"/>
      <c r="I24" s="50"/>
    </row>
    <row r="25" spans="1:9" s="15" customFormat="1" ht="67.5" customHeight="1" x14ac:dyDescent="0.25">
      <c r="A25" s="42">
        <v>18</v>
      </c>
      <c r="B25" s="43" t="s">
        <v>71</v>
      </c>
      <c r="C25" s="44" t="s">
        <v>72</v>
      </c>
      <c r="D25" s="48" t="s">
        <v>73</v>
      </c>
      <c r="E25" s="39">
        <v>43608</v>
      </c>
      <c r="F25" s="46"/>
      <c r="G25" s="49">
        <v>999998070</v>
      </c>
      <c r="H25" s="16"/>
      <c r="I25" s="50"/>
    </row>
    <row r="26" spans="1:9" s="15" customFormat="1" ht="67.5" customHeight="1" x14ac:dyDescent="0.25">
      <c r="A26" s="42">
        <v>19</v>
      </c>
      <c r="B26" s="43" t="s">
        <v>74</v>
      </c>
      <c r="C26" s="44" t="s">
        <v>75</v>
      </c>
      <c r="D26" s="48" t="s">
        <v>76</v>
      </c>
      <c r="E26" s="39">
        <v>43613</v>
      </c>
      <c r="F26" s="46"/>
      <c r="G26" s="49">
        <v>22936381</v>
      </c>
      <c r="H26" s="16"/>
      <c r="I26" s="50"/>
    </row>
    <row r="27" spans="1:9" s="15" customFormat="1" ht="15.75" thickBot="1" x14ac:dyDescent="0.3">
      <c r="A27" s="30"/>
      <c r="B27" s="31"/>
      <c r="C27" s="32"/>
      <c r="D27" s="33"/>
      <c r="E27" s="34"/>
      <c r="F27" s="35"/>
      <c r="G27" s="41"/>
      <c r="H27" s="16"/>
    </row>
    <row r="28" spans="1:9" ht="15.75" thickTop="1" x14ac:dyDescent="0.25"/>
    <row r="30" spans="1:9" x14ac:dyDescent="0.25">
      <c r="C30" s="17" t="s">
        <v>10</v>
      </c>
      <c r="D30" s="18">
        <f>+COUNT(A8:A27)</f>
        <v>19</v>
      </c>
    </row>
    <row r="32" spans="1:9" s="22" customFormat="1" x14ac:dyDescent="0.25">
      <c r="A32" s="4"/>
      <c r="B32" s="5"/>
      <c r="C32" s="17" t="s">
        <v>11</v>
      </c>
      <c r="D32" s="20">
        <f>SUM(G8:G27)</f>
        <v>22639052031</v>
      </c>
      <c r="F32" s="8"/>
      <c r="G32" s="9"/>
      <c r="H32"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15</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17</v>
      </c>
      <c r="C8" s="38" t="s">
        <v>18</v>
      </c>
      <c r="D8" s="51" t="s">
        <v>19</v>
      </c>
      <c r="E8" s="39">
        <v>43521</v>
      </c>
      <c r="F8" s="36"/>
      <c r="G8" s="52">
        <v>778846117</v>
      </c>
      <c r="H8" s="14" t="s">
        <v>9</v>
      </c>
      <c r="I8" s="50"/>
    </row>
    <row r="9" spans="1:9" s="15" customFormat="1" ht="15.75" thickBot="1" x14ac:dyDescent="0.3">
      <c r="A9" s="30"/>
      <c r="B9" s="31"/>
      <c r="C9" s="32"/>
      <c r="D9" s="33"/>
      <c r="E9" s="34"/>
      <c r="F9" s="35"/>
      <c r="G9" s="41"/>
      <c r="H9" s="16"/>
    </row>
    <row r="10" spans="1:9" ht="15.75" thickTop="1" x14ac:dyDescent="0.25"/>
    <row r="12" spans="1:9" x14ac:dyDescent="0.25">
      <c r="C12" s="17" t="s">
        <v>10</v>
      </c>
      <c r="D12" s="18">
        <f>+COUNT(A8:A8)</f>
        <v>1</v>
      </c>
    </row>
    <row r="14" spans="1:9" s="22" customFormat="1" x14ac:dyDescent="0.25">
      <c r="A14" s="4"/>
      <c r="B14" s="5"/>
      <c r="C14" s="17" t="s">
        <v>11</v>
      </c>
      <c r="D14" s="20">
        <f>SUM(G8:G8)</f>
        <v>778846117</v>
      </c>
      <c r="F14" s="8"/>
      <c r="G14" s="9"/>
      <c r="H14"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26</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20</v>
      </c>
      <c r="C8" s="38" t="s">
        <v>21</v>
      </c>
      <c r="D8" s="51" t="s">
        <v>22</v>
      </c>
      <c r="E8" s="39">
        <v>43537</v>
      </c>
      <c r="F8" s="36"/>
      <c r="G8" s="52">
        <v>17292667179</v>
      </c>
      <c r="H8" s="14" t="s">
        <v>9</v>
      </c>
      <c r="I8" s="50"/>
    </row>
    <row r="9" spans="1:9" s="15" customFormat="1" ht="67.5" customHeight="1" x14ac:dyDescent="0.25">
      <c r="A9" s="42">
        <v>2</v>
      </c>
      <c r="B9" s="43" t="s">
        <v>23</v>
      </c>
      <c r="C9" s="44" t="s">
        <v>24</v>
      </c>
      <c r="D9" s="48" t="s">
        <v>25</v>
      </c>
      <c r="E9" s="53">
        <v>43552</v>
      </c>
      <c r="F9" s="46"/>
      <c r="G9" s="49">
        <v>1778516750</v>
      </c>
      <c r="H9" s="16"/>
      <c r="I9" s="50"/>
    </row>
    <row r="10" spans="1:9" s="15" customFormat="1" ht="15.75" thickBot="1" x14ac:dyDescent="0.3">
      <c r="A10" s="30"/>
      <c r="B10" s="31"/>
      <c r="C10" s="32"/>
      <c r="D10" s="33"/>
      <c r="E10" s="34"/>
      <c r="F10" s="35"/>
      <c r="G10" s="41"/>
      <c r="H10" s="16"/>
    </row>
    <row r="11" spans="1:9" ht="15.75" thickTop="1" x14ac:dyDescent="0.25"/>
    <row r="13" spans="1:9" x14ac:dyDescent="0.25">
      <c r="C13" s="17" t="s">
        <v>10</v>
      </c>
      <c r="D13" s="18">
        <f>+COUNT(A8:A10)</f>
        <v>2</v>
      </c>
    </row>
    <row r="15" spans="1:9" s="22" customFormat="1" x14ac:dyDescent="0.25">
      <c r="A15" s="4"/>
      <c r="B15" s="5"/>
      <c r="C15" s="17" t="s">
        <v>11</v>
      </c>
      <c r="D15" s="20">
        <f>SUM(G8:G10)</f>
        <v>19071183929</v>
      </c>
      <c r="F15" s="8"/>
      <c r="G15" s="9"/>
      <c r="H15"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G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27</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28</v>
      </c>
      <c r="C8" s="38" t="s">
        <v>29</v>
      </c>
      <c r="D8" s="51" t="s">
        <v>30</v>
      </c>
      <c r="E8" s="39">
        <v>43565</v>
      </c>
      <c r="F8" s="36"/>
      <c r="G8" s="52">
        <v>24901873</v>
      </c>
      <c r="H8" s="14" t="s">
        <v>9</v>
      </c>
      <c r="I8" s="50"/>
    </row>
    <row r="9" spans="1:9" s="15" customFormat="1" ht="67.5" customHeight="1" x14ac:dyDescent="0.25">
      <c r="A9" s="42">
        <v>2</v>
      </c>
      <c r="B9" s="43" t="s">
        <v>31</v>
      </c>
      <c r="C9" s="44" t="s">
        <v>32</v>
      </c>
      <c r="D9" s="48" t="s">
        <v>33</v>
      </c>
      <c r="E9" s="53">
        <v>43566</v>
      </c>
      <c r="F9" s="46"/>
      <c r="G9" s="49">
        <v>19129530</v>
      </c>
      <c r="H9" s="16"/>
      <c r="I9" s="50"/>
    </row>
    <row r="10" spans="1:9" s="15" customFormat="1" ht="67.5" customHeight="1" x14ac:dyDescent="0.25">
      <c r="A10" s="42">
        <v>3</v>
      </c>
      <c r="B10" s="43" t="s">
        <v>34</v>
      </c>
      <c r="C10" s="44" t="s">
        <v>35</v>
      </c>
      <c r="D10" s="48" t="s">
        <v>36</v>
      </c>
      <c r="E10" s="53">
        <v>43570</v>
      </c>
      <c r="F10" s="46"/>
      <c r="G10" s="49">
        <v>19301800</v>
      </c>
      <c r="H10" s="16"/>
      <c r="I10" s="50"/>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+COUNT(A8:A11)</f>
        <v>3</v>
      </c>
    </row>
    <row r="16" spans="1:9" s="22" customFormat="1" x14ac:dyDescent="0.25">
      <c r="A16" s="4"/>
      <c r="B16" s="5"/>
      <c r="C16" s="17" t="s">
        <v>11</v>
      </c>
      <c r="D16" s="20">
        <f>SUM(G8:G11)</f>
        <v>63333203</v>
      </c>
      <c r="F16" s="8"/>
      <c r="G16" s="9"/>
      <c r="H16"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0" zoomScale="70" zoomScaleNormal="70" workbookViewId="0">
      <selection activeCell="B8" sqref="B8:G2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37</v>
      </c>
      <c r="B3" s="3"/>
      <c r="C3" s="3"/>
      <c r="D3" s="3"/>
      <c r="E3" s="21"/>
      <c r="F3" s="3"/>
      <c r="G3" s="3"/>
    </row>
    <row r="4" spans="1:9" x14ac:dyDescent="0.25">
      <c r="A4" s="3" t="s">
        <v>16</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38</v>
      </c>
      <c r="C8" s="38" t="s">
        <v>39</v>
      </c>
      <c r="D8" s="51" t="s">
        <v>40</v>
      </c>
      <c r="E8" s="39">
        <v>43591</v>
      </c>
      <c r="F8" s="36"/>
      <c r="G8" s="52">
        <v>19500000</v>
      </c>
      <c r="H8" s="14" t="s">
        <v>9</v>
      </c>
      <c r="I8" s="50"/>
    </row>
    <row r="9" spans="1:9" s="15" customFormat="1" ht="67.5" customHeight="1" x14ac:dyDescent="0.25">
      <c r="A9" s="42">
        <v>2</v>
      </c>
      <c r="B9" s="43" t="s">
        <v>41</v>
      </c>
      <c r="C9" s="44" t="s">
        <v>42</v>
      </c>
      <c r="D9" s="48" t="s">
        <v>43</v>
      </c>
      <c r="E9" s="39">
        <v>43593</v>
      </c>
      <c r="F9" s="46"/>
      <c r="G9" s="49">
        <v>78374605</v>
      </c>
      <c r="H9" s="16"/>
      <c r="I9" s="50"/>
    </row>
    <row r="10" spans="1:9" s="15" customFormat="1" ht="67.5" customHeight="1" x14ac:dyDescent="0.25">
      <c r="A10" s="42">
        <v>3</v>
      </c>
      <c r="B10" s="43" t="s">
        <v>47</v>
      </c>
      <c r="C10" s="44" t="s">
        <v>48</v>
      </c>
      <c r="D10" s="48" t="s">
        <v>49</v>
      </c>
      <c r="E10" s="39">
        <v>43593</v>
      </c>
      <c r="F10" s="46"/>
      <c r="G10" s="49">
        <v>51760229</v>
      </c>
      <c r="H10" s="16"/>
      <c r="I10" s="50"/>
    </row>
    <row r="11" spans="1:9" s="15" customFormat="1" ht="67.5" customHeight="1" x14ac:dyDescent="0.25">
      <c r="A11" s="42">
        <v>4</v>
      </c>
      <c r="B11" s="43" t="s">
        <v>44</v>
      </c>
      <c r="C11" s="44" t="s">
        <v>45</v>
      </c>
      <c r="D11" s="48" t="s">
        <v>46</v>
      </c>
      <c r="E11" s="39">
        <v>43594</v>
      </c>
      <c r="F11" s="46"/>
      <c r="G11" s="49">
        <v>331091152</v>
      </c>
      <c r="H11" s="16"/>
      <c r="I11" s="50"/>
    </row>
    <row r="12" spans="1:9" s="15" customFormat="1" ht="67.5" customHeight="1" x14ac:dyDescent="0.25">
      <c r="A12" s="42">
        <v>5</v>
      </c>
      <c r="B12" s="43" t="s">
        <v>50</v>
      </c>
      <c r="C12" s="44" t="s">
        <v>51</v>
      </c>
      <c r="D12" s="48" t="s">
        <v>52</v>
      </c>
      <c r="E12" s="39">
        <v>43599</v>
      </c>
      <c r="F12" s="46"/>
      <c r="G12" s="49">
        <v>13000000</v>
      </c>
      <c r="H12" s="16"/>
      <c r="I12" s="50"/>
    </row>
    <row r="13" spans="1:9" s="15" customFormat="1" ht="67.5" customHeight="1" x14ac:dyDescent="0.25">
      <c r="A13" s="42">
        <v>6</v>
      </c>
      <c r="B13" s="43" t="s">
        <v>53</v>
      </c>
      <c r="C13" s="44" t="s">
        <v>54</v>
      </c>
      <c r="D13" s="48" t="s">
        <v>55</v>
      </c>
      <c r="E13" s="39">
        <v>43599</v>
      </c>
      <c r="F13" s="46"/>
      <c r="G13" s="49">
        <v>41010394</v>
      </c>
      <c r="H13" s="16"/>
      <c r="I13" s="50"/>
    </row>
    <row r="14" spans="1:9" s="15" customFormat="1" ht="67.5" customHeight="1" x14ac:dyDescent="0.25">
      <c r="A14" s="42">
        <v>7</v>
      </c>
      <c r="B14" s="43" t="s">
        <v>56</v>
      </c>
      <c r="C14" s="44" t="s">
        <v>57</v>
      </c>
      <c r="D14" s="48" t="s">
        <v>58</v>
      </c>
      <c r="E14" s="39">
        <v>43601</v>
      </c>
      <c r="F14" s="46"/>
      <c r="G14" s="49">
        <v>80000000</v>
      </c>
      <c r="H14" s="16"/>
      <c r="I14" s="50"/>
    </row>
    <row r="15" spans="1:9" s="15" customFormat="1" ht="67.5" customHeight="1" x14ac:dyDescent="0.25">
      <c r="A15" s="42">
        <v>8</v>
      </c>
      <c r="B15" s="43" t="s">
        <v>59</v>
      </c>
      <c r="C15" s="44" t="s">
        <v>60</v>
      </c>
      <c r="D15" s="48" t="s">
        <v>61</v>
      </c>
      <c r="E15" s="39">
        <v>43607</v>
      </c>
      <c r="F15" s="46"/>
      <c r="G15" s="49">
        <v>10329200</v>
      </c>
      <c r="H15" s="16"/>
      <c r="I15" s="50"/>
    </row>
    <row r="16" spans="1:9" s="15" customFormat="1" ht="67.5" customHeight="1" x14ac:dyDescent="0.25">
      <c r="A16" s="42">
        <v>9</v>
      </c>
      <c r="B16" s="43" t="s">
        <v>62</v>
      </c>
      <c r="C16" s="44" t="s">
        <v>63</v>
      </c>
      <c r="D16" s="48" t="s">
        <v>64</v>
      </c>
      <c r="E16" s="39">
        <v>43607</v>
      </c>
      <c r="F16" s="46"/>
      <c r="G16" s="49">
        <v>1037850526</v>
      </c>
      <c r="H16" s="16"/>
      <c r="I16" s="50"/>
    </row>
    <row r="17" spans="1:9" s="15" customFormat="1" ht="67.5" customHeight="1" x14ac:dyDescent="0.25">
      <c r="A17" s="42">
        <v>10</v>
      </c>
      <c r="B17" s="43" t="s">
        <v>65</v>
      </c>
      <c r="C17" s="44" t="s">
        <v>66</v>
      </c>
      <c r="D17" s="48" t="s">
        <v>67</v>
      </c>
      <c r="E17" s="39">
        <v>43607</v>
      </c>
      <c r="F17" s="46"/>
      <c r="G17" s="49">
        <v>34486200</v>
      </c>
      <c r="H17" s="16"/>
      <c r="I17" s="50"/>
    </row>
    <row r="18" spans="1:9" s="15" customFormat="1" ht="67.5" customHeight="1" x14ac:dyDescent="0.25">
      <c r="A18" s="42">
        <v>11</v>
      </c>
      <c r="B18" s="43" t="s">
        <v>68</v>
      </c>
      <c r="C18" s="44" t="s">
        <v>69</v>
      </c>
      <c r="D18" s="48" t="s">
        <v>70</v>
      </c>
      <c r="E18" s="39">
        <v>43608</v>
      </c>
      <c r="F18" s="46"/>
      <c r="G18" s="49">
        <v>5352025</v>
      </c>
      <c r="H18" s="16"/>
      <c r="I18" s="50"/>
    </row>
    <row r="19" spans="1:9" s="15" customFormat="1" ht="67.5" customHeight="1" x14ac:dyDescent="0.25">
      <c r="A19" s="42">
        <v>12</v>
      </c>
      <c r="B19" s="43" t="s">
        <v>71</v>
      </c>
      <c r="C19" s="44" t="s">
        <v>72</v>
      </c>
      <c r="D19" s="48" t="s">
        <v>73</v>
      </c>
      <c r="E19" s="39">
        <v>43608</v>
      </c>
      <c r="F19" s="46"/>
      <c r="G19" s="49">
        <v>999998070</v>
      </c>
      <c r="H19" s="16"/>
      <c r="I19" s="50"/>
    </row>
    <row r="20" spans="1:9" s="15" customFormat="1" ht="67.5" customHeight="1" x14ac:dyDescent="0.25">
      <c r="A20" s="42">
        <v>13</v>
      </c>
      <c r="B20" s="43" t="s">
        <v>74</v>
      </c>
      <c r="C20" s="44" t="s">
        <v>75</v>
      </c>
      <c r="D20" s="48" t="s">
        <v>76</v>
      </c>
      <c r="E20" s="39">
        <v>43613</v>
      </c>
      <c r="F20" s="46"/>
      <c r="G20" s="49">
        <v>22936381</v>
      </c>
      <c r="H20" s="16"/>
      <c r="I20" s="50"/>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+COUNT(A8:A21)</f>
        <v>13</v>
      </c>
    </row>
    <row r="26" spans="1:9" s="22" customFormat="1" x14ac:dyDescent="0.25">
      <c r="A26" s="4"/>
      <c r="B26" s="5"/>
      <c r="C26" s="17" t="s">
        <v>11</v>
      </c>
      <c r="D26" s="20">
        <f>SUM(G8:G21)</f>
        <v>2725688782</v>
      </c>
      <c r="F26" s="8"/>
      <c r="G26" s="9"/>
      <c r="H26"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ADJUDICADOS CONS</vt:lpstr>
      <vt:lpstr>ADJ ENERO</vt:lpstr>
      <vt:lpstr>ADJ FEBRERO</vt:lpstr>
      <vt:lpstr>ADJ MARZO</vt:lpstr>
      <vt:lpstr>ADJ ABRIL</vt:lpstr>
      <vt:lpstr>ADJ MAYO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2019-06-05T13:45:06Z</dcterms:modified>
</cp:coreProperties>
</file>