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salama1\Documents\BackupMauricioSalamanca\EJS 2018\Históricos\"/>
    </mc:Choice>
  </mc:AlternateContent>
  <bookViews>
    <workbookView xWindow="0" yWindow="0" windowWidth="28800" windowHeight="11835"/>
  </bookViews>
  <sheets>
    <sheet name="Balance General" sheetId="1" r:id="rId1"/>
    <sheet name="P y G" sheetId="2" r:id="rId2"/>
  </sheets>
  <definedNames>
    <definedName name="_xlnm._FilterDatabase" localSheetId="0" hidden="1">'Balance General'!#REF!</definedName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0">'Balance General'!$A$2:$X$57</definedName>
    <definedName name="_xlnm.Print_Area" localSheetId="1">'P y G'!$A$1:$H$49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'Balance General'!#REF!</definedName>
    <definedName name="_xlnm.Print_Titles" localSheetId="1">'P y G'!#REF!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S46" i="1"/>
  <c r="S41" i="1"/>
  <c r="W39" i="1"/>
  <c r="V39" i="1" s="1"/>
  <c r="W41" i="1"/>
  <c r="V41" i="1" s="1"/>
  <c r="S22" i="1"/>
  <c r="W20" i="1"/>
  <c r="V20" i="1" s="1"/>
  <c r="W17" i="1"/>
  <c r="V17" i="1" s="1"/>
  <c r="W16" i="1"/>
  <c r="V16" i="1" s="1"/>
  <c r="S11" i="1"/>
  <c r="S33" i="1" s="1"/>
  <c r="S43" i="1" s="1"/>
  <c r="U27" i="1" l="1"/>
  <c r="U30" i="1"/>
  <c r="U28" i="1"/>
  <c r="U16" i="1"/>
  <c r="U17" i="1"/>
  <c r="U20" i="1"/>
  <c r="W27" i="1"/>
  <c r="V27" i="1" s="1"/>
  <c r="W28" i="1"/>
  <c r="V28" i="1" s="1"/>
  <c r="W30" i="1"/>
  <c r="V30" i="1" s="1"/>
  <c r="W38" i="1"/>
  <c r="V38" i="1" s="1"/>
  <c r="U33" i="1" l="1"/>
</calcChain>
</file>

<file path=xl/sharedStrings.xml><?xml version="1.0" encoding="utf-8"?>
<sst xmlns="http://schemas.openxmlformats.org/spreadsheetml/2006/main" count="85" uniqueCount="68">
  <si>
    <t>INSTITUTO DE DESARROLLO URBANO</t>
  </si>
  <si>
    <t>BALANCE GENERAL AL 31 DE JULIO DE 2017</t>
  </si>
  <si>
    <t>(Cifras en Pesos)</t>
  </si>
  <si>
    <t>ACTIVO</t>
  </si>
  <si>
    <t>31 - Jul - 2017</t>
  </si>
  <si>
    <t>Participación</t>
  </si>
  <si>
    <t>Var. %</t>
  </si>
  <si>
    <t>Var. $</t>
  </si>
  <si>
    <t>PASIVO</t>
  </si>
  <si>
    <t>31- Dic -2010</t>
  </si>
  <si>
    <t>Part.</t>
  </si>
  <si>
    <t>CORRIENTE</t>
  </si>
  <si>
    <t>EFECTIVO</t>
  </si>
  <si>
    <t xml:space="preserve">OPERACIONES DE BANCA CENTRAL E INSTITUCIONES FINANCIERAS </t>
  </si>
  <si>
    <t xml:space="preserve">INVERSIONES </t>
  </si>
  <si>
    <t>CUENTAS POR PAGAR</t>
  </si>
  <si>
    <t>RENTAS POR COBRAR</t>
  </si>
  <si>
    <t>OBLIGACIONES LABORALES  Y DE SEGURIDAD SOCIAL INTEGRAL</t>
  </si>
  <si>
    <t>DEUDORES</t>
  </si>
  <si>
    <t>OTROS BONOS Y TÍTULOS EMITIDOS</t>
  </si>
  <si>
    <t>INVENTARIOS</t>
  </si>
  <si>
    <t>PASIVOS ESTIMADOS</t>
  </si>
  <si>
    <t>OTROS ACTIVOS</t>
  </si>
  <si>
    <t>OTROS PASIVOS</t>
  </si>
  <si>
    <t>NO CORRIENTE</t>
  </si>
  <si>
    <t>OPERACIONES DE CRÉDITO PÚBLICO Y FINANCIAMIENTO CON BANCA CENTRAL</t>
  </si>
  <si>
    <t>OPERACIONES DE FINANCIAMIENTO E INSTRUMENTOS DERIVADOS</t>
  </si>
  <si>
    <t>PROPIEDADES, PLANTA Y EQUIPO</t>
  </si>
  <si>
    <t>BIENES DE USO PUBLICO E HISTORICOS Y CULTURALES</t>
  </si>
  <si>
    <t>RECURSOS NATURALES Y DEL AMBIENTE</t>
  </si>
  <si>
    <t>TOTAL PASIVO</t>
  </si>
  <si>
    <t>PATRIMONIO</t>
  </si>
  <si>
    <t xml:space="preserve">PATRIMONIO INSTITUCIONAL </t>
  </si>
  <si>
    <t>RESULTADOS  DEL EJERCICIO</t>
  </si>
  <si>
    <t>TOTAL PATRIMONIO</t>
  </si>
  <si>
    <t>TOTAL ACTIVO</t>
  </si>
  <si>
    <t>TOTAL PASIVO+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</si>
  <si>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</si>
  <si>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</si>
  <si>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</si>
  <si>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</si>
  <si>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</si>
  <si>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</si>
  <si>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</si>
  <si>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</si>
  <si>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 xml:space="preserve">INSTITUTO DE DESARROLLO URBANO </t>
  </si>
  <si>
    <t>ESTADO DE ACTIVIDAD FINANCIERA, ECONOMICA, SOCIAL Y AMBIENTAL</t>
  </si>
  <si>
    <t>DEL 1 ENERO AL 31 DE JULIO DE 2017</t>
  </si>
  <si>
    <t>31 - Julio - 2017</t>
  </si>
  <si>
    <t>INGRESOS OPERACIONALES</t>
  </si>
  <si>
    <t>INGRESOS FISCALES</t>
  </si>
  <si>
    <t>VENTA DE BIENES</t>
  </si>
  <si>
    <t>TRANSFERENCIAS</t>
  </si>
  <si>
    <t>RECURSOS DE LOS FONDOS DE LAS ENTIDADES ADMINISTRADORAS DE PENSIONES</t>
  </si>
  <si>
    <t>OPERACIONES INTERINSTITUCIONALES</t>
  </si>
  <si>
    <t>COSTO DE VENTAS</t>
  </si>
  <si>
    <t>COSTO DE VENTAS DE BIENES</t>
  </si>
  <si>
    <t>GASTOS OPERACIONALES</t>
  </si>
  <si>
    <t>DE OPERACIÓN</t>
  </si>
  <si>
    <t>PROVISIONES, DEPRECIACIONES Y AMORTIZACIONES</t>
  </si>
  <si>
    <t xml:space="preserve">OPERACIONES INTERINSTITUCIONALES </t>
  </si>
  <si>
    <t>EXCEDENTE (DÉFICIT) OPERACIONAL</t>
  </si>
  <si>
    <t>OTROS INGRESOS</t>
  </si>
  <si>
    <t>OTROS GASTOS</t>
  </si>
  <si>
    <t>EXCEDENTE (DÉFICIT) ANTES DE AJUSTES POR INFLACIÓN</t>
  </si>
  <si>
    <t>EFECTO NETO POR EXPOSICIÓN A LA INFLACIÓN</t>
  </si>
  <si>
    <t>AJUSTE POR INFLACION</t>
  </si>
  <si>
    <t>EXCEDENTE (DÉFICIT)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</si>
</sst>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0.0%"/>
    <numFmt numFmtId="166" formatCode="#,##0.00_);\-#,##0.00"/>
    <numFmt numFmtId="167" formatCode="_ * #,##0.00_ ;_ * \-#,##0.00_ ;_ * &quot;-&quot;??_ ;_ @_ "/>
    <numFmt numFmtId="168" formatCode="_(* #,##0_);_(* \(#,##0\);_(* &quot;-&quot;??_);_(@_)"/>
    <numFmt numFmtId="169" formatCode="#,##0_);\-#,##0"/>
    <numFmt numFmtId="170" formatCode="_ * #,##0_ ;_ * \-#,##0_ ;_ * &quot;-&quot;??_ ;_ @_ "/>
    <numFmt numFmtId="171" formatCode="#,##0.00_ ;\-#,##0.00\ "/>
    <numFmt numFmtId="172" formatCode="_ &quot;$&quot;\ * #,##0.00_ ;_ &quot;$&quot;\ * \-#,##0.00_ ;_ &quot;$&quot;\ * &quot;-&quot;??_ ;_ @_ "/>
  </numFmts>
  <fonts count="27" x14ac:knownFonts="1">
    <font>
      <sz val="10"/>
      <name val="Arial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2" fontId="8" fillId="0" borderId="0" applyFont="0" applyFill="0" applyBorder="0" applyAlignment="0" applyProtection="0"/>
  </cellStyleXfs>
  <cellXfs count="242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0" fillId="0" borderId="2" xfId="0" applyFill="1" applyBorder="1"/>
    <xf numFmtId="0" fontId="1" fillId="0" borderId="3" xfId="0" applyFont="1" applyFill="1" applyBorder="1"/>
    <xf numFmtId="0" fontId="1" fillId="0" borderId="0" xfId="0" applyFont="1" applyFill="1" applyBorder="1"/>
    <xf numFmtId="0" fontId="0" fillId="0" borderId="0" xfId="0" applyFill="1"/>
    <xf numFmtId="0" fontId="2" fillId="0" borderId="4" xfId="0" applyFont="1" applyFill="1" applyBorder="1"/>
    <xf numFmtId="0" fontId="2" fillId="0" borderId="5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1" fillId="0" borderId="7" xfId="0" applyFont="1" applyFill="1" applyBorder="1"/>
    <xf numFmtId="0" fontId="5" fillId="0" borderId="0" xfId="0" applyFont="1" applyFill="1" applyBorder="1" applyAlignment="1">
      <alignment horizontal="left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5" fillId="0" borderId="10" xfId="0" applyFont="1" applyFill="1" applyBorder="1" applyAlignment="1">
      <alignment horizontal="left"/>
    </xf>
    <xf numFmtId="0" fontId="1" fillId="0" borderId="11" xfId="0" applyFont="1" applyFill="1" applyBorder="1"/>
    <xf numFmtId="1" fontId="6" fillId="0" borderId="4" xfId="0" applyNumberFormat="1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49" fontId="6" fillId="0" borderId="5" xfId="0" quotePrefix="1" applyNumberFormat="1" applyFont="1" applyFill="1" applyBorder="1" applyAlignment="1" applyProtection="1">
      <alignment horizontal="center"/>
      <protection locked="0"/>
    </xf>
    <xf numFmtId="49" fontId="6" fillId="0" borderId="5" xfId="0" applyNumberFormat="1" applyFont="1" applyFill="1" applyBorder="1" applyAlignment="1" applyProtection="1">
      <alignment horizontal="center"/>
      <protection locked="0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7" fillId="0" borderId="0" xfId="0" applyFont="1" applyFill="1"/>
    <xf numFmtId="1" fontId="7" fillId="0" borderId="7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7" fillId="0" borderId="8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quotePrefix="1" applyNumberFormat="1" applyFont="1" applyFill="1" applyBorder="1" applyAlignment="1">
      <alignment horizontal="center"/>
    </xf>
    <xf numFmtId="10" fontId="7" fillId="0" borderId="0" xfId="2" applyNumberFormat="1" applyFont="1" applyFill="1" applyBorder="1"/>
    <xf numFmtId="3" fontId="7" fillId="0" borderId="8" xfId="0" applyNumberFormat="1" applyFont="1" applyFill="1" applyBorder="1"/>
    <xf numFmtId="3" fontId="7" fillId="0" borderId="7" xfId="0" applyNumberFormat="1" applyFont="1" applyFill="1" applyBorder="1"/>
    <xf numFmtId="164" fontId="7" fillId="0" borderId="0" xfId="0" applyNumberFormat="1" applyFont="1" applyFill="1" applyBorder="1"/>
    <xf numFmtId="165" fontId="7" fillId="0" borderId="0" xfId="2" applyNumberFormat="1" applyFont="1" applyFill="1" applyBorder="1"/>
    <xf numFmtId="9" fontId="7" fillId="0" borderId="0" xfId="2" applyFont="1" applyFill="1" applyBorder="1"/>
    <xf numFmtId="3" fontId="7" fillId="0" borderId="0" xfId="2" applyNumberFormat="1" applyFont="1" applyFill="1" applyBorder="1"/>
    <xf numFmtId="0" fontId="7" fillId="0" borderId="0" xfId="0" applyFont="1" applyFill="1" applyBorder="1" applyAlignment="1">
      <alignment horizontal="right"/>
    </xf>
    <xf numFmtId="166" fontId="9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/>
    <xf numFmtId="49" fontId="7" fillId="0" borderId="0" xfId="0" applyNumberFormat="1" applyFont="1" applyFill="1" applyBorder="1" applyAlignment="1">
      <alignment horizontal="center"/>
    </xf>
    <xf numFmtId="0" fontId="7" fillId="0" borderId="7" xfId="0" applyFont="1" applyFill="1" applyBorder="1"/>
    <xf numFmtId="164" fontId="7" fillId="0" borderId="0" xfId="0" applyNumberFormat="1" applyFont="1" applyFill="1"/>
    <xf numFmtId="10" fontId="6" fillId="0" borderId="0" xfId="2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9" fontId="6" fillId="0" borderId="0" xfId="2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/>
    </xf>
    <xf numFmtId="4" fontId="7" fillId="0" borderId="0" xfId="0" applyNumberFormat="1" applyFont="1" applyFill="1" applyBorder="1"/>
    <xf numFmtId="10" fontId="7" fillId="0" borderId="0" xfId="0" applyNumberFormat="1" applyFont="1" applyFill="1" applyBorder="1"/>
    <xf numFmtId="0" fontId="9" fillId="0" borderId="0" xfId="0" applyNumberFormat="1" applyFont="1" applyFill="1" applyBorder="1" applyAlignment="1" applyProtection="1"/>
    <xf numFmtId="168" fontId="9" fillId="0" borderId="0" xfId="1" applyNumberFormat="1" applyFont="1" applyFill="1" applyBorder="1" applyAlignment="1" applyProtection="1"/>
    <xf numFmtId="3" fontId="6" fillId="0" borderId="13" xfId="0" applyNumberFormat="1" applyFont="1" applyFill="1" applyBorder="1" applyProtection="1"/>
    <xf numFmtId="3" fontId="6" fillId="0" borderId="0" xfId="0" applyNumberFormat="1" applyFont="1" applyFill="1" applyBorder="1" applyProtection="1"/>
    <xf numFmtId="3" fontId="6" fillId="0" borderId="14" xfId="0" applyNumberFormat="1" applyFont="1" applyFill="1" applyBorder="1" applyProtection="1"/>
    <xf numFmtId="9" fontId="6" fillId="0" borderId="0" xfId="2" applyFont="1" applyFill="1" applyBorder="1" applyProtection="1"/>
    <xf numFmtId="169" fontId="9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/>
    <xf numFmtId="3" fontId="7" fillId="0" borderId="0" xfId="0" applyNumberFormat="1" applyFont="1" applyFill="1" applyBorder="1" applyProtection="1"/>
    <xf numFmtId="167" fontId="7" fillId="0" borderId="0" xfId="1" applyFont="1" applyFill="1"/>
    <xf numFmtId="170" fontId="7" fillId="0" borderId="0" xfId="1" applyNumberFormat="1" applyFont="1" applyFill="1"/>
    <xf numFmtId="167" fontId="7" fillId="0" borderId="0" xfId="1" applyFont="1" applyFill="1" applyBorder="1"/>
    <xf numFmtId="170" fontId="7" fillId="0" borderId="0" xfId="1" applyNumberFormat="1" applyFont="1" applyFill="1" applyBorder="1"/>
    <xf numFmtId="170" fontId="7" fillId="0" borderId="0" xfId="0" applyNumberFormat="1" applyFont="1" applyFill="1" applyBorder="1"/>
    <xf numFmtId="171" fontId="7" fillId="0" borderId="0" xfId="0" applyNumberFormat="1" applyFont="1" applyFill="1" applyBorder="1"/>
    <xf numFmtId="3" fontId="7" fillId="0" borderId="8" xfId="0" applyNumberFormat="1" applyFont="1" applyFill="1" applyBorder="1" applyProtection="1"/>
    <xf numFmtId="3" fontId="7" fillId="0" borderId="7" xfId="0" applyNumberFormat="1" applyFont="1" applyFill="1" applyBorder="1" applyProtection="1"/>
    <xf numFmtId="171" fontId="7" fillId="0" borderId="0" xfId="0" applyNumberFormat="1" applyFont="1" applyFill="1"/>
    <xf numFmtId="0" fontId="6" fillId="0" borderId="7" xfId="0" applyFont="1" applyFill="1" applyBorder="1" applyAlignment="1">
      <alignment horizontal="left"/>
    </xf>
    <xf numFmtId="3" fontId="6" fillId="0" borderId="14" xfId="0" applyNumberFormat="1" applyFont="1" applyFill="1" applyBorder="1"/>
    <xf numFmtId="3" fontId="6" fillId="0" borderId="0" xfId="0" applyNumberFormat="1" applyFont="1" applyFill="1" applyBorder="1"/>
    <xf numFmtId="9" fontId="6" fillId="0" borderId="0" xfId="2" applyNumberFormat="1" applyFont="1" applyFill="1" applyBorder="1"/>
    <xf numFmtId="3" fontId="6" fillId="0" borderId="8" xfId="0" applyNumberFormat="1" applyFont="1" applyFill="1" applyBorder="1"/>
    <xf numFmtId="3" fontId="6" fillId="0" borderId="7" xfId="0" applyNumberFormat="1" applyFont="1" applyFill="1" applyBorder="1"/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Protection="1"/>
    <xf numFmtId="3" fontId="7" fillId="0" borderId="11" xfId="0" applyNumberFormat="1" applyFont="1" applyFill="1" applyBorder="1" applyProtection="1"/>
    <xf numFmtId="3" fontId="7" fillId="0" borderId="9" xfId="0" applyNumberFormat="1" applyFont="1" applyFill="1" applyBorder="1" applyProtection="1"/>
    <xf numFmtId="0" fontId="7" fillId="0" borderId="10" xfId="0" applyFont="1" applyFill="1" applyBorder="1"/>
    <xf numFmtId="0" fontId="6" fillId="0" borderId="10" xfId="0" applyFont="1" applyFill="1" applyBorder="1" applyAlignment="1">
      <alignment horizontal="left"/>
    </xf>
    <xf numFmtId="164" fontId="6" fillId="0" borderId="10" xfId="0" applyNumberFormat="1" applyFont="1" applyFill="1" applyBorder="1" applyProtection="1"/>
    <xf numFmtId="3" fontId="6" fillId="0" borderId="10" xfId="0" applyNumberFormat="1" applyFont="1" applyFill="1" applyBorder="1" applyProtection="1"/>
    <xf numFmtId="0" fontId="7" fillId="0" borderId="11" xfId="0" applyFont="1" applyFill="1" applyBorder="1"/>
    <xf numFmtId="10" fontId="7" fillId="0" borderId="0" xfId="2" applyNumberFormat="1" applyFont="1" applyFill="1"/>
    <xf numFmtId="3" fontId="6" fillId="0" borderId="0" xfId="0" applyNumberFormat="1" applyFont="1" applyFill="1" applyBorder="1" applyAlignment="1" applyProtection="1">
      <alignment horizontal="right"/>
    </xf>
    <xf numFmtId="3" fontId="7" fillId="0" borderId="4" xfId="0" applyNumberFormat="1" applyFont="1" applyFill="1" applyBorder="1" applyProtection="1"/>
    <xf numFmtId="0" fontId="7" fillId="0" borderId="5" xfId="0" applyFont="1" applyFill="1" applyBorder="1"/>
    <xf numFmtId="3" fontId="6" fillId="0" borderId="5" xfId="0" applyNumberFormat="1" applyFont="1" applyFill="1" applyBorder="1" applyProtection="1"/>
    <xf numFmtId="0" fontId="7" fillId="0" borderId="6" xfId="0" applyFont="1" applyFill="1" applyBorder="1"/>
    <xf numFmtId="170" fontId="7" fillId="0" borderId="0" xfId="0" applyNumberFormat="1" applyFont="1" applyFill="1"/>
    <xf numFmtId="3" fontId="6" fillId="0" borderId="12" xfId="0" applyNumberFormat="1" applyFont="1" applyFill="1" applyBorder="1"/>
    <xf numFmtId="3" fontId="7" fillId="0" borderId="11" xfId="0" applyNumberFormat="1" applyFont="1" applyFill="1" applyBorder="1"/>
    <xf numFmtId="3" fontId="7" fillId="0" borderId="9" xfId="0" applyNumberFormat="1" applyFont="1" applyFill="1" applyBorder="1"/>
    <xf numFmtId="0" fontId="8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Protection="1"/>
    <xf numFmtId="3" fontId="8" fillId="0" borderId="5" xfId="0" applyNumberFormat="1" applyFont="1" applyFill="1" applyBorder="1"/>
    <xf numFmtId="3" fontId="8" fillId="0" borderId="0" xfId="0" applyNumberFormat="1" applyFont="1" applyFill="1" applyBorder="1"/>
    <xf numFmtId="3" fontId="8" fillId="0" borderId="8" xfId="0" applyNumberFormat="1" applyFont="1" applyFill="1" applyBorder="1"/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Protection="1"/>
    <xf numFmtId="3" fontId="8" fillId="0" borderId="10" xfId="0" applyNumberFormat="1" applyFont="1" applyFill="1" applyBorder="1"/>
    <xf numFmtId="3" fontId="8" fillId="0" borderId="11" xfId="0" applyNumberFormat="1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Protection="1"/>
    <xf numFmtId="0" fontId="1" fillId="0" borderId="0" xfId="0" applyFont="1" applyFill="1" applyBorder="1" applyProtection="1">
      <protection locked="0"/>
    </xf>
    <xf numFmtId="0" fontId="8" fillId="0" borderId="0" xfId="0" applyFont="1" applyFill="1"/>
    <xf numFmtId="0" fontId="10" fillId="0" borderId="0" xfId="0" applyFont="1" applyFill="1"/>
    <xf numFmtId="167" fontId="8" fillId="0" borderId="0" xfId="1" applyFill="1"/>
    <xf numFmtId="0" fontId="10" fillId="0" borderId="0" xfId="0" applyFont="1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4" xfId="0" applyFill="1" applyBorder="1" applyAlignment="1"/>
    <xf numFmtId="0" fontId="0" fillId="0" borderId="5" xfId="0" applyFill="1" applyBorder="1" applyAlignment="1"/>
    <xf numFmtId="0" fontId="13" fillId="0" borderId="6" xfId="0" applyFont="1" applyFill="1" applyBorder="1"/>
    <xf numFmtId="0" fontId="8" fillId="0" borderId="0" xfId="0" applyFont="1" applyFill="1" applyBorder="1"/>
    <xf numFmtId="0" fontId="13" fillId="0" borderId="0" xfId="0" applyFont="1" applyFill="1" applyBorder="1"/>
    <xf numFmtId="0" fontId="0" fillId="0" borderId="7" xfId="0" applyFill="1" applyBorder="1" applyAlignment="1"/>
    <xf numFmtId="0" fontId="0" fillId="0" borderId="0" xfId="0" applyFill="1" applyBorder="1" applyAlignment="1"/>
    <xf numFmtId="0" fontId="13" fillId="0" borderId="8" xfId="0" applyFont="1" applyFill="1" applyBorder="1"/>
    <xf numFmtId="0" fontId="3" fillId="0" borderId="7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3" fillId="0" borderId="8" xfId="0" applyFont="1" applyFill="1" applyBorder="1" applyAlignment="1">
      <alignment horizontal="centerContinuous"/>
    </xf>
    <xf numFmtId="0" fontId="10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0" xfId="0" applyFont="1" applyFill="1" applyBorder="1"/>
    <xf numFmtId="0" fontId="5" fillId="0" borderId="7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15" fillId="0" borderId="9" xfId="0" applyFont="1" applyFill="1" applyBorder="1" applyAlignment="1"/>
    <xf numFmtId="0" fontId="0" fillId="0" borderId="10" xfId="0" applyFill="1" applyBorder="1" applyAlignment="1"/>
    <xf numFmtId="0" fontId="16" fillId="0" borderId="10" xfId="0" applyFont="1" applyFill="1" applyBorder="1" applyAlignment="1">
      <alignment horizontal="center"/>
    </xf>
    <xf numFmtId="0" fontId="0" fillId="0" borderId="11" xfId="0" applyFill="1" applyBorder="1"/>
    <xf numFmtId="0" fontId="15" fillId="0" borderId="4" xfId="0" applyFont="1" applyFill="1" applyBorder="1" applyAlignment="1"/>
    <xf numFmtId="0" fontId="8" fillId="0" borderId="5" xfId="0" applyFont="1" applyFill="1" applyBorder="1" applyAlignment="1"/>
    <xf numFmtId="49" fontId="10" fillId="0" borderId="5" xfId="0" quotePrefix="1" applyNumberFormat="1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/>
    </xf>
    <xf numFmtId="0" fontId="0" fillId="0" borderId="6" xfId="0" applyFill="1" applyBorder="1"/>
    <xf numFmtId="0" fontId="17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Protection="1"/>
    <xf numFmtId="4" fontId="8" fillId="0" borderId="0" xfId="0" applyNumberFormat="1" applyFont="1" applyFill="1" applyBorder="1"/>
    <xf numFmtId="0" fontId="18" fillId="0" borderId="8" xfId="0" applyFont="1" applyFill="1" applyBorder="1"/>
    <xf numFmtId="0" fontId="18" fillId="0" borderId="0" xfId="0" applyFont="1" applyFill="1" applyBorder="1"/>
    <xf numFmtId="0" fontId="19" fillId="0" borderId="7" xfId="0" applyFont="1" applyFill="1" applyBorder="1" applyAlignment="1">
      <alignment horizontal="left"/>
    </xf>
    <xf numFmtId="3" fontId="10" fillId="0" borderId="12" xfId="0" applyNumberFormat="1" applyFont="1" applyFill="1" applyBorder="1" applyProtection="1"/>
    <xf numFmtId="3" fontId="10" fillId="0" borderId="0" xfId="0" applyNumberFormat="1" applyFont="1" applyFill="1" applyBorder="1"/>
    <xf numFmtId="0" fontId="20" fillId="0" borderId="8" xfId="0" applyFont="1" applyFill="1" applyBorder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/>
    </xf>
    <xf numFmtId="0" fontId="12" fillId="0" borderId="8" xfId="0" applyFont="1" applyFill="1" applyBorder="1"/>
    <xf numFmtId="0" fontId="12" fillId="0" borderId="0" xfId="0" applyFont="1" applyFill="1" applyBorder="1"/>
    <xf numFmtId="0" fontId="1" fillId="0" borderId="7" xfId="0" applyFont="1" applyFill="1" applyBorder="1" applyAlignment="1">
      <alignment horizontal="center"/>
    </xf>
    <xf numFmtId="3" fontId="22" fillId="0" borderId="8" xfId="0" applyNumberFormat="1" applyFont="1" applyFill="1" applyBorder="1"/>
    <xf numFmtId="3" fontId="10" fillId="0" borderId="0" xfId="2" applyNumberFormat="1" applyFont="1" applyFill="1" applyBorder="1"/>
    <xf numFmtId="10" fontId="22" fillId="0" borderId="0" xfId="2" applyNumberFormat="1" applyFont="1" applyFill="1" applyBorder="1"/>
    <xf numFmtId="0" fontId="22" fillId="0" borderId="0" xfId="0" applyFont="1" applyFill="1" applyBorder="1"/>
    <xf numFmtId="164" fontId="8" fillId="0" borderId="0" xfId="0" applyNumberFormat="1" applyFont="1" applyFill="1" applyBorder="1"/>
    <xf numFmtId="0" fontId="22" fillId="0" borderId="8" xfId="0" applyFont="1" applyFill="1" applyBorder="1"/>
    <xf numFmtId="9" fontId="10" fillId="0" borderId="0" xfId="2" applyFont="1" applyFill="1" applyBorder="1"/>
    <xf numFmtId="3" fontId="8" fillId="0" borderId="0" xfId="0" applyNumberFormat="1" applyFont="1" applyFill="1" applyBorder="1" applyProtection="1">
      <protection locked="0"/>
    </xf>
    <xf numFmtId="3" fontId="23" fillId="0" borderId="8" xfId="0" applyNumberFormat="1" applyFont="1" applyFill="1" applyBorder="1"/>
    <xf numFmtId="0" fontId="23" fillId="0" borderId="0" xfId="0" applyFont="1" applyFill="1" applyBorder="1"/>
    <xf numFmtId="0" fontId="23" fillId="0" borderId="8" xfId="0" applyFont="1" applyFill="1" applyBorder="1"/>
    <xf numFmtId="0" fontId="24" fillId="0" borderId="8" xfId="0" applyFont="1" applyFill="1" applyBorder="1"/>
    <xf numFmtId="0" fontId="24" fillId="0" borderId="0" xfId="0" applyFont="1" applyFill="1" applyBorder="1"/>
    <xf numFmtId="0" fontId="16" fillId="0" borderId="8" xfId="0" applyFont="1" applyFill="1" applyBorder="1"/>
    <xf numFmtId="0" fontId="16" fillId="0" borderId="0" xfId="0" applyFont="1" applyFill="1"/>
    <xf numFmtId="3" fontId="10" fillId="0" borderId="15" xfId="0" applyNumberFormat="1" applyFont="1" applyFill="1" applyBorder="1" applyAlignment="1" applyProtection="1"/>
    <xf numFmtId="0" fontId="10" fillId="0" borderId="16" xfId="0" applyFont="1" applyFill="1" applyBorder="1" applyAlignment="1">
      <alignment horizontal="left"/>
    </xf>
    <xf numFmtId="3" fontId="8" fillId="0" borderId="16" xfId="0" applyNumberFormat="1" applyFont="1" applyFill="1" applyBorder="1" applyProtection="1"/>
    <xf numFmtId="167" fontId="10" fillId="0" borderId="0" xfId="1" applyFont="1" applyFill="1" applyBorder="1"/>
    <xf numFmtId="10" fontId="23" fillId="0" borderId="0" xfId="2" applyNumberFormat="1" applyFont="1" applyFill="1" applyBorder="1"/>
    <xf numFmtId="0" fontId="0" fillId="0" borderId="8" xfId="0" applyFill="1" applyBorder="1"/>
    <xf numFmtId="3" fontId="8" fillId="0" borderId="12" xfId="0" applyNumberFormat="1" applyFont="1" applyFill="1" applyBorder="1" applyProtection="1"/>
    <xf numFmtId="3" fontId="10" fillId="0" borderId="13" xfId="0" applyNumberFormat="1" applyFont="1" applyFill="1" applyBorder="1" applyProtection="1"/>
    <xf numFmtId="4" fontId="10" fillId="0" borderId="0" xfId="0" applyNumberFormat="1" applyFont="1" applyFill="1" applyBorder="1"/>
    <xf numFmtId="3" fontId="10" fillId="0" borderId="14" xfId="0" applyNumberFormat="1" applyFont="1" applyFill="1" applyBorder="1" applyProtection="1"/>
    <xf numFmtId="3" fontId="0" fillId="0" borderId="8" xfId="0" applyNumberFormat="1" applyFill="1" applyBorder="1"/>
    <xf numFmtId="3" fontId="8" fillId="0" borderId="0" xfId="0" applyNumberFormat="1" applyFont="1" applyFill="1"/>
    <xf numFmtId="168" fontId="11" fillId="0" borderId="0" xfId="1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centerContinuous"/>
    </xf>
    <xf numFmtId="169" fontId="11" fillId="0" borderId="0" xfId="0" applyNumberFormat="1" applyFont="1" applyBorder="1" applyAlignment="1">
      <alignment horizontal="right" vertical="center"/>
    </xf>
    <xf numFmtId="0" fontId="1" fillId="0" borderId="7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25" fillId="0" borderId="8" xfId="0" applyFont="1" applyFill="1" applyBorder="1"/>
    <xf numFmtId="0" fontId="25" fillId="0" borderId="0" xfId="0" applyFont="1" applyFill="1" applyBorder="1"/>
    <xf numFmtId="0" fontId="8" fillId="0" borderId="0" xfId="0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3" fontId="10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164" fontId="8" fillId="0" borderId="12" xfId="0" applyNumberFormat="1" applyFont="1" applyFill="1" applyBorder="1"/>
    <xf numFmtId="0" fontId="5" fillId="0" borderId="7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3" fontId="10" fillId="0" borderId="15" xfId="0" applyNumberFormat="1" applyFont="1" applyFill="1" applyBorder="1" applyProtection="1"/>
    <xf numFmtId="0" fontId="8" fillId="0" borderId="10" xfId="0" applyFont="1" applyFill="1" applyBorder="1"/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Protection="1">
      <protection locked="0"/>
    </xf>
    <xf numFmtId="4" fontId="0" fillId="0" borderId="5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172" fontId="10" fillId="0" borderId="0" xfId="3" applyFont="1" applyFill="1" applyBorder="1" applyAlignment="1" applyProtection="1">
      <alignment horizontal="center"/>
      <protection locked="0"/>
    </xf>
    <xf numFmtId="172" fontId="10" fillId="0" borderId="0" xfId="3" applyFont="1" applyFill="1" applyBorder="1" applyAlignment="1" applyProtection="1">
      <protection locked="0"/>
    </xf>
    <xf numFmtId="0" fontId="26" fillId="0" borderId="8" xfId="0" applyFont="1" applyFill="1" applyBorder="1" applyAlignment="1" applyProtection="1">
      <alignment horizontal="centerContinuous"/>
      <protection locked="0"/>
    </xf>
    <xf numFmtId="0" fontId="0" fillId="0" borderId="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">
    <cellStyle name="Millares" xfId="1" builtinId="3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54</xdr:row>
      <xdr:rowOff>142874</xdr:rowOff>
    </xdr:from>
    <xdr:to>
      <xdr:col>4</xdr:col>
      <xdr:colOff>501015</xdr:colOff>
      <xdr:row>56</xdr:row>
      <xdr:rowOff>95249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5275" y="12506324"/>
          <a:ext cx="5634990" cy="447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s-CO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1788583</xdr:colOff>
      <xdr:row>53</xdr:row>
      <xdr:rowOff>193675</xdr:rowOff>
    </xdr:from>
    <xdr:to>
      <xdr:col>16</xdr:col>
      <xdr:colOff>928981</xdr:colOff>
      <xdr:row>56</xdr:row>
      <xdr:rowOff>137583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11618383" y="12309475"/>
          <a:ext cx="4883973" cy="68685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PUBLICO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T.P. 31.742-T</a:t>
          </a:r>
        </a:p>
      </xdr:txBody>
    </xdr:sp>
    <xdr:clientData/>
  </xdr:twoCellAnchor>
  <xdr:twoCellAnchor editAs="oneCell">
    <xdr:from>
      <xdr:col>15</xdr:col>
      <xdr:colOff>317500</xdr:colOff>
      <xdr:row>1</xdr:row>
      <xdr:rowOff>317499</xdr:rowOff>
    </xdr:from>
    <xdr:to>
      <xdr:col>16</xdr:col>
      <xdr:colOff>469528</xdr:colOff>
      <xdr:row>6</xdr:row>
      <xdr:rowOff>162290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3950" y="507999"/>
          <a:ext cx="2218953" cy="844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152400</xdr:rowOff>
    </xdr:from>
    <xdr:to>
      <xdr:col>1</xdr:col>
      <xdr:colOff>2848021</xdr:colOff>
      <xdr:row>45</xdr:row>
      <xdr:rowOff>121920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3350" y="10125075"/>
          <a:ext cx="3238546" cy="3505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s-C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581026</xdr:colOff>
      <xdr:row>44</xdr:row>
      <xdr:rowOff>76200</xdr:rowOff>
    </xdr:from>
    <xdr:to>
      <xdr:col>6</xdr:col>
      <xdr:colOff>1</xdr:colOff>
      <xdr:row>47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229226" y="10048875"/>
          <a:ext cx="2085974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CONTADOR PUBLICO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T.P. 31.742-T</a:t>
          </a:r>
        </a:p>
      </xdr:txBody>
    </xdr:sp>
    <xdr:clientData/>
  </xdr:twoCellAnchor>
  <xdr:twoCellAnchor editAs="oneCell">
    <xdr:from>
      <xdr:col>4</xdr:col>
      <xdr:colOff>66675</xdr:colOff>
      <xdr:row>0</xdr:row>
      <xdr:rowOff>152400</xdr:rowOff>
    </xdr:from>
    <xdr:to>
      <xdr:col>7</xdr:col>
      <xdr:colOff>419100</xdr:colOff>
      <xdr:row>3</xdr:row>
      <xdr:rowOff>213091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52400"/>
          <a:ext cx="1914525" cy="860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8"/>
  <sheetViews>
    <sheetView showGridLines="0" tabSelected="1" zoomScale="80" zoomScaleNormal="80" zoomScaleSheetLayoutView="85" workbookViewId="0">
      <selection activeCell="B5" sqref="B5:X5"/>
    </sheetView>
  </sheetViews>
  <sheetFormatPr baseColWidth="10" defaultColWidth="11.42578125" defaultRowHeight="12.75" x14ac:dyDescent="0.2"/>
  <cols>
    <col min="1" max="1" width="2.85546875" style="6" customWidth="1"/>
    <col min="2" max="2" width="8.7109375" style="6" customWidth="1"/>
    <col min="3" max="3" width="6.140625" style="6" customWidth="1"/>
    <col min="4" max="4" width="63.7109375" style="6" customWidth="1"/>
    <col min="5" max="5" width="7.85546875" style="6" customWidth="1"/>
    <col min="6" max="6" width="25.42578125" style="6" customWidth="1"/>
    <col min="7" max="7" width="2.85546875" style="6" hidden="1" customWidth="1"/>
    <col min="8" max="8" width="19.28515625" style="124" hidden="1" customWidth="1"/>
    <col min="9" max="9" width="14.85546875" style="6" hidden="1" customWidth="1"/>
    <col min="10" max="10" width="7" style="6" hidden="1" customWidth="1"/>
    <col min="11" max="11" width="23.28515625" style="6" customWidth="1"/>
    <col min="12" max="12" width="2.85546875" style="6" customWidth="1"/>
    <col min="13" max="13" width="2.140625" style="6" customWidth="1"/>
    <col min="14" max="14" width="4.42578125" style="6" customWidth="1"/>
    <col min="15" max="15" width="55.140625" style="6" customWidth="1"/>
    <col min="16" max="16" width="31" style="6" customWidth="1"/>
    <col min="17" max="17" width="25.140625" style="6" customWidth="1"/>
    <col min="18" max="18" width="9" style="6" hidden="1" customWidth="1"/>
    <col min="19" max="19" width="18.42578125" style="124" hidden="1" customWidth="1"/>
    <col min="20" max="20" width="3.85546875" style="6" hidden="1" customWidth="1"/>
    <col min="21" max="21" width="7.28515625" style="6" hidden="1" customWidth="1"/>
    <col min="22" max="22" width="8.7109375" style="6" hidden="1" customWidth="1"/>
    <col min="23" max="23" width="13.5703125" style="6" hidden="1" customWidth="1"/>
    <col min="24" max="24" width="4.5703125" style="6" customWidth="1"/>
    <col min="25" max="25" width="27.85546875" style="6" customWidth="1"/>
    <col min="26" max="26" width="21.140625" style="6" customWidth="1"/>
    <col min="27" max="27" width="22.5703125" style="6" bestFit="1" customWidth="1"/>
    <col min="28" max="28" width="11.42578125" style="6"/>
    <col min="29" max="29" width="21.5703125" style="6" customWidth="1"/>
    <col min="30" max="30" width="21.28515625" style="6" bestFit="1" customWidth="1"/>
    <col min="31" max="31" width="14.5703125" style="6" bestFit="1" customWidth="1"/>
    <col min="32" max="32" width="11.42578125" style="6"/>
    <col min="33" max="33" width="14.5703125" style="6" bestFit="1" customWidth="1"/>
    <col min="34" max="34" width="12.7109375" style="6" bestFit="1" customWidth="1"/>
    <col min="35" max="16384" width="11.42578125" style="6"/>
  </cols>
  <sheetData>
    <row r="1" spans="2:28" ht="15" customHeight="1" thickBot="1" x14ac:dyDescent="0.25"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5"/>
      <c r="Z1" s="5"/>
      <c r="AA1" s="5"/>
      <c r="AB1" s="5"/>
    </row>
    <row r="2" spans="2:28" s="12" customFormat="1" ht="26.25" customHeight="1" x14ac:dyDescent="0.2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11"/>
      <c r="Z2" s="11"/>
      <c r="AA2" s="11"/>
      <c r="AB2" s="11"/>
    </row>
    <row r="3" spans="2:28" ht="16.5" customHeight="1" x14ac:dyDescent="0.3">
      <c r="B3" s="230" t="s">
        <v>0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2"/>
      <c r="Y3" s="5"/>
      <c r="Z3" s="5"/>
      <c r="AA3" s="5"/>
      <c r="AB3" s="5"/>
    </row>
    <row r="4" spans="2:28" ht="3" customHeight="1" x14ac:dyDescent="0.25">
      <c r="B4" s="13"/>
      <c r="C4" s="5"/>
      <c r="D4" s="5"/>
      <c r="E4" s="5"/>
      <c r="F4" s="5"/>
      <c r="G4" s="5"/>
      <c r="H4" s="5"/>
      <c r="I4" s="5"/>
      <c r="J4" s="14"/>
      <c r="K4" s="14"/>
      <c r="L4" s="5"/>
      <c r="M4" s="5"/>
      <c r="N4" s="5"/>
      <c r="O4" s="5"/>
      <c r="P4" s="5"/>
      <c r="Q4" s="5"/>
      <c r="R4" s="5"/>
      <c r="S4" s="5"/>
      <c r="T4" s="5"/>
      <c r="U4" s="14"/>
      <c r="V4" s="14"/>
      <c r="W4" s="5"/>
      <c r="X4" s="15"/>
      <c r="Y4" s="5"/>
      <c r="Z4" s="5"/>
      <c r="AA4" s="5"/>
      <c r="AB4" s="5"/>
    </row>
    <row r="5" spans="2:28" ht="16.5" customHeight="1" x14ac:dyDescent="0.25">
      <c r="B5" s="233" t="s">
        <v>1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5"/>
      <c r="Y5" s="5"/>
      <c r="Z5" s="5"/>
      <c r="AA5" s="5"/>
      <c r="AB5" s="5"/>
    </row>
    <row r="6" spans="2:28" ht="16.5" customHeight="1" x14ac:dyDescent="0.25">
      <c r="B6" s="236" t="s">
        <v>2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8"/>
      <c r="Y6" s="5"/>
      <c r="Z6" s="5"/>
      <c r="AA6" s="5"/>
      <c r="AB6" s="5"/>
    </row>
    <row r="7" spans="2:28" ht="16.5" customHeight="1" x14ac:dyDescent="0.25">
      <c r="B7" s="13"/>
      <c r="C7" s="5"/>
      <c r="D7" s="5"/>
      <c r="E7" s="5"/>
      <c r="F7" s="5"/>
      <c r="G7" s="5"/>
      <c r="H7" s="5"/>
      <c r="I7" s="5"/>
      <c r="J7" s="14"/>
      <c r="K7" s="1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5"/>
      <c r="Y7" s="5"/>
      <c r="Z7" s="5"/>
      <c r="AA7" s="5"/>
      <c r="AB7" s="5"/>
    </row>
    <row r="8" spans="2:28" ht="26.25" customHeight="1" thickBot="1" x14ac:dyDescent="0.3">
      <c r="B8" s="16"/>
      <c r="C8" s="17"/>
      <c r="D8" s="17"/>
      <c r="E8" s="17"/>
      <c r="F8" s="17"/>
      <c r="G8" s="17"/>
      <c r="H8" s="17"/>
      <c r="I8" s="17"/>
      <c r="J8" s="18"/>
      <c r="K8" s="1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9"/>
      <c r="Y8" s="5"/>
      <c r="Z8" s="5"/>
      <c r="AA8" s="5"/>
      <c r="AB8" s="5"/>
    </row>
    <row r="9" spans="2:28" s="29" customFormat="1" ht="28.5" customHeight="1" x14ac:dyDescent="0.25">
      <c r="B9" s="20"/>
      <c r="C9" s="21">
        <v>1</v>
      </c>
      <c r="D9" s="22" t="s">
        <v>3</v>
      </c>
      <c r="E9" s="22"/>
      <c r="F9" s="23" t="s">
        <v>4</v>
      </c>
      <c r="G9" s="23"/>
      <c r="H9" s="23"/>
      <c r="I9" s="24" t="s">
        <v>5</v>
      </c>
      <c r="J9" s="24" t="s">
        <v>6</v>
      </c>
      <c r="K9" s="24" t="s">
        <v>7</v>
      </c>
      <c r="L9" s="25"/>
      <c r="M9" s="26"/>
      <c r="N9" s="22">
        <v>2</v>
      </c>
      <c r="O9" s="22" t="s">
        <v>8</v>
      </c>
      <c r="P9" s="22"/>
      <c r="Q9" s="23" t="s">
        <v>4</v>
      </c>
      <c r="R9" s="23"/>
      <c r="S9" s="23" t="s">
        <v>9</v>
      </c>
      <c r="T9" s="27"/>
      <c r="U9" s="24" t="s">
        <v>10</v>
      </c>
      <c r="V9" s="28" t="s">
        <v>6</v>
      </c>
      <c r="W9" s="28" t="s">
        <v>7</v>
      </c>
      <c r="X9" s="25"/>
    </row>
    <row r="10" spans="2:28" s="29" customFormat="1" ht="10.5" customHeight="1" x14ac:dyDescent="0.25">
      <c r="B10" s="30"/>
      <c r="C10" s="31"/>
      <c r="D10" s="32"/>
      <c r="E10" s="32"/>
      <c r="F10" s="33"/>
      <c r="G10" s="33"/>
      <c r="H10" s="33"/>
      <c r="I10" s="33"/>
      <c r="J10" s="33"/>
      <c r="K10" s="33"/>
      <c r="L10" s="34"/>
      <c r="M10" s="35"/>
      <c r="N10" s="32"/>
      <c r="O10" s="32"/>
      <c r="P10" s="32"/>
      <c r="Q10" s="33"/>
      <c r="R10" s="33"/>
      <c r="S10" s="33"/>
      <c r="T10" s="33"/>
      <c r="U10" s="33"/>
      <c r="V10" s="33"/>
      <c r="W10" s="33"/>
      <c r="X10" s="36"/>
    </row>
    <row r="11" spans="2:28" s="29" customFormat="1" ht="18.95" customHeight="1" x14ac:dyDescent="0.25">
      <c r="B11" s="30"/>
      <c r="C11" s="31"/>
      <c r="D11" s="32" t="s">
        <v>11</v>
      </c>
      <c r="E11" s="32"/>
      <c r="F11" s="37">
        <v>838862632231.34998</v>
      </c>
      <c r="G11" s="38"/>
      <c r="H11" s="37">
        <v>0</v>
      </c>
      <c r="I11" s="38"/>
      <c r="J11" s="38"/>
      <c r="K11" s="38"/>
      <c r="L11" s="39"/>
      <c r="M11" s="40"/>
      <c r="N11" s="32"/>
      <c r="O11" s="32" t="s">
        <v>11</v>
      </c>
      <c r="P11" s="32"/>
      <c r="Q11" s="37">
        <v>47426562690</v>
      </c>
      <c r="R11" s="38"/>
      <c r="S11" s="37">
        <f>SUM(S13:S20)</f>
        <v>0</v>
      </c>
      <c r="T11" s="38"/>
      <c r="U11" s="38"/>
      <c r="V11" s="38"/>
      <c r="W11" s="38"/>
      <c r="X11" s="36"/>
    </row>
    <row r="12" spans="2:28" s="29" customFormat="1" ht="18.95" customHeight="1" x14ac:dyDescent="0.25">
      <c r="B12" s="30"/>
      <c r="C12" s="41"/>
      <c r="D12" s="32"/>
      <c r="E12" s="32"/>
      <c r="F12" s="33"/>
      <c r="G12" s="33"/>
      <c r="H12" s="33"/>
      <c r="I12" s="33"/>
      <c r="J12" s="33"/>
      <c r="K12" s="33"/>
      <c r="L12" s="34"/>
      <c r="M12" s="35"/>
      <c r="N12" s="41"/>
      <c r="O12" s="32"/>
      <c r="P12" s="32"/>
      <c r="Q12" s="41"/>
      <c r="R12" s="41"/>
      <c r="S12" s="41"/>
      <c r="T12" s="42"/>
      <c r="U12" s="42"/>
      <c r="V12" s="41"/>
      <c r="W12" s="41"/>
      <c r="X12" s="43"/>
    </row>
    <row r="13" spans="2:28" s="29" customFormat="1" ht="18.95" customHeight="1" x14ac:dyDescent="0.25">
      <c r="B13" s="44"/>
      <c r="C13" s="45">
        <v>11</v>
      </c>
      <c r="D13" s="45" t="s">
        <v>12</v>
      </c>
      <c r="E13" s="46"/>
      <c r="F13" s="42">
        <v>43749836739.349998</v>
      </c>
      <c r="G13" s="42"/>
      <c r="H13" s="42"/>
      <c r="I13" s="47">
        <v>4.0744205222066612E-3</v>
      </c>
      <c r="J13" s="47" t="e">
        <v>#DIV/0!</v>
      </c>
      <c r="K13" s="42">
        <v>43749836739.349998</v>
      </c>
      <c r="L13" s="48"/>
      <c r="M13" s="49"/>
      <c r="N13" s="45">
        <v>21</v>
      </c>
      <c r="O13" s="45" t="s">
        <v>13</v>
      </c>
      <c r="P13" s="45"/>
      <c r="Q13" s="50">
        <v>0</v>
      </c>
      <c r="R13" s="42"/>
      <c r="S13" s="50">
        <v>0</v>
      </c>
      <c r="T13" s="42"/>
      <c r="U13" s="51"/>
      <c r="V13" s="52"/>
      <c r="W13" s="53"/>
      <c r="X13" s="48"/>
    </row>
    <row r="14" spans="2:28" s="29" customFormat="1" ht="18.95" customHeight="1" x14ac:dyDescent="0.25">
      <c r="B14" s="44"/>
      <c r="C14" s="45">
        <v>12</v>
      </c>
      <c r="D14" s="45" t="s">
        <v>14</v>
      </c>
      <c r="E14" s="46"/>
      <c r="F14" s="42">
        <v>673080423073</v>
      </c>
      <c r="G14" s="42"/>
      <c r="H14" s="42"/>
      <c r="I14" s="47">
        <v>6.268395251856014E-2</v>
      </c>
      <c r="J14" s="47" t="e">
        <v>#DIV/0!</v>
      </c>
      <c r="K14" s="42">
        <v>673080423073</v>
      </c>
      <c r="L14" s="48"/>
      <c r="M14" s="49"/>
      <c r="N14" s="45">
        <v>24</v>
      </c>
      <c r="O14" s="45" t="s">
        <v>15</v>
      </c>
      <c r="P14" s="54"/>
      <c r="Q14" s="42">
        <v>25382102179</v>
      </c>
      <c r="R14" s="42"/>
      <c r="S14" s="50">
        <v>0</v>
      </c>
      <c r="T14" s="42"/>
      <c r="U14" s="51"/>
      <c r="V14" s="52"/>
      <c r="W14" s="53"/>
      <c r="X14" s="48"/>
      <c r="Z14" s="55"/>
      <c r="AA14" s="56"/>
    </row>
    <row r="15" spans="2:28" s="29" customFormat="1" ht="18.95" customHeight="1" x14ac:dyDescent="0.25">
      <c r="B15" s="44"/>
      <c r="C15" s="45">
        <v>13</v>
      </c>
      <c r="D15" s="45" t="s">
        <v>16</v>
      </c>
      <c r="E15" s="57"/>
      <c r="F15" s="50">
        <v>0</v>
      </c>
      <c r="G15" s="42"/>
      <c r="H15" s="50"/>
      <c r="I15" s="47"/>
      <c r="J15" s="47"/>
      <c r="K15" s="50">
        <v>0</v>
      </c>
      <c r="L15" s="48"/>
      <c r="M15" s="49"/>
      <c r="N15" s="45">
        <v>25</v>
      </c>
      <c r="O15" s="45" t="s">
        <v>17</v>
      </c>
      <c r="P15" s="54"/>
      <c r="Q15" s="42">
        <v>5115970645</v>
      </c>
      <c r="R15" s="42"/>
      <c r="S15" s="50">
        <v>0</v>
      </c>
      <c r="T15" s="42"/>
      <c r="U15" s="51"/>
      <c r="V15" s="52"/>
      <c r="W15" s="53"/>
      <c r="X15" s="48"/>
      <c r="Z15" s="55"/>
    </row>
    <row r="16" spans="2:28" s="29" customFormat="1" ht="18.95" customHeight="1" x14ac:dyDescent="0.25">
      <c r="B16" s="44"/>
      <c r="C16" s="45">
        <v>14</v>
      </c>
      <c r="D16" s="45" t="s">
        <v>18</v>
      </c>
      <c r="E16" s="57"/>
      <c r="F16" s="42">
        <v>115100832236</v>
      </c>
      <c r="G16" s="42"/>
      <c r="H16" s="42"/>
      <c r="I16" s="47">
        <v>1.071933584071226E-2</v>
      </c>
      <c r="J16" s="47" t="e">
        <v>#DIV/0!</v>
      </c>
      <c r="K16" s="42">
        <v>115100832236</v>
      </c>
      <c r="L16" s="48"/>
      <c r="M16" s="49"/>
      <c r="N16" s="45">
        <v>26</v>
      </c>
      <c r="O16" s="45" t="s">
        <v>19</v>
      </c>
      <c r="P16" s="45"/>
      <c r="Q16" s="50">
        <v>0</v>
      </c>
      <c r="R16" s="42"/>
      <c r="S16" s="42">
        <v>0</v>
      </c>
      <c r="T16" s="42"/>
      <c r="U16" s="51">
        <f>Q14/Q$33</f>
        <v>0.1201852386892989</v>
      </c>
      <c r="V16" s="51" t="e">
        <f>W16/S16</f>
        <v>#DIV/0!</v>
      </c>
      <c r="W16" s="53">
        <f>Q14-S16</f>
        <v>25382102179</v>
      </c>
      <c r="X16" s="48"/>
      <c r="Y16" s="56"/>
      <c r="Z16" s="55"/>
      <c r="AA16" s="56"/>
    </row>
    <row r="17" spans="2:33" s="29" customFormat="1" ht="18.95" customHeight="1" x14ac:dyDescent="0.25">
      <c r="B17" s="44"/>
      <c r="C17" s="45">
        <v>15</v>
      </c>
      <c r="D17" s="45" t="s">
        <v>20</v>
      </c>
      <c r="E17" s="57"/>
      <c r="F17" s="42">
        <v>1793020106</v>
      </c>
      <c r="G17" s="42"/>
      <c r="H17" s="50"/>
      <c r="I17" s="47">
        <v>1.6698388979460461E-4</v>
      </c>
      <c r="J17" s="47" t="e">
        <v>#DIV/0!</v>
      </c>
      <c r="K17" s="42">
        <v>1793020106</v>
      </c>
      <c r="L17" s="48"/>
      <c r="M17" s="49"/>
      <c r="N17" s="45">
        <v>27</v>
      </c>
      <c r="O17" s="45" t="s">
        <v>21</v>
      </c>
      <c r="P17" s="45"/>
      <c r="Q17" s="50">
        <v>3749189824</v>
      </c>
      <c r="R17" s="42"/>
      <c r="S17" s="42">
        <v>0</v>
      </c>
      <c r="T17" s="42"/>
      <c r="U17" s="51">
        <f>Q15/Q$33</f>
        <v>2.4224319513041839E-2</v>
      </c>
      <c r="V17" s="51" t="e">
        <f>W17/S17</f>
        <v>#DIV/0!</v>
      </c>
      <c r="W17" s="53">
        <f>Q15-S17</f>
        <v>5115970645</v>
      </c>
      <c r="X17" s="48"/>
      <c r="Z17" s="55"/>
    </row>
    <row r="18" spans="2:33" s="29" customFormat="1" ht="18.95" customHeight="1" x14ac:dyDescent="0.25">
      <c r="B18" s="44"/>
      <c r="C18" s="45">
        <v>19</v>
      </c>
      <c r="D18" s="45" t="s">
        <v>22</v>
      </c>
      <c r="E18" s="57"/>
      <c r="F18" s="42">
        <v>5138520077</v>
      </c>
      <c r="G18" s="42"/>
      <c r="H18" s="42"/>
      <c r="I18" s="47">
        <v>4.7855016648939416E-4</v>
      </c>
      <c r="J18" s="47" t="e">
        <v>#DIV/0!</v>
      </c>
      <c r="K18" s="42">
        <v>5138520077</v>
      </c>
      <c r="L18" s="48"/>
      <c r="M18" s="49"/>
      <c r="N18" s="45">
        <v>29</v>
      </c>
      <c r="O18" s="45" t="s">
        <v>23</v>
      </c>
      <c r="P18" s="54"/>
      <c r="Q18" s="42">
        <v>13179300042</v>
      </c>
      <c r="R18" s="50"/>
      <c r="S18" s="50">
        <v>0</v>
      </c>
      <c r="T18" s="42"/>
      <c r="U18" s="51"/>
      <c r="V18" s="51"/>
      <c r="W18" s="53"/>
      <c r="X18" s="48"/>
      <c r="Z18" s="55"/>
    </row>
    <row r="19" spans="2:33" s="29" customFormat="1" ht="18.95" customHeight="1" x14ac:dyDescent="0.25">
      <c r="B19" s="58"/>
      <c r="C19" s="41"/>
      <c r="D19" s="45"/>
      <c r="E19" s="45"/>
      <c r="F19" s="42"/>
      <c r="G19" s="42"/>
      <c r="H19" s="42"/>
      <c r="I19" s="42"/>
      <c r="J19" s="42"/>
      <c r="K19" s="42"/>
      <c r="L19" s="48"/>
      <c r="M19" s="49"/>
      <c r="R19" s="50"/>
      <c r="S19" s="50">
        <v>0</v>
      </c>
      <c r="T19" s="42"/>
      <c r="U19" s="51"/>
      <c r="V19" s="51"/>
      <c r="W19" s="53"/>
      <c r="X19" s="48"/>
      <c r="Y19" s="59"/>
      <c r="Z19" s="55"/>
    </row>
    <row r="20" spans="2:33" s="29" customFormat="1" ht="18.95" customHeight="1" x14ac:dyDescent="0.25">
      <c r="B20" s="44"/>
      <c r="C20" s="45"/>
      <c r="D20" s="45"/>
      <c r="E20" s="45"/>
      <c r="F20" s="42"/>
      <c r="G20" s="42"/>
      <c r="H20" s="42"/>
      <c r="I20" s="42"/>
      <c r="J20" s="42"/>
      <c r="K20" s="42"/>
      <c r="L20" s="48"/>
      <c r="M20" s="49"/>
      <c r="R20" s="42"/>
      <c r="S20" s="42">
        <v>0</v>
      </c>
      <c r="T20" s="42"/>
      <c r="U20" s="51">
        <f>Q18/Q$33</f>
        <v>6.2404497079684422E-2</v>
      </c>
      <c r="V20" s="51" t="e">
        <f>W20/S20</f>
        <v>#DIV/0!</v>
      </c>
      <c r="W20" s="53">
        <f>Q18-S20</f>
        <v>13179300042</v>
      </c>
      <c r="X20" s="48"/>
    </row>
    <row r="21" spans="2:33" s="29" customFormat="1" ht="18.95" customHeight="1" x14ac:dyDescent="0.25">
      <c r="B21" s="44"/>
      <c r="C21" s="45"/>
      <c r="D21" s="41"/>
      <c r="E21" s="41"/>
      <c r="F21" s="41"/>
      <c r="G21" s="41"/>
      <c r="H21" s="41"/>
      <c r="I21" s="41"/>
      <c r="J21" s="41"/>
      <c r="K21" s="41"/>
      <c r="L21" s="43"/>
      <c r="M21" s="58"/>
      <c r="N21" s="41"/>
      <c r="O21" s="45"/>
      <c r="P21" s="45"/>
      <c r="Q21" s="42"/>
      <c r="R21" s="42"/>
      <c r="S21" s="42"/>
      <c r="T21" s="42"/>
      <c r="U21" s="52"/>
      <c r="V21" s="51"/>
      <c r="W21" s="42"/>
      <c r="X21" s="43"/>
    </row>
    <row r="22" spans="2:33" s="29" customFormat="1" ht="18.95" customHeight="1" x14ac:dyDescent="0.25">
      <c r="B22" s="30"/>
      <c r="C22" s="31"/>
      <c r="D22" s="32" t="s">
        <v>24</v>
      </c>
      <c r="E22" s="32"/>
      <c r="F22" s="37">
        <v>9898820555083.7305</v>
      </c>
      <c r="G22" s="38"/>
      <c r="H22" s="37">
        <v>0</v>
      </c>
      <c r="I22" s="60"/>
      <c r="J22" s="61"/>
      <c r="K22" s="38"/>
      <c r="L22" s="39"/>
      <c r="M22" s="40"/>
      <c r="N22" s="41"/>
      <c r="O22" s="32" t="s">
        <v>24</v>
      </c>
      <c r="P22" s="32"/>
      <c r="Q22" s="37">
        <v>163764948479</v>
      </c>
      <c r="R22" s="38"/>
      <c r="S22" s="37">
        <f>SUM(S24:S31)</f>
        <v>0</v>
      </c>
      <c r="T22" s="38"/>
      <c r="U22" s="62"/>
      <c r="V22" s="63"/>
      <c r="W22" s="38"/>
      <c r="X22" s="48"/>
    </row>
    <row r="23" spans="2:33" s="29" customFormat="1" ht="18.95" customHeight="1" x14ac:dyDescent="0.25">
      <c r="B23" s="30"/>
      <c r="C23" s="41"/>
      <c r="D23" s="45"/>
      <c r="E23" s="45"/>
      <c r="F23" s="64"/>
      <c r="G23" s="42"/>
      <c r="H23" s="64"/>
      <c r="I23" s="65"/>
      <c r="J23" s="65"/>
      <c r="K23" s="42"/>
      <c r="L23" s="39"/>
      <c r="M23" s="49"/>
      <c r="N23" s="41"/>
      <c r="O23" s="32"/>
      <c r="P23" s="32"/>
      <c r="Q23" s="38"/>
      <c r="R23" s="38"/>
      <c r="S23" s="38"/>
      <c r="T23" s="38"/>
      <c r="U23" s="62"/>
      <c r="V23" s="63"/>
      <c r="W23" s="38"/>
      <c r="X23" s="43"/>
    </row>
    <row r="24" spans="2:33" s="29" customFormat="1" ht="18.95" customHeight="1" x14ac:dyDescent="0.25">
      <c r="B24" s="44"/>
      <c r="C24" s="45">
        <v>12</v>
      </c>
      <c r="D24" s="45" t="s">
        <v>14</v>
      </c>
      <c r="E24" s="57"/>
      <c r="F24" s="42">
        <v>12155794556</v>
      </c>
      <c r="G24" s="42"/>
      <c r="H24" s="42"/>
      <c r="I24" s="47">
        <v>1.1320686542847717E-3</v>
      </c>
      <c r="J24" s="47" t="e">
        <v>#DIV/0!</v>
      </c>
      <c r="K24" s="42">
        <v>12155794556</v>
      </c>
      <c r="L24" s="48"/>
      <c r="M24" s="49"/>
      <c r="N24" s="45">
        <v>21</v>
      </c>
      <c r="O24" s="45" t="s">
        <v>13</v>
      </c>
      <c r="P24" s="45"/>
      <c r="Q24" s="50">
        <v>0</v>
      </c>
      <c r="R24" s="50"/>
      <c r="S24" s="50">
        <v>0</v>
      </c>
      <c r="T24" s="42"/>
      <c r="U24" s="51"/>
      <c r="V24" s="51"/>
      <c r="W24" s="53"/>
      <c r="X24" s="48"/>
    </row>
    <row r="25" spans="2:33" s="29" customFormat="1" ht="18.95" hidden="1" customHeight="1" x14ac:dyDescent="0.25">
      <c r="B25" s="44"/>
      <c r="C25" s="45">
        <v>13</v>
      </c>
      <c r="D25" s="45" t="s">
        <v>16</v>
      </c>
      <c r="E25" s="45"/>
      <c r="F25" s="50">
        <v>0</v>
      </c>
      <c r="G25" s="42"/>
      <c r="H25" s="50"/>
      <c r="I25" s="47"/>
      <c r="J25" s="47"/>
      <c r="K25" s="42"/>
      <c r="L25" s="48"/>
      <c r="M25" s="49"/>
      <c r="N25" s="45">
        <v>22</v>
      </c>
      <c r="O25" s="45" t="s">
        <v>25</v>
      </c>
      <c r="P25" s="54"/>
      <c r="Q25" s="50">
        <v>0</v>
      </c>
      <c r="R25" s="50"/>
      <c r="S25" s="50">
        <v>0</v>
      </c>
      <c r="T25" s="42"/>
      <c r="U25" s="51"/>
      <c r="V25" s="51"/>
      <c r="W25" s="53"/>
      <c r="X25" s="48"/>
    </row>
    <row r="26" spans="2:33" s="29" customFormat="1" ht="18.95" customHeight="1" x14ac:dyDescent="0.25">
      <c r="B26" s="44"/>
      <c r="C26" s="45">
        <v>14</v>
      </c>
      <c r="D26" s="45" t="s">
        <v>18</v>
      </c>
      <c r="E26" s="57"/>
      <c r="F26" s="42">
        <v>119596629087</v>
      </c>
      <c r="G26" s="42"/>
      <c r="H26" s="42"/>
      <c r="I26" s="47">
        <v>1.1138029219216023E-2</v>
      </c>
      <c r="J26" s="47" t="e">
        <v>#DIV/0!</v>
      </c>
      <c r="K26" s="42">
        <v>119596629087</v>
      </c>
      <c r="L26" s="48"/>
      <c r="M26" s="49"/>
      <c r="N26" s="45">
        <v>23</v>
      </c>
      <c r="O26" s="45" t="s">
        <v>26</v>
      </c>
      <c r="P26" s="45"/>
      <c r="Q26" s="50">
        <v>0</v>
      </c>
      <c r="R26" s="50"/>
      <c r="S26" s="50">
        <v>0</v>
      </c>
      <c r="T26" s="42"/>
      <c r="U26" s="51"/>
      <c r="V26" s="51"/>
      <c r="W26" s="53"/>
      <c r="X26" s="48"/>
      <c r="Y26" s="56"/>
    </row>
    <row r="27" spans="2:33" s="29" customFormat="1" ht="18.95" customHeight="1" x14ac:dyDescent="0.25">
      <c r="B27" s="44"/>
      <c r="C27" s="45">
        <v>15</v>
      </c>
      <c r="D27" s="45" t="s">
        <v>20</v>
      </c>
      <c r="E27" s="57"/>
      <c r="F27" s="50">
        <v>0</v>
      </c>
      <c r="G27" s="42"/>
      <c r="H27" s="50"/>
      <c r="I27" s="47"/>
      <c r="J27" s="47"/>
      <c r="K27" s="42"/>
      <c r="L27" s="48"/>
      <c r="M27" s="49"/>
      <c r="N27" s="45">
        <v>24</v>
      </c>
      <c r="O27" s="45" t="s">
        <v>15</v>
      </c>
      <c r="P27" s="54"/>
      <c r="Q27" s="42">
        <v>68535125054</v>
      </c>
      <c r="R27" s="42"/>
      <c r="S27" s="42">
        <v>0</v>
      </c>
      <c r="T27" s="42"/>
      <c r="U27" s="51">
        <f>Q27/Q$33</f>
        <v>0.32451647641820563</v>
      </c>
      <c r="V27" s="51" t="e">
        <f>W27/S27</f>
        <v>#DIV/0!</v>
      </c>
      <c r="W27" s="53">
        <f>Q27-S27</f>
        <v>68535125054</v>
      </c>
      <c r="X27" s="48"/>
      <c r="Y27" s="56"/>
    </row>
    <row r="28" spans="2:33" s="29" customFormat="1" ht="18.95" customHeight="1" x14ac:dyDescent="0.25">
      <c r="B28" s="44"/>
      <c r="C28" s="45">
        <v>16</v>
      </c>
      <c r="D28" s="45" t="s">
        <v>27</v>
      </c>
      <c r="E28" s="57"/>
      <c r="F28" s="42">
        <v>13766967585</v>
      </c>
      <c r="G28" s="42"/>
      <c r="H28" s="42"/>
      <c r="I28" s="47">
        <v>1.282117133169244E-3</v>
      </c>
      <c r="J28" s="47" t="e">
        <v>#DIV/0!</v>
      </c>
      <c r="K28" s="42">
        <v>13766967585</v>
      </c>
      <c r="L28" s="48"/>
      <c r="M28" s="49"/>
      <c r="N28" s="45">
        <v>25</v>
      </c>
      <c r="O28" s="45" t="s">
        <v>17</v>
      </c>
      <c r="P28" s="54"/>
      <c r="Q28" s="50">
        <v>0</v>
      </c>
      <c r="R28" s="42"/>
      <c r="S28" s="42">
        <v>0</v>
      </c>
      <c r="T28" s="42"/>
      <c r="U28" s="51">
        <f>Q28/Q$33</f>
        <v>0</v>
      </c>
      <c r="V28" s="51" t="e">
        <f>W28/S28</f>
        <v>#DIV/0!</v>
      </c>
      <c r="W28" s="53">
        <f>Q28-S28</f>
        <v>0</v>
      </c>
      <c r="X28" s="48"/>
      <c r="Y28" s="66"/>
    </row>
    <row r="29" spans="2:33" s="29" customFormat="1" ht="18.95" customHeight="1" x14ac:dyDescent="0.25">
      <c r="B29" s="44"/>
      <c r="C29" s="45">
        <v>17</v>
      </c>
      <c r="D29" s="45" t="s">
        <v>28</v>
      </c>
      <c r="E29" s="57"/>
      <c r="F29" s="42">
        <v>9623812211867.3496</v>
      </c>
      <c r="G29" s="42"/>
      <c r="H29" s="42"/>
      <c r="I29" s="47">
        <v>0.89626524120551465</v>
      </c>
      <c r="J29" s="47" t="e">
        <v>#DIV/0!</v>
      </c>
      <c r="K29" s="42">
        <v>9623812211867.3496</v>
      </c>
      <c r="L29" s="48"/>
      <c r="M29" s="49"/>
      <c r="N29" s="45">
        <v>26</v>
      </c>
      <c r="O29" s="45" t="s">
        <v>19</v>
      </c>
      <c r="P29" s="45"/>
      <c r="Q29" s="50">
        <v>0</v>
      </c>
      <c r="R29" s="42"/>
      <c r="S29" s="50">
        <v>0</v>
      </c>
      <c r="T29" s="42"/>
      <c r="U29" s="51"/>
      <c r="V29" s="51"/>
      <c r="W29" s="53"/>
      <c r="X29" s="48"/>
      <c r="Y29" s="67"/>
    </row>
    <row r="30" spans="2:33" s="29" customFormat="1" ht="18.95" customHeight="1" x14ac:dyDescent="0.25">
      <c r="B30" s="44"/>
      <c r="C30" s="45">
        <v>18</v>
      </c>
      <c r="D30" s="45" t="s">
        <v>29</v>
      </c>
      <c r="E30" s="41"/>
      <c r="F30" s="50">
        <v>0</v>
      </c>
      <c r="G30" s="42"/>
      <c r="H30" s="50"/>
      <c r="I30" s="47"/>
      <c r="J30" s="47"/>
      <c r="K30" s="42"/>
      <c r="L30" s="48"/>
      <c r="M30" s="49"/>
      <c r="N30" s="45">
        <v>27</v>
      </c>
      <c r="O30" s="45" t="s">
        <v>21</v>
      </c>
      <c r="P30" s="54"/>
      <c r="Q30" s="50">
        <v>95229823425</v>
      </c>
      <c r="R30" s="42"/>
      <c r="S30" s="42">
        <v>0</v>
      </c>
      <c r="T30" s="42"/>
      <c r="U30" s="51">
        <f>Q30/Q$33</f>
        <v>0.45091690900774434</v>
      </c>
      <c r="V30" s="51" t="e">
        <f>W30/S30</f>
        <v>#DIV/0!</v>
      </c>
      <c r="W30" s="53">
        <f>Q30-S30</f>
        <v>95229823425</v>
      </c>
      <c r="X30" s="48"/>
      <c r="Y30" s="67"/>
    </row>
    <row r="31" spans="2:33" s="29" customFormat="1" ht="18.95" customHeight="1" x14ac:dyDescent="0.25">
      <c r="B31" s="44"/>
      <c r="C31" s="45">
        <v>19</v>
      </c>
      <c r="D31" s="45" t="s">
        <v>22</v>
      </c>
      <c r="E31" s="57"/>
      <c r="F31" s="42">
        <v>129488951989.38</v>
      </c>
      <c r="G31" s="42"/>
      <c r="H31" s="42"/>
      <c r="I31" s="47">
        <v>1.2059300850145335E-2</v>
      </c>
      <c r="J31" s="47" t="e">
        <v>#DIV/0!</v>
      </c>
      <c r="K31" s="42">
        <v>129488951989.38</v>
      </c>
      <c r="L31" s="48"/>
      <c r="M31" s="49"/>
      <c r="N31" s="45">
        <v>29</v>
      </c>
      <c r="O31" s="45" t="s">
        <v>23</v>
      </c>
      <c r="P31" s="45"/>
      <c r="Q31" s="50">
        <v>0</v>
      </c>
      <c r="R31" s="42"/>
      <c r="S31" s="50">
        <v>0</v>
      </c>
      <c r="T31" s="42"/>
      <c r="U31" s="51"/>
      <c r="V31" s="52"/>
      <c r="W31" s="53"/>
      <c r="X31" s="48"/>
      <c r="Y31" s="67"/>
      <c r="AC31" s="41"/>
      <c r="AD31" s="41"/>
      <c r="AE31" s="41"/>
      <c r="AF31" s="41"/>
      <c r="AG31" s="41"/>
    </row>
    <row r="32" spans="2:33" s="29" customFormat="1" ht="18.95" customHeight="1" x14ac:dyDescent="0.25">
      <c r="B32" s="44"/>
      <c r="C32" s="45"/>
      <c r="D32" s="45"/>
      <c r="E32" s="45"/>
      <c r="F32" s="42"/>
      <c r="G32" s="42"/>
      <c r="H32" s="42"/>
      <c r="I32" s="65"/>
      <c r="J32" s="42"/>
      <c r="K32" s="42"/>
      <c r="L32" s="48"/>
      <c r="M32" s="49"/>
      <c r="N32" s="41"/>
      <c r="O32" s="45"/>
      <c r="P32" s="45"/>
      <c r="Q32" s="42"/>
      <c r="R32" s="42"/>
      <c r="S32" s="42"/>
      <c r="T32" s="42"/>
      <c r="U32" s="42"/>
      <c r="V32" s="42"/>
      <c r="W32" s="42"/>
      <c r="X32" s="43"/>
      <c r="Y32" s="67"/>
      <c r="AC32" s="41"/>
      <c r="AD32" s="41"/>
      <c r="AE32" s="41"/>
      <c r="AF32" s="41"/>
      <c r="AG32" s="41"/>
    </row>
    <row r="33" spans="2:34" s="29" customFormat="1" ht="18.95" customHeight="1" thickBot="1" x14ac:dyDescent="0.3">
      <c r="B33" s="44"/>
      <c r="C33" s="45"/>
      <c r="D33" s="41"/>
      <c r="E33" s="41"/>
      <c r="F33" s="42"/>
      <c r="G33" s="42"/>
      <c r="H33" s="42"/>
      <c r="I33" s="47"/>
      <c r="J33" s="42"/>
      <c r="K33" s="42"/>
      <c r="L33" s="48"/>
      <c r="M33" s="49"/>
      <c r="N33" s="45"/>
      <c r="O33" s="32" t="s">
        <v>30</v>
      </c>
      <c r="P33" s="32"/>
      <c r="Q33" s="68">
        <v>211191511169</v>
      </c>
      <c r="R33" s="69"/>
      <c r="S33" s="70">
        <f>+S11+S22</f>
        <v>0</v>
      </c>
      <c r="T33" s="69"/>
      <c r="U33" s="71">
        <f>SUM(U14:U32)</f>
        <v>0.98224744070797509</v>
      </c>
      <c r="V33" s="69"/>
      <c r="W33" s="69"/>
      <c r="X33" s="43"/>
      <c r="Y33" s="72"/>
      <c r="AC33" s="41"/>
      <c r="AD33" s="41"/>
      <c r="AE33" s="41"/>
      <c r="AF33" s="41"/>
      <c r="AG33" s="41"/>
    </row>
    <row r="34" spans="2:34" s="29" customFormat="1" ht="18.95" customHeight="1" thickTop="1" x14ac:dyDescent="0.25">
      <c r="B34" s="58"/>
      <c r="C34" s="41"/>
      <c r="D34" s="41"/>
      <c r="E34" s="41"/>
      <c r="F34" s="41"/>
      <c r="G34" s="41"/>
      <c r="H34" s="41"/>
      <c r="I34" s="41"/>
      <c r="J34" s="41"/>
      <c r="K34" s="41"/>
      <c r="L34" s="43"/>
      <c r="M34" s="58"/>
      <c r="N34" s="32"/>
      <c r="O34" s="73"/>
      <c r="P34" s="73"/>
      <c r="Q34" s="73"/>
      <c r="R34" s="73"/>
      <c r="S34" s="73"/>
      <c r="T34" s="73"/>
      <c r="U34" s="73"/>
      <c r="V34" s="73"/>
      <c r="W34" s="73"/>
      <c r="X34" s="43"/>
      <c r="Y34" s="67"/>
      <c r="AC34" s="41"/>
      <c r="AD34" s="41"/>
      <c r="AE34" s="41"/>
      <c r="AF34" s="41"/>
      <c r="AG34" s="41"/>
    </row>
    <row r="35" spans="2:34" s="29" customFormat="1" ht="18.95" customHeight="1" x14ac:dyDescent="0.25">
      <c r="B35" s="58"/>
      <c r="C35" s="41"/>
      <c r="D35" s="41"/>
      <c r="E35" s="41"/>
      <c r="F35" s="42"/>
      <c r="G35" s="41"/>
      <c r="H35" s="42"/>
      <c r="I35" s="42"/>
      <c r="J35" s="41"/>
      <c r="K35" s="41"/>
      <c r="L35" s="43"/>
      <c r="M35" s="58"/>
      <c r="N35" s="32">
        <v>3</v>
      </c>
      <c r="O35" s="32" t="s">
        <v>31</v>
      </c>
      <c r="P35" s="32"/>
      <c r="Q35" s="69"/>
      <c r="R35" s="69"/>
      <c r="S35" s="69"/>
      <c r="T35" s="69"/>
      <c r="U35" s="69"/>
      <c r="V35" s="69"/>
      <c r="W35" s="69"/>
      <c r="X35" s="43"/>
      <c r="Y35" s="67"/>
      <c r="AC35" s="41"/>
      <c r="AD35" s="41"/>
      <c r="AE35" s="41"/>
      <c r="AF35" s="41"/>
      <c r="AG35" s="41"/>
    </row>
    <row r="36" spans="2:34" s="29" customFormat="1" ht="18.95" customHeight="1" x14ac:dyDescent="0.25">
      <c r="B36" s="58"/>
      <c r="C36" s="41"/>
      <c r="D36" s="41"/>
      <c r="E36" s="41"/>
      <c r="F36" s="41"/>
      <c r="G36" s="41"/>
      <c r="H36" s="41"/>
      <c r="I36" s="42"/>
      <c r="J36" s="41"/>
      <c r="K36" s="41"/>
      <c r="L36" s="43"/>
      <c r="M36" s="58"/>
      <c r="N36" s="45"/>
      <c r="O36" s="45"/>
      <c r="P36" s="45"/>
      <c r="Q36" s="74"/>
      <c r="R36" s="74"/>
      <c r="S36" s="74"/>
      <c r="T36" s="74"/>
      <c r="U36" s="74"/>
      <c r="V36" s="74"/>
      <c r="W36" s="74"/>
      <c r="X36" s="43"/>
      <c r="Y36" s="67"/>
      <c r="Z36" s="75"/>
      <c r="AA36" s="76"/>
      <c r="AC36" s="41"/>
      <c r="AD36" s="77"/>
      <c r="AE36" s="78"/>
      <c r="AF36" s="41"/>
      <c r="AG36" s="79"/>
    </row>
    <row r="37" spans="2:34" s="29" customFormat="1" ht="18.95" customHeight="1" x14ac:dyDescent="0.25">
      <c r="B37" s="44"/>
      <c r="C37" s="45"/>
      <c r="D37" s="41"/>
      <c r="E37" s="41"/>
      <c r="F37" s="41"/>
      <c r="G37" s="41"/>
      <c r="H37" s="41"/>
      <c r="I37" s="42"/>
      <c r="J37" s="41"/>
      <c r="K37" s="41"/>
      <c r="L37" s="43"/>
      <c r="M37" s="58"/>
      <c r="N37" s="45"/>
      <c r="O37" s="45"/>
      <c r="P37" s="45"/>
      <c r="Q37" s="50"/>
      <c r="R37" s="74"/>
      <c r="S37" s="50"/>
      <c r="T37" s="74"/>
      <c r="U37" s="74"/>
      <c r="V37" s="74"/>
      <c r="W37" s="74"/>
      <c r="X37" s="48"/>
      <c r="Y37" s="67"/>
      <c r="Z37" s="75"/>
      <c r="AA37" s="76"/>
      <c r="AC37" s="80"/>
      <c r="AD37" s="77"/>
      <c r="AE37" s="78"/>
      <c r="AF37" s="41"/>
      <c r="AG37" s="79"/>
    </row>
    <row r="38" spans="2:34" s="29" customFormat="1" ht="18.95" customHeight="1" x14ac:dyDescent="0.25">
      <c r="B38" s="44"/>
      <c r="C38" s="45"/>
      <c r="D38" s="41"/>
      <c r="E38" s="41"/>
      <c r="F38" s="41"/>
      <c r="G38" s="41"/>
      <c r="H38" s="41"/>
      <c r="I38" s="41"/>
      <c r="J38" s="41"/>
      <c r="K38" s="41"/>
      <c r="L38" s="43"/>
      <c r="M38" s="58"/>
      <c r="N38" s="45">
        <v>32</v>
      </c>
      <c r="O38" s="45" t="s">
        <v>32</v>
      </c>
      <c r="P38" s="45"/>
      <c r="Q38" s="74">
        <v>10248920458810.381</v>
      </c>
      <c r="R38" s="74"/>
      <c r="S38" s="74">
        <v>0</v>
      </c>
      <c r="T38" s="74"/>
      <c r="U38" s="52"/>
      <c r="V38" s="51" t="e">
        <f>W38/S38</f>
        <v>#DIV/0!</v>
      </c>
      <c r="W38" s="53">
        <f>Q38-S38</f>
        <v>10248920458810.381</v>
      </c>
      <c r="X38" s="48"/>
      <c r="Y38" s="67"/>
      <c r="Z38" s="75"/>
      <c r="AA38" s="76"/>
      <c r="AC38" s="80"/>
      <c r="AD38" s="77"/>
      <c r="AE38" s="78"/>
      <c r="AF38" s="41"/>
      <c r="AG38" s="79"/>
    </row>
    <row r="39" spans="2:34" s="29" customFormat="1" ht="18.95" customHeight="1" x14ac:dyDescent="0.25">
      <c r="B39" s="44"/>
      <c r="C39" s="45"/>
      <c r="D39" s="41"/>
      <c r="E39" s="41"/>
      <c r="F39" s="41"/>
      <c r="G39" s="41"/>
      <c r="H39" s="41"/>
      <c r="I39" s="41"/>
      <c r="J39" s="41"/>
      <c r="K39" s="41"/>
      <c r="L39" s="43"/>
      <c r="M39" s="58"/>
      <c r="N39" s="45">
        <v>32</v>
      </c>
      <c r="O39" s="45" t="s">
        <v>33</v>
      </c>
      <c r="P39" s="45"/>
      <c r="Q39" s="74">
        <v>277571217336</v>
      </c>
      <c r="R39" s="74"/>
      <c r="S39" s="74">
        <v>0</v>
      </c>
      <c r="T39" s="74"/>
      <c r="U39" s="52"/>
      <c r="V39" s="51" t="e">
        <f>W39/S39</f>
        <v>#DIV/0!</v>
      </c>
      <c r="W39" s="53">
        <f>Q39-S39</f>
        <v>277571217336</v>
      </c>
      <c r="X39" s="48"/>
      <c r="Y39" s="67"/>
      <c r="Z39" s="75"/>
      <c r="AA39" s="76"/>
      <c r="AC39" s="80"/>
      <c r="AD39" s="77"/>
      <c r="AE39" s="78"/>
      <c r="AF39" s="41"/>
      <c r="AG39" s="79"/>
    </row>
    <row r="40" spans="2:34" s="29" customFormat="1" ht="18.95" customHeight="1" x14ac:dyDescent="0.25">
      <c r="B40" s="44"/>
      <c r="C40" s="45"/>
      <c r="D40" s="41"/>
      <c r="E40" s="41"/>
      <c r="F40" s="41"/>
      <c r="G40" s="41"/>
      <c r="H40" s="41"/>
      <c r="I40" s="41"/>
      <c r="J40" s="41"/>
      <c r="K40" s="41"/>
      <c r="L40" s="43"/>
      <c r="M40" s="58"/>
      <c r="N40" s="45"/>
      <c r="O40" s="45"/>
      <c r="P40" s="45"/>
      <c r="Q40" s="74"/>
      <c r="R40" s="74"/>
      <c r="S40" s="74"/>
      <c r="T40" s="74"/>
      <c r="U40" s="74"/>
      <c r="V40" s="74"/>
      <c r="W40" s="74"/>
      <c r="X40" s="43"/>
      <c r="Y40" s="67"/>
      <c r="Z40" s="75"/>
      <c r="AA40" s="76"/>
      <c r="AC40" s="80"/>
      <c r="AD40" s="77"/>
      <c r="AE40" s="78"/>
      <c r="AF40" s="41"/>
      <c r="AG40" s="79"/>
    </row>
    <row r="41" spans="2:34" s="29" customFormat="1" ht="18.95" customHeight="1" thickBot="1" x14ac:dyDescent="0.3">
      <c r="B41" s="44"/>
      <c r="C41" s="45"/>
      <c r="D41" s="45"/>
      <c r="E41" s="45"/>
      <c r="F41" s="74"/>
      <c r="G41" s="74"/>
      <c r="H41" s="74"/>
      <c r="I41" s="74"/>
      <c r="J41" s="74"/>
      <c r="K41" s="74"/>
      <c r="L41" s="81"/>
      <c r="M41" s="82"/>
      <c r="N41" s="41"/>
      <c r="O41" s="32" t="s">
        <v>34</v>
      </c>
      <c r="P41" s="32"/>
      <c r="Q41" s="68">
        <v>10526491676146.381</v>
      </c>
      <c r="R41" s="69"/>
      <c r="S41" s="70">
        <f>SUM(S37:S40)</f>
        <v>0</v>
      </c>
      <c r="T41" s="69"/>
      <c r="U41" s="69"/>
      <c r="V41" s="51" t="e">
        <f>W41/S41</f>
        <v>#DIV/0!</v>
      </c>
      <c r="W41" s="53">
        <f>Q41-S41</f>
        <v>10526491676146.381</v>
      </c>
      <c r="X41" s="48"/>
      <c r="Y41" s="67"/>
      <c r="Z41" s="75"/>
      <c r="AA41" s="76"/>
      <c r="AC41" s="80"/>
      <c r="AD41" s="77"/>
      <c r="AE41" s="78"/>
      <c r="AF41" s="41"/>
      <c r="AG41" s="79"/>
    </row>
    <row r="42" spans="2:34" s="29" customFormat="1" ht="18.95" customHeight="1" thickTop="1" x14ac:dyDescent="0.25">
      <c r="B42" s="44"/>
      <c r="C42" s="45"/>
      <c r="D42" s="45"/>
      <c r="E42" s="45"/>
      <c r="F42" s="74"/>
      <c r="G42" s="74"/>
      <c r="H42" s="74"/>
      <c r="I42" s="74"/>
      <c r="J42" s="74"/>
      <c r="K42" s="74"/>
      <c r="L42" s="81"/>
      <c r="M42" s="82"/>
      <c r="N42" s="41"/>
      <c r="O42" s="41"/>
      <c r="P42" s="41"/>
      <c r="Q42" s="74"/>
      <c r="R42" s="74"/>
      <c r="S42" s="74"/>
      <c r="T42" s="74"/>
      <c r="U42" s="74"/>
      <c r="V42" s="74"/>
      <c r="W42" s="74"/>
      <c r="X42" s="43"/>
      <c r="Y42" s="83"/>
      <c r="Z42" s="75"/>
      <c r="AA42" s="76"/>
      <c r="AC42" s="80"/>
      <c r="AD42" s="77"/>
      <c r="AE42" s="78"/>
      <c r="AF42" s="41"/>
      <c r="AG42" s="79"/>
    </row>
    <row r="43" spans="2:34" s="29" customFormat="1" ht="18.95" customHeight="1" thickBot="1" x14ac:dyDescent="0.3">
      <c r="B43" s="84"/>
      <c r="C43" s="32"/>
      <c r="D43" s="32" t="s">
        <v>35</v>
      </c>
      <c r="E43" s="32"/>
      <c r="F43" s="85">
        <v>10737683187315.08</v>
      </c>
      <c r="G43" s="86"/>
      <c r="H43" s="85">
        <v>0</v>
      </c>
      <c r="I43" s="87">
        <v>1.000000000000093</v>
      </c>
      <c r="J43" s="86"/>
      <c r="K43" s="86"/>
      <c r="L43" s="88"/>
      <c r="M43" s="89"/>
      <c r="N43" s="41"/>
      <c r="O43" s="32" t="s">
        <v>36</v>
      </c>
      <c r="P43" s="32"/>
      <c r="Q43" s="70">
        <v>10737683187315.381</v>
      </c>
      <c r="R43" s="69"/>
      <c r="S43" s="70">
        <f>+S33+S41</f>
        <v>0</v>
      </c>
      <c r="T43" s="69"/>
      <c r="U43" s="69"/>
      <c r="V43" s="69"/>
      <c r="W43" s="69"/>
      <c r="X43" s="48"/>
      <c r="Y43" s="80"/>
      <c r="Z43" s="77"/>
      <c r="AA43" s="78"/>
      <c r="AC43" s="80"/>
      <c r="AD43" s="77"/>
      <c r="AE43" s="78"/>
      <c r="AF43" s="41"/>
      <c r="AG43" s="79"/>
    </row>
    <row r="44" spans="2:34" s="29" customFormat="1" ht="18.95" customHeight="1" thickTop="1" thickBot="1" x14ac:dyDescent="0.3"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3"/>
      <c r="M44" s="94"/>
      <c r="N44" s="95"/>
      <c r="O44" s="96"/>
      <c r="P44" s="96"/>
      <c r="Q44" s="97"/>
      <c r="R44" s="95"/>
      <c r="S44" s="98"/>
      <c r="T44" s="98"/>
      <c r="U44" s="98"/>
      <c r="V44" s="98"/>
      <c r="W44" s="98"/>
      <c r="X44" s="99"/>
      <c r="Y44" s="83"/>
      <c r="Z44" s="77"/>
      <c r="AA44" s="78"/>
      <c r="AB44" s="41"/>
      <c r="AC44" s="80"/>
      <c r="AD44" s="77"/>
      <c r="AE44" s="78"/>
      <c r="AF44" s="41"/>
      <c r="AG44" s="78"/>
      <c r="AH44" s="100"/>
    </row>
    <row r="45" spans="2:34" s="29" customFormat="1" ht="15" customHeight="1" x14ac:dyDescent="0.25">
      <c r="B45" s="44"/>
      <c r="C45" s="45"/>
      <c r="D45" s="45"/>
      <c r="E45" s="45"/>
      <c r="F45" s="101"/>
      <c r="G45" s="101"/>
      <c r="H45" s="101"/>
      <c r="I45" s="101"/>
      <c r="J45" s="101"/>
      <c r="K45" s="101"/>
      <c r="L45" s="81"/>
      <c r="M45" s="102"/>
      <c r="N45" s="103"/>
      <c r="O45" s="22"/>
      <c r="P45" s="22"/>
      <c r="Q45" s="104"/>
      <c r="R45" s="104"/>
      <c r="S45" s="104"/>
      <c r="T45" s="104"/>
      <c r="U45" s="104"/>
      <c r="V45" s="104"/>
      <c r="W45" s="104"/>
      <c r="X45" s="105"/>
      <c r="Z45" s="77"/>
      <c r="AA45" s="78"/>
      <c r="AB45" s="41"/>
      <c r="AC45" s="41"/>
      <c r="AD45" s="41"/>
      <c r="AG45" s="106"/>
      <c r="AH45" s="106"/>
    </row>
    <row r="46" spans="2:34" s="29" customFormat="1" ht="20.25" customHeight="1" x14ac:dyDescent="0.25">
      <c r="B46" s="84"/>
      <c r="C46" s="32">
        <v>8</v>
      </c>
      <c r="D46" s="32" t="s">
        <v>37</v>
      </c>
      <c r="E46" s="32"/>
      <c r="F46" s="107">
        <v>0</v>
      </c>
      <c r="G46" s="86"/>
      <c r="H46" s="107">
        <v>0</v>
      </c>
      <c r="I46" s="86"/>
      <c r="J46" s="86"/>
      <c r="K46" s="86"/>
      <c r="L46" s="88"/>
      <c r="M46" s="89"/>
      <c r="N46" s="45">
        <v>9</v>
      </c>
      <c r="O46" s="32" t="s">
        <v>38</v>
      </c>
      <c r="P46" s="32"/>
      <c r="Q46" s="107">
        <v>0</v>
      </c>
      <c r="R46" s="86"/>
      <c r="S46" s="107">
        <f>+S47+S48-S49</f>
        <v>0</v>
      </c>
      <c r="T46" s="86"/>
      <c r="U46" s="86"/>
      <c r="V46" s="86"/>
      <c r="W46" s="86"/>
      <c r="X46" s="43"/>
      <c r="Z46" s="77"/>
      <c r="AA46" s="41"/>
      <c r="AB46" s="41"/>
      <c r="AC46" s="41"/>
      <c r="AD46" s="77"/>
    </row>
    <row r="47" spans="2:34" s="29" customFormat="1" ht="20.100000000000001" customHeight="1" x14ac:dyDescent="0.25">
      <c r="B47" s="44"/>
      <c r="C47" s="45">
        <v>81</v>
      </c>
      <c r="D47" s="45" t="s">
        <v>39</v>
      </c>
      <c r="E47" s="57"/>
      <c r="F47" s="74">
        <v>348717201474</v>
      </c>
      <c r="G47" s="74"/>
      <c r="H47" s="74"/>
      <c r="I47" s="74"/>
      <c r="J47" s="74"/>
      <c r="K47" s="74"/>
      <c r="L47" s="48"/>
      <c r="M47" s="49"/>
      <c r="N47" s="45">
        <v>91</v>
      </c>
      <c r="O47" s="45" t="s">
        <v>40</v>
      </c>
      <c r="P47" s="57"/>
      <c r="Q47" s="74">
        <v>1312842744506</v>
      </c>
      <c r="R47" s="74"/>
      <c r="S47" s="74"/>
      <c r="T47" s="74"/>
      <c r="U47" s="74"/>
      <c r="V47" s="74"/>
      <c r="W47" s="74"/>
      <c r="X47" s="48"/>
      <c r="Z47" s="69"/>
      <c r="AA47" s="41"/>
      <c r="AB47" s="41"/>
      <c r="AC47" s="41"/>
      <c r="AD47" s="77"/>
    </row>
    <row r="48" spans="2:34" s="29" customFormat="1" ht="20.100000000000001" customHeight="1" x14ac:dyDescent="0.25">
      <c r="B48" s="44"/>
      <c r="C48" s="45">
        <v>83</v>
      </c>
      <c r="D48" s="45" t="s">
        <v>41</v>
      </c>
      <c r="E48" s="57"/>
      <c r="F48" s="74">
        <v>55340673420</v>
      </c>
      <c r="G48" s="74"/>
      <c r="H48" s="74"/>
      <c r="I48" s="74"/>
      <c r="J48" s="74"/>
      <c r="K48" s="74"/>
      <c r="L48" s="48"/>
      <c r="M48" s="49"/>
      <c r="N48" s="45">
        <v>93</v>
      </c>
      <c r="O48" s="45" t="s">
        <v>42</v>
      </c>
      <c r="P48" s="57"/>
      <c r="Q48" s="74">
        <v>1293538192064</v>
      </c>
      <c r="R48" s="74"/>
      <c r="S48" s="74"/>
      <c r="T48" s="74"/>
      <c r="U48" s="74"/>
      <c r="V48" s="74"/>
      <c r="W48" s="74"/>
      <c r="X48" s="48"/>
      <c r="Z48" s="41"/>
      <c r="AA48" s="41"/>
      <c r="AB48" s="41"/>
      <c r="AC48" s="41"/>
      <c r="AD48" s="41"/>
    </row>
    <row r="49" spans="2:24" s="29" customFormat="1" ht="20.100000000000001" customHeight="1" x14ac:dyDescent="0.25">
      <c r="B49" s="44"/>
      <c r="C49" s="45">
        <v>89</v>
      </c>
      <c r="D49" s="45" t="s">
        <v>43</v>
      </c>
      <c r="E49" s="45"/>
      <c r="F49" s="74">
        <v>404057874894</v>
      </c>
      <c r="G49" s="74"/>
      <c r="H49" s="74"/>
      <c r="I49" s="74"/>
      <c r="J49" s="74"/>
      <c r="K49" s="74"/>
      <c r="L49" s="48"/>
      <c r="M49" s="49"/>
      <c r="N49" s="45">
        <v>99</v>
      </c>
      <c r="O49" s="45" t="s">
        <v>44</v>
      </c>
      <c r="P49" s="45"/>
      <c r="Q49" s="74">
        <v>2606380936570</v>
      </c>
      <c r="R49" s="74"/>
      <c r="S49" s="74"/>
      <c r="T49" s="74"/>
      <c r="U49" s="74"/>
      <c r="V49" s="74"/>
      <c r="W49" s="74"/>
      <c r="X49" s="48"/>
    </row>
    <row r="50" spans="2:24" s="29" customFormat="1" ht="20.100000000000001" customHeight="1" thickBot="1" x14ac:dyDescent="0.3">
      <c r="B50" s="90"/>
      <c r="C50" s="91"/>
      <c r="D50" s="91"/>
      <c r="E50" s="91"/>
      <c r="F50" s="92"/>
      <c r="G50" s="92"/>
      <c r="H50" s="92"/>
      <c r="I50" s="92"/>
      <c r="J50" s="92"/>
      <c r="K50" s="92"/>
      <c r="L50" s="108"/>
      <c r="M50" s="109"/>
      <c r="N50" s="91"/>
      <c r="O50" s="91"/>
      <c r="P50" s="91"/>
      <c r="Q50" s="92"/>
      <c r="R50" s="92"/>
      <c r="S50" s="92"/>
      <c r="T50" s="92"/>
      <c r="U50" s="92"/>
      <c r="V50" s="92"/>
      <c r="W50" s="92"/>
      <c r="X50" s="108"/>
    </row>
    <row r="51" spans="2:24" ht="12.75" customHeight="1" x14ac:dyDescent="0.2">
      <c r="B51" s="110"/>
      <c r="C51" s="111"/>
      <c r="D51" s="111"/>
      <c r="E51" s="111"/>
      <c r="F51" s="112"/>
      <c r="G51" s="112"/>
      <c r="H51" s="112"/>
      <c r="I51" s="112"/>
      <c r="J51" s="112"/>
      <c r="K51" s="112"/>
      <c r="L51" s="113"/>
      <c r="M51" s="114"/>
      <c r="N51" s="111"/>
      <c r="O51" s="111"/>
      <c r="P51" s="111"/>
      <c r="Q51" s="112"/>
      <c r="R51" s="112"/>
      <c r="S51" s="112"/>
      <c r="T51" s="112"/>
      <c r="U51" s="112"/>
      <c r="V51" s="112"/>
      <c r="W51" s="112"/>
      <c r="X51" s="115"/>
    </row>
    <row r="52" spans="2:24" ht="14.25" customHeight="1" x14ac:dyDescent="0.2">
      <c r="B52" s="110"/>
      <c r="C52" s="111"/>
      <c r="D52" s="111"/>
      <c r="E52" s="111"/>
      <c r="F52" s="112"/>
      <c r="G52" s="112"/>
      <c r="H52" s="112"/>
      <c r="I52" s="112"/>
      <c r="J52" s="112"/>
      <c r="K52" s="112"/>
      <c r="L52" s="114"/>
      <c r="M52" s="114"/>
      <c r="N52" s="111"/>
      <c r="O52" s="111"/>
      <c r="P52" s="111"/>
      <c r="Q52" s="112"/>
      <c r="R52" s="112"/>
      <c r="S52" s="112"/>
      <c r="T52" s="112"/>
      <c r="U52" s="112"/>
      <c r="V52" s="112"/>
      <c r="W52" s="112"/>
      <c r="X52" s="115"/>
    </row>
    <row r="53" spans="2:24" ht="20.100000000000001" customHeight="1" x14ac:dyDescent="0.2">
      <c r="B53" s="110"/>
      <c r="C53" s="111"/>
      <c r="D53" s="111"/>
      <c r="E53" s="111"/>
      <c r="F53" s="112"/>
      <c r="G53" s="112"/>
      <c r="H53" s="112"/>
      <c r="I53" s="112"/>
      <c r="J53" s="112"/>
      <c r="K53" s="112"/>
      <c r="L53" s="114"/>
      <c r="M53" s="114"/>
      <c r="N53" s="111"/>
      <c r="O53" s="111"/>
      <c r="P53" s="111"/>
      <c r="Q53" s="112"/>
      <c r="R53" s="112"/>
      <c r="S53" s="112"/>
      <c r="T53" s="112"/>
      <c r="U53" s="112"/>
      <c r="V53" s="112"/>
      <c r="W53" s="112"/>
      <c r="X53" s="115"/>
    </row>
    <row r="54" spans="2:24" ht="20.100000000000001" customHeight="1" x14ac:dyDescent="0.2">
      <c r="B54" s="110"/>
      <c r="C54" s="111"/>
      <c r="D54" s="111"/>
      <c r="E54" s="111"/>
      <c r="F54" s="112"/>
      <c r="G54" s="112"/>
      <c r="H54" s="112"/>
      <c r="I54" s="112"/>
      <c r="J54" s="112"/>
      <c r="K54" s="112"/>
      <c r="L54" s="114"/>
      <c r="M54" s="114"/>
      <c r="N54" s="111"/>
      <c r="O54" s="111"/>
      <c r="P54" s="111"/>
      <c r="Q54" s="112"/>
      <c r="R54" s="112"/>
      <c r="S54" s="112"/>
      <c r="T54" s="112"/>
      <c r="U54" s="112"/>
      <c r="V54" s="112"/>
      <c r="W54" s="112"/>
      <c r="X54" s="115"/>
    </row>
    <row r="55" spans="2:24" ht="20.100000000000001" customHeight="1" x14ac:dyDescent="0.2">
      <c r="B55" s="110"/>
      <c r="C55" s="111"/>
      <c r="D55" s="111"/>
      <c r="E55" s="111"/>
      <c r="F55" s="112"/>
      <c r="G55" s="112"/>
      <c r="H55" s="112"/>
      <c r="I55" s="112"/>
      <c r="J55" s="112"/>
      <c r="K55" s="112"/>
      <c r="L55" s="114"/>
      <c r="M55" s="114"/>
      <c r="N55" s="111"/>
      <c r="O55" s="111"/>
      <c r="P55" s="111"/>
      <c r="Q55" s="112"/>
      <c r="R55" s="112"/>
      <c r="S55" s="112"/>
      <c r="T55" s="112"/>
      <c r="U55" s="112"/>
      <c r="V55" s="112"/>
      <c r="W55" s="112"/>
      <c r="X55" s="115"/>
    </row>
    <row r="56" spans="2:24" ht="20.100000000000001" customHeight="1" x14ac:dyDescent="0.2">
      <c r="B56" s="110"/>
      <c r="C56" s="111"/>
      <c r="D56" s="111"/>
      <c r="E56" s="111"/>
      <c r="F56" s="112"/>
      <c r="G56" s="112"/>
      <c r="H56" s="112"/>
      <c r="I56" s="112"/>
      <c r="J56" s="112"/>
      <c r="K56" s="112"/>
      <c r="L56" s="114"/>
      <c r="M56" s="114"/>
      <c r="N56" s="111"/>
      <c r="O56" s="111"/>
      <c r="P56" s="111"/>
      <c r="Q56" s="112"/>
      <c r="R56" s="112"/>
      <c r="S56" s="112"/>
      <c r="T56" s="112"/>
      <c r="U56" s="112"/>
      <c r="V56" s="112"/>
      <c r="W56" s="112"/>
      <c r="X56" s="115"/>
    </row>
    <row r="57" spans="2:24" ht="20.100000000000001" customHeight="1" thickBot="1" x14ac:dyDescent="0.25">
      <c r="B57" s="116"/>
      <c r="C57" s="117"/>
      <c r="D57" s="117"/>
      <c r="E57" s="117"/>
      <c r="F57" s="118"/>
      <c r="G57" s="118"/>
      <c r="H57" s="118"/>
      <c r="I57" s="118"/>
      <c r="J57" s="118"/>
      <c r="K57" s="118"/>
      <c r="L57" s="119"/>
      <c r="M57" s="119"/>
      <c r="N57" s="117"/>
      <c r="O57" s="117"/>
      <c r="P57" s="117"/>
      <c r="Q57" s="118"/>
      <c r="R57" s="118"/>
      <c r="S57" s="118"/>
      <c r="T57" s="118"/>
      <c r="U57" s="118"/>
      <c r="V57" s="118"/>
      <c r="W57" s="118"/>
      <c r="X57" s="120"/>
    </row>
    <row r="58" spans="2:24" ht="15" customHeight="1" x14ac:dyDescent="0.2">
      <c r="B58" s="121"/>
      <c r="C58" s="121"/>
      <c r="D58" s="121"/>
      <c r="E58" s="121"/>
      <c r="F58" s="122"/>
      <c r="G58" s="122"/>
      <c r="H58" s="122"/>
      <c r="I58" s="122"/>
      <c r="J58" s="122"/>
      <c r="K58" s="122"/>
      <c r="L58" s="122"/>
      <c r="M58" s="122"/>
      <c r="N58" s="121"/>
      <c r="O58" s="121"/>
      <c r="P58" s="121"/>
      <c r="Q58" s="122"/>
      <c r="R58" s="122"/>
      <c r="S58" s="122"/>
      <c r="T58" s="122"/>
      <c r="U58" s="122"/>
      <c r="V58" s="122"/>
      <c r="W58" s="122"/>
      <c r="X58" s="123"/>
    </row>
  </sheetData>
  <mergeCells count="3">
    <mergeCell ref="B3:X3"/>
    <mergeCell ref="B5:X5"/>
    <mergeCell ref="B6:X6"/>
  </mergeCells>
  <printOptions horizontalCentered="1" verticalCentered="1"/>
  <pageMargins left="0.59055118110236227" right="0.39370078740157483" top="0" bottom="0" header="0" footer="0"/>
  <pageSetup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9"/>
  <sheetViews>
    <sheetView showGridLines="0" zoomScaleNormal="85" workbookViewId="0">
      <selection activeCell="B5" sqref="B5:F5"/>
    </sheetView>
  </sheetViews>
  <sheetFormatPr baseColWidth="10" defaultColWidth="11.42578125" defaultRowHeight="12.75" x14ac:dyDescent="0.2"/>
  <cols>
    <col min="1" max="1" width="7.85546875" style="229" customWidth="1"/>
    <col min="2" max="2" width="45.85546875" style="6" customWidth="1"/>
    <col min="3" max="3" width="16" style="6" customWidth="1"/>
    <col min="4" max="4" width="16.5703125" style="6" customWidth="1"/>
    <col min="5" max="5" width="17.7109375" style="128" customWidth="1"/>
    <col min="6" max="6" width="5.7109375" style="128" customWidth="1"/>
    <col min="7" max="7" width="22" style="128" hidden="1" customWidth="1"/>
    <col min="8" max="8" width="7.5703125" style="128" customWidth="1"/>
    <col min="9" max="9" width="18.7109375" style="133" customWidth="1"/>
    <col min="10" max="10" width="22.28515625" style="128" customWidth="1"/>
    <col min="11" max="11" width="18" style="128" customWidth="1"/>
    <col min="12" max="16384" width="11.42578125" style="128"/>
  </cols>
  <sheetData>
    <row r="1" spans="1:14" s="134" customFormat="1" ht="15.75" customHeight="1" x14ac:dyDescent="0.35">
      <c r="A1" s="130"/>
      <c r="B1" s="131"/>
      <c r="C1" s="131"/>
      <c r="D1" s="131"/>
      <c r="E1" s="131"/>
      <c r="F1" s="131"/>
      <c r="G1" s="131"/>
      <c r="H1" s="132"/>
      <c r="I1" s="133"/>
    </row>
    <row r="2" spans="1:14" s="134" customFormat="1" ht="20.25" customHeight="1" x14ac:dyDescent="0.35">
      <c r="A2" s="135"/>
      <c r="B2" s="234"/>
      <c r="C2" s="234"/>
      <c r="D2" s="234"/>
      <c r="E2" s="136"/>
      <c r="F2" s="136"/>
      <c r="G2" s="136"/>
      <c r="H2" s="137"/>
      <c r="I2" s="133"/>
    </row>
    <row r="3" spans="1:14" s="134" customFormat="1" ht="27" customHeight="1" x14ac:dyDescent="0.35">
      <c r="A3" s="135"/>
      <c r="B3" s="241"/>
      <c r="C3" s="241"/>
      <c r="D3" s="241"/>
      <c r="E3" s="136"/>
      <c r="F3" s="136"/>
      <c r="G3" s="136"/>
      <c r="H3" s="137"/>
      <c r="I3" s="133"/>
    </row>
    <row r="4" spans="1:14" s="134" customFormat="1" ht="27" customHeight="1" x14ac:dyDescent="0.35">
      <c r="A4" s="135"/>
      <c r="B4" s="234" t="s">
        <v>45</v>
      </c>
      <c r="C4" s="234"/>
      <c r="D4" s="234"/>
      <c r="E4" s="234"/>
      <c r="F4" s="136"/>
      <c r="G4" s="136"/>
      <c r="H4" s="137"/>
      <c r="I4" s="133"/>
    </row>
    <row r="5" spans="1:14" s="134" customFormat="1" ht="19.5" customHeight="1" x14ac:dyDescent="0.35">
      <c r="A5" s="135"/>
      <c r="B5" s="237" t="s">
        <v>46</v>
      </c>
      <c r="C5" s="237"/>
      <c r="D5" s="237"/>
      <c r="E5" s="237"/>
      <c r="F5" s="237"/>
      <c r="G5" s="136"/>
      <c r="H5" s="137"/>
      <c r="I5" s="133"/>
    </row>
    <row r="6" spans="1:14" s="143" customFormat="1" ht="23.25" x14ac:dyDescent="0.35">
      <c r="A6" s="138"/>
      <c r="B6" s="237" t="s">
        <v>47</v>
      </c>
      <c r="C6" s="237"/>
      <c r="D6" s="237"/>
      <c r="E6" s="237"/>
      <c r="F6" s="237"/>
      <c r="G6" s="139"/>
      <c r="H6" s="140"/>
      <c r="I6" s="141"/>
      <c r="J6" s="142"/>
      <c r="K6" s="142"/>
      <c r="L6" s="142"/>
      <c r="M6" s="142"/>
      <c r="N6" s="142"/>
    </row>
    <row r="7" spans="1:14" s="143" customFormat="1" ht="19.5" customHeight="1" x14ac:dyDescent="0.35">
      <c r="A7" s="144"/>
      <c r="B7" s="237" t="s">
        <v>2</v>
      </c>
      <c r="C7" s="237"/>
      <c r="D7" s="237"/>
      <c r="E7" s="237"/>
      <c r="F7" s="237"/>
      <c r="G7" s="139"/>
      <c r="H7" s="145"/>
      <c r="I7" s="141"/>
      <c r="J7" s="139"/>
      <c r="K7" s="139"/>
      <c r="L7" s="139"/>
      <c r="M7" s="139"/>
      <c r="N7" s="139"/>
    </row>
    <row r="8" spans="1:14" ht="27" customHeight="1" thickBot="1" x14ac:dyDescent="0.4">
      <c r="A8" s="146"/>
      <c r="B8" s="147"/>
      <c r="C8" s="147"/>
      <c r="D8" s="147"/>
      <c r="E8" s="148"/>
      <c r="F8" s="148"/>
      <c r="G8" s="148"/>
      <c r="H8" s="149"/>
    </row>
    <row r="9" spans="1:14" ht="18.95" customHeight="1" x14ac:dyDescent="0.3">
      <c r="A9" s="150"/>
      <c r="B9" s="151"/>
      <c r="C9" s="151"/>
      <c r="D9" s="151"/>
      <c r="E9" s="152" t="s">
        <v>48</v>
      </c>
      <c r="F9" s="153"/>
      <c r="G9" s="152"/>
      <c r="H9" s="154"/>
    </row>
    <row r="10" spans="1:14" s="160" customFormat="1" ht="18.95" customHeight="1" x14ac:dyDescent="0.35">
      <c r="A10" s="155"/>
      <c r="B10" s="156"/>
      <c r="C10" s="156"/>
      <c r="D10" s="156"/>
      <c r="E10" s="157"/>
      <c r="F10" s="158"/>
      <c r="G10" s="157"/>
      <c r="H10" s="159"/>
      <c r="I10" s="133"/>
    </row>
    <row r="11" spans="1:14" s="165" customFormat="1" ht="18.95" customHeight="1" x14ac:dyDescent="0.4">
      <c r="A11" s="161"/>
      <c r="B11" s="156" t="s">
        <v>49</v>
      </c>
      <c r="C11" s="156"/>
      <c r="D11" s="156"/>
      <c r="E11" s="162">
        <v>286284166141</v>
      </c>
      <c r="F11" s="163"/>
      <c r="G11" s="162">
        <v>0</v>
      </c>
      <c r="H11" s="164"/>
      <c r="I11" s="163"/>
    </row>
    <row r="12" spans="1:14" s="168" customFormat="1" ht="18.95" customHeight="1" x14ac:dyDescent="0.3">
      <c r="A12" s="166"/>
      <c r="B12" s="156"/>
      <c r="C12" s="156"/>
      <c r="D12" s="156"/>
      <c r="E12" s="112"/>
      <c r="F12" s="114"/>
      <c r="G12" s="112"/>
      <c r="H12" s="167"/>
      <c r="I12" s="133"/>
    </row>
    <row r="13" spans="1:14" s="173" customFormat="1" ht="18.95" customHeight="1" x14ac:dyDescent="0.35">
      <c r="A13" s="169">
        <v>41</v>
      </c>
      <c r="B13" s="111" t="s">
        <v>50</v>
      </c>
      <c r="C13" s="111"/>
      <c r="D13" s="111"/>
      <c r="E13" s="112">
        <v>18432740452</v>
      </c>
      <c r="F13" s="163"/>
      <c r="G13" s="112">
        <v>0</v>
      </c>
      <c r="H13" s="170"/>
      <c r="I13" s="171"/>
      <c r="J13" s="172"/>
    </row>
    <row r="14" spans="1:14" s="173" customFormat="1" ht="18.95" hidden="1" customHeight="1" x14ac:dyDescent="0.35">
      <c r="A14" s="169">
        <v>42</v>
      </c>
      <c r="B14" s="111" t="s">
        <v>51</v>
      </c>
      <c r="C14" s="111"/>
      <c r="D14" s="111"/>
      <c r="E14" s="174">
        <v>0</v>
      </c>
      <c r="F14" s="163"/>
      <c r="G14" s="174">
        <v>0</v>
      </c>
      <c r="H14" s="175"/>
      <c r="I14" s="176"/>
    </row>
    <row r="15" spans="1:14" s="179" customFormat="1" ht="18.95" hidden="1" customHeight="1" x14ac:dyDescent="0.3">
      <c r="A15" s="169">
        <v>44</v>
      </c>
      <c r="B15" s="111" t="s">
        <v>52</v>
      </c>
      <c r="C15" s="111"/>
      <c r="D15" s="111"/>
      <c r="E15" s="174">
        <v>0</v>
      </c>
      <c r="F15" s="177"/>
      <c r="G15" s="174">
        <v>0</v>
      </c>
      <c r="H15" s="178"/>
      <c r="I15" s="176"/>
    </row>
    <row r="16" spans="1:14" s="179" customFormat="1" ht="18.95" hidden="1" customHeight="1" x14ac:dyDescent="0.3">
      <c r="A16" s="169">
        <v>45</v>
      </c>
      <c r="B16" s="111" t="s">
        <v>53</v>
      </c>
      <c r="C16" s="111"/>
      <c r="D16" s="111"/>
      <c r="E16" s="174">
        <v>0</v>
      </c>
      <c r="F16" s="177"/>
      <c r="G16" s="174">
        <v>0</v>
      </c>
      <c r="H16" s="180"/>
      <c r="I16" s="176"/>
    </row>
    <row r="17" spans="1:11" s="182" customFormat="1" ht="18.95" customHeight="1" x14ac:dyDescent="0.3">
      <c r="A17" s="169">
        <v>47</v>
      </c>
      <c r="B17" s="111" t="s">
        <v>54</v>
      </c>
      <c r="C17" s="111"/>
      <c r="D17" s="111"/>
      <c r="E17" s="112">
        <v>267851425689</v>
      </c>
      <c r="F17" s="177"/>
      <c r="G17" s="174">
        <v>0</v>
      </c>
      <c r="H17" s="181"/>
      <c r="I17" s="176"/>
    </row>
    <row r="18" spans="1:11" s="184" customFormat="1" ht="18.95" customHeight="1" x14ac:dyDescent="0.35">
      <c r="A18" s="169"/>
      <c r="B18" s="111"/>
      <c r="C18" s="111"/>
      <c r="D18" s="111"/>
      <c r="E18" s="112"/>
      <c r="F18" s="114"/>
      <c r="G18" s="112"/>
      <c r="H18" s="183"/>
      <c r="I18" s="125"/>
    </row>
    <row r="19" spans="1:11" s="182" customFormat="1" ht="18.95" customHeight="1" thickBot="1" x14ac:dyDescent="0.35">
      <c r="A19" s="169"/>
      <c r="B19" s="156" t="s">
        <v>55</v>
      </c>
      <c r="C19" s="156"/>
      <c r="D19" s="156"/>
      <c r="E19" s="185">
        <v>0</v>
      </c>
      <c r="F19" s="177"/>
      <c r="G19" s="185">
        <v>0</v>
      </c>
      <c r="H19" s="181"/>
      <c r="I19" s="163"/>
    </row>
    <row r="20" spans="1:11" s="182" customFormat="1" ht="18.95" customHeight="1" x14ac:dyDescent="0.3">
      <c r="A20" s="169"/>
      <c r="B20" s="186"/>
      <c r="C20" s="186"/>
      <c r="D20" s="186"/>
      <c r="E20" s="187"/>
      <c r="F20" s="177"/>
      <c r="G20" s="187"/>
      <c r="H20" s="181"/>
      <c r="I20" s="127"/>
    </row>
    <row r="21" spans="1:11" s="182" customFormat="1" ht="18.95" customHeight="1" x14ac:dyDescent="0.3">
      <c r="A21" s="169">
        <v>62</v>
      </c>
      <c r="B21" s="111" t="s">
        <v>56</v>
      </c>
      <c r="C21" s="111"/>
      <c r="D21" s="111"/>
      <c r="E21" s="174">
        <v>0</v>
      </c>
      <c r="F21" s="177"/>
      <c r="G21" s="174">
        <v>0</v>
      </c>
      <c r="H21" s="181"/>
      <c r="I21" s="127"/>
    </row>
    <row r="22" spans="1:11" s="179" customFormat="1" ht="18.95" customHeight="1" x14ac:dyDescent="0.3">
      <c r="A22" s="169"/>
      <c r="B22" s="156"/>
      <c r="C22" s="156"/>
      <c r="D22" s="156"/>
      <c r="E22" s="112"/>
      <c r="F22" s="177"/>
      <c r="G22" s="112"/>
      <c r="H22" s="180"/>
      <c r="I22" s="133"/>
    </row>
    <row r="23" spans="1:11" s="179" customFormat="1" ht="18.95" customHeight="1" x14ac:dyDescent="0.3">
      <c r="A23" s="169"/>
      <c r="B23" s="156" t="s">
        <v>57</v>
      </c>
      <c r="C23" s="156"/>
      <c r="D23" s="156"/>
      <c r="E23" s="162">
        <v>82995483582</v>
      </c>
      <c r="F23" s="177"/>
      <c r="G23" s="162">
        <v>0</v>
      </c>
      <c r="H23" s="178"/>
      <c r="I23" s="176"/>
    </row>
    <row r="24" spans="1:11" s="179" customFormat="1" ht="18.95" customHeight="1" x14ac:dyDescent="0.3">
      <c r="A24" s="169"/>
      <c r="B24" s="111"/>
      <c r="C24" s="111"/>
      <c r="D24" s="111"/>
      <c r="E24" s="112"/>
      <c r="F24" s="177"/>
      <c r="G24" s="112"/>
      <c r="H24" s="180"/>
      <c r="I24" s="133"/>
    </row>
    <row r="25" spans="1:11" s="179" customFormat="1" ht="18.95" customHeight="1" x14ac:dyDescent="0.3">
      <c r="A25" s="169">
        <v>52</v>
      </c>
      <c r="B25" s="111" t="s">
        <v>58</v>
      </c>
      <c r="C25" s="111"/>
      <c r="D25" s="111"/>
      <c r="E25" s="112">
        <v>59280727516</v>
      </c>
      <c r="F25" s="114"/>
      <c r="G25" s="112">
        <v>0</v>
      </c>
      <c r="H25" s="178"/>
      <c r="I25" s="188"/>
      <c r="J25" s="189"/>
    </row>
    <row r="26" spans="1:11" s="179" customFormat="1" ht="18.95" customHeight="1" x14ac:dyDescent="0.3">
      <c r="A26" s="169">
        <v>53</v>
      </c>
      <c r="B26" s="111" t="s">
        <v>59</v>
      </c>
      <c r="C26" s="111"/>
      <c r="D26" s="111"/>
      <c r="E26" s="112">
        <v>20357427064</v>
      </c>
      <c r="F26" s="177"/>
      <c r="G26" s="112">
        <v>0</v>
      </c>
      <c r="H26" s="178"/>
      <c r="I26" s="176"/>
    </row>
    <row r="27" spans="1:11" ht="15" x14ac:dyDescent="0.2">
      <c r="A27" s="169">
        <v>57</v>
      </c>
      <c r="B27" s="111" t="s">
        <v>60</v>
      </c>
      <c r="C27" s="111"/>
      <c r="D27" s="111"/>
      <c r="E27" s="174">
        <v>3357329002</v>
      </c>
      <c r="F27" s="133"/>
      <c r="G27" s="174">
        <v>0</v>
      </c>
      <c r="H27" s="190"/>
      <c r="I27" s="176"/>
    </row>
    <row r="28" spans="1:11" s="160" customFormat="1" ht="18.95" customHeight="1" x14ac:dyDescent="0.35">
      <c r="A28" s="169"/>
      <c r="B28" s="133"/>
      <c r="C28" s="133"/>
      <c r="D28" s="133"/>
      <c r="E28" s="191"/>
      <c r="F28" s="163"/>
      <c r="G28" s="112"/>
      <c r="H28" s="159"/>
      <c r="I28" s="133"/>
    </row>
    <row r="29" spans="1:11" s="6" customFormat="1" ht="18.95" customHeight="1" thickBot="1" x14ac:dyDescent="0.25">
      <c r="A29" s="169"/>
      <c r="B29" s="156" t="s">
        <v>61</v>
      </c>
      <c r="C29" s="156"/>
      <c r="D29" s="156"/>
      <c r="E29" s="192">
        <v>203288682559</v>
      </c>
      <c r="F29" s="193"/>
      <c r="G29" s="194">
        <v>0</v>
      </c>
      <c r="H29" s="195"/>
      <c r="I29" s="196"/>
      <c r="J29" s="126"/>
      <c r="K29" s="197"/>
    </row>
    <row r="30" spans="1:11" s="6" customFormat="1" ht="18.95" customHeight="1" thickTop="1" x14ac:dyDescent="0.2">
      <c r="A30" s="169"/>
      <c r="B30" s="156"/>
      <c r="C30" s="156"/>
      <c r="D30" s="156"/>
      <c r="E30" s="112"/>
      <c r="F30" s="158"/>
      <c r="G30" s="112"/>
      <c r="H30" s="190"/>
      <c r="I30" s="196"/>
      <c r="J30" s="126"/>
      <c r="K30" s="197"/>
    </row>
    <row r="31" spans="1:11" s="6" customFormat="1" ht="18.95" customHeight="1" x14ac:dyDescent="0.2">
      <c r="A31" s="169">
        <v>48</v>
      </c>
      <c r="B31" s="111" t="s">
        <v>62</v>
      </c>
      <c r="C31" s="111"/>
      <c r="D31" s="111"/>
      <c r="E31" s="112">
        <v>76737592130</v>
      </c>
      <c r="F31" s="158"/>
      <c r="G31" s="112">
        <v>0</v>
      </c>
      <c r="H31" s="190"/>
      <c r="I31" s="176"/>
      <c r="K31" s="197"/>
    </row>
    <row r="32" spans="1:11" s="6" customFormat="1" ht="18.95" customHeight="1" x14ac:dyDescent="0.2">
      <c r="A32" s="169">
        <v>58</v>
      </c>
      <c r="B32" s="111" t="s">
        <v>63</v>
      </c>
      <c r="C32" s="111"/>
      <c r="D32" s="111"/>
      <c r="E32" s="112">
        <v>2455057353</v>
      </c>
      <c r="F32" s="158"/>
      <c r="G32" s="112">
        <v>0</v>
      </c>
      <c r="H32" s="190"/>
      <c r="I32" s="176"/>
      <c r="K32" s="197"/>
    </row>
    <row r="33" spans="1:253" s="6" customFormat="1" ht="18.95" customHeight="1" x14ac:dyDescent="0.2">
      <c r="A33" s="169"/>
      <c r="B33" s="133"/>
      <c r="C33" s="133"/>
      <c r="D33" s="133"/>
      <c r="E33" s="191"/>
      <c r="F33" s="198"/>
      <c r="G33" s="112"/>
      <c r="H33" s="190"/>
      <c r="I33" s="124"/>
      <c r="K33" s="199"/>
    </row>
    <row r="34" spans="1:253" s="204" customFormat="1" ht="18.95" customHeight="1" thickBot="1" x14ac:dyDescent="0.4">
      <c r="A34" s="200"/>
      <c r="B34" s="201" t="s">
        <v>64</v>
      </c>
      <c r="C34" s="202"/>
      <c r="D34" s="111"/>
      <c r="E34" s="192">
        <v>277571217336</v>
      </c>
      <c r="F34" s="133"/>
      <c r="G34" s="194">
        <v>0</v>
      </c>
      <c r="H34" s="203"/>
      <c r="I34" s="133"/>
      <c r="K34" s="197"/>
    </row>
    <row r="35" spans="1:253" s="204" customFormat="1" ht="18.95" customHeight="1" thickTop="1" x14ac:dyDescent="0.35">
      <c r="A35" s="200"/>
      <c r="B35" s="205"/>
      <c r="C35" s="205"/>
      <c r="D35" s="205"/>
      <c r="E35" s="112"/>
      <c r="F35" s="133"/>
      <c r="G35" s="112"/>
      <c r="H35" s="203"/>
      <c r="I35" s="133"/>
      <c r="K35" s="197"/>
    </row>
    <row r="36" spans="1:253" s="160" customFormat="1" ht="18.95" customHeight="1" thickBot="1" x14ac:dyDescent="0.4">
      <c r="A36" s="206"/>
      <c r="B36" s="202" t="s">
        <v>65</v>
      </c>
      <c r="C36" s="202"/>
      <c r="D36" s="202"/>
      <c r="E36" s="207">
        <v>0</v>
      </c>
      <c r="F36" s="133"/>
      <c r="G36" s="194">
        <v>0</v>
      </c>
      <c r="H36" s="159"/>
      <c r="I36" s="133"/>
      <c r="K36" s="197"/>
    </row>
    <row r="37" spans="1:253" s="204" customFormat="1" ht="18.95" customHeight="1" thickTop="1" x14ac:dyDescent="0.35">
      <c r="A37" s="200">
        <v>49</v>
      </c>
      <c r="B37" s="208" t="s">
        <v>66</v>
      </c>
      <c r="C37" s="208"/>
      <c r="D37" s="208"/>
      <c r="E37" s="174">
        <v>0</v>
      </c>
      <c r="F37" s="133"/>
      <c r="G37" s="174">
        <v>0</v>
      </c>
      <c r="H37" s="203"/>
      <c r="I37" s="176"/>
      <c r="K37" s="197"/>
    </row>
    <row r="38" spans="1:253" s="204" customFormat="1" ht="18.95" customHeight="1" x14ac:dyDescent="0.35">
      <c r="A38" s="200"/>
      <c r="B38" s="208"/>
      <c r="C38" s="208"/>
      <c r="D38" s="208"/>
      <c r="E38" s="209"/>
      <c r="F38" s="133"/>
      <c r="G38" s="174"/>
      <c r="H38" s="203"/>
      <c r="I38" s="176"/>
      <c r="K38" s="197"/>
    </row>
    <row r="39" spans="1:253" s="6" customFormat="1" ht="18.95" customHeight="1" x14ac:dyDescent="0.25">
      <c r="A39" s="210"/>
      <c r="B39" s="156" t="s">
        <v>67</v>
      </c>
      <c r="C39" s="156"/>
      <c r="D39" s="156"/>
      <c r="E39" s="207">
        <v>277571217336</v>
      </c>
      <c r="F39" s="133"/>
      <c r="G39" s="112"/>
      <c r="H39" s="190"/>
      <c r="I39" s="124"/>
    </row>
    <row r="40" spans="1:253" s="6" customFormat="1" ht="18.95" customHeight="1" thickBot="1" x14ac:dyDescent="0.45">
      <c r="A40" s="211"/>
      <c r="B40" s="212"/>
      <c r="C40" s="212"/>
      <c r="D40" s="212"/>
      <c r="E40" s="213"/>
      <c r="F40" s="214"/>
      <c r="G40" s="213">
        <f>+G34+G36</f>
        <v>0</v>
      </c>
      <c r="H40" s="149"/>
      <c r="I40" s="124"/>
    </row>
    <row r="41" spans="1:253" s="6" customFormat="1" ht="18.75" customHeight="1" x14ac:dyDescent="0.2">
      <c r="A41" s="215"/>
      <c r="B41" s="216"/>
      <c r="C41" s="216"/>
      <c r="D41" s="216"/>
      <c r="E41" s="217"/>
      <c r="F41" s="216"/>
      <c r="G41" s="217"/>
      <c r="H41" s="218"/>
      <c r="I41" s="133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  <c r="IF41" s="128"/>
      <c r="IG41" s="128"/>
      <c r="IH41" s="128"/>
      <c r="II41" s="128"/>
      <c r="IJ41" s="128"/>
      <c r="IK41" s="128"/>
      <c r="IL41" s="128"/>
      <c r="IM41" s="128"/>
      <c r="IN41" s="128"/>
      <c r="IO41" s="128"/>
      <c r="IP41" s="128"/>
      <c r="IQ41" s="128"/>
      <c r="IR41" s="128"/>
      <c r="IS41" s="128"/>
    </row>
    <row r="42" spans="1:253" s="6" customFormat="1" ht="17.25" customHeight="1" x14ac:dyDescent="0.2">
      <c r="A42" s="219"/>
      <c r="B42" s="220"/>
      <c r="C42" s="220"/>
      <c r="D42" s="220"/>
      <c r="E42" s="221"/>
      <c r="F42" s="220"/>
      <c r="G42" s="221"/>
      <c r="H42" s="222"/>
      <c r="I42" s="133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  <c r="IF42" s="128"/>
      <c r="IG42" s="128"/>
      <c r="IH42" s="128"/>
      <c r="II42" s="128"/>
      <c r="IJ42" s="128"/>
      <c r="IK42" s="128"/>
      <c r="IL42" s="128"/>
      <c r="IM42" s="128"/>
      <c r="IN42" s="128"/>
      <c r="IO42" s="128"/>
      <c r="IP42" s="128"/>
      <c r="IQ42" s="128"/>
      <c r="IR42" s="128"/>
      <c r="IS42" s="128"/>
    </row>
    <row r="43" spans="1:253" s="6" customFormat="1" ht="17.25" customHeight="1" x14ac:dyDescent="0.2">
      <c r="A43" s="219"/>
      <c r="B43" s="220"/>
      <c r="C43" s="220"/>
      <c r="D43" s="220"/>
      <c r="E43" s="221"/>
      <c r="F43" s="220"/>
      <c r="G43" s="221"/>
      <c r="H43" s="222"/>
      <c r="I43" s="133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  <c r="IF43" s="128"/>
      <c r="IG43" s="128"/>
      <c r="IH43" s="128"/>
      <c r="II43" s="128"/>
      <c r="IJ43" s="128"/>
      <c r="IK43" s="128"/>
      <c r="IL43" s="128"/>
      <c r="IM43" s="128"/>
      <c r="IN43" s="128"/>
      <c r="IO43" s="128"/>
      <c r="IP43" s="128"/>
      <c r="IQ43" s="128"/>
      <c r="IR43" s="128"/>
      <c r="IS43" s="128"/>
    </row>
    <row r="44" spans="1:253" s="6" customFormat="1" x14ac:dyDescent="0.2">
      <c r="A44" s="219"/>
      <c r="B44" s="220"/>
      <c r="C44" s="220"/>
      <c r="D44" s="220"/>
      <c r="E44" s="220"/>
      <c r="F44" s="220"/>
      <c r="G44" s="220"/>
      <c r="H44" s="222"/>
      <c r="I44" s="133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T44" s="128"/>
      <c r="GU44" s="128"/>
      <c r="GV44" s="128"/>
      <c r="GW44" s="128"/>
      <c r="GX44" s="128"/>
      <c r="GY44" s="128"/>
      <c r="GZ44" s="128"/>
      <c r="HA44" s="128"/>
      <c r="HB44" s="128"/>
      <c r="HC44" s="128"/>
      <c r="HD44" s="128"/>
      <c r="HE44" s="128"/>
      <c r="HF44" s="128"/>
      <c r="HG44" s="128"/>
      <c r="HH44" s="128"/>
      <c r="HI44" s="128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  <c r="IB44" s="128"/>
      <c r="IC44" s="128"/>
      <c r="ID44" s="128"/>
      <c r="IE44" s="128"/>
      <c r="IF44" s="128"/>
      <c r="IG44" s="128"/>
      <c r="IH44" s="128"/>
      <c r="II44" s="128"/>
      <c r="IJ44" s="128"/>
      <c r="IK44" s="128"/>
      <c r="IL44" s="128"/>
      <c r="IM44" s="128"/>
      <c r="IN44" s="128"/>
      <c r="IO44" s="128"/>
      <c r="IP44" s="128"/>
      <c r="IQ44" s="128"/>
      <c r="IR44" s="128"/>
    </row>
    <row r="45" spans="1:253" s="6" customFormat="1" ht="30" x14ac:dyDescent="0.4">
      <c r="A45" s="223"/>
      <c r="B45" s="224"/>
      <c r="C45" s="225"/>
      <c r="D45" s="239"/>
      <c r="E45" s="239"/>
      <c r="F45" s="239"/>
      <c r="G45" s="239"/>
      <c r="H45" s="226"/>
      <c r="I45" s="133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  <c r="IF45" s="128"/>
      <c r="IG45" s="128"/>
      <c r="IH45" s="128"/>
      <c r="II45" s="128"/>
      <c r="IJ45" s="128"/>
      <c r="IK45" s="128"/>
      <c r="IL45" s="128"/>
      <c r="IM45" s="128"/>
      <c r="IN45" s="128"/>
      <c r="IO45" s="128"/>
      <c r="IP45" s="128"/>
      <c r="IQ45" s="128"/>
      <c r="IR45" s="128"/>
    </row>
    <row r="46" spans="1:253" x14ac:dyDescent="0.2">
      <c r="A46" s="227"/>
      <c r="B46" s="224"/>
      <c r="C46" s="224"/>
      <c r="D46" s="240"/>
      <c r="E46" s="240"/>
      <c r="F46" s="240"/>
      <c r="G46" s="240"/>
      <c r="H46" s="190"/>
    </row>
    <row r="47" spans="1:253" x14ac:dyDescent="0.2">
      <c r="A47" s="227"/>
      <c r="B47" s="128"/>
      <c r="C47" s="128"/>
      <c r="D47" s="128"/>
      <c r="H47" s="190"/>
    </row>
    <row r="48" spans="1:253" x14ac:dyDescent="0.2">
      <c r="A48" s="227"/>
      <c r="B48" s="128"/>
      <c r="C48" s="128"/>
      <c r="D48" s="128"/>
      <c r="H48" s="190"/>
    </row>
    <row r="49" spans="1:8" ht="13.5" thickBot="1" x14ac:dyDescent="0.25">
      <c r="A49" s="228"/>
      <c r="B49" s="129"/>
      <c r="C49" s="129"/>
      <c r="D49" s="129"/>
      <c r="E49" s="129"/>
      <c r="F49" s="129"/>
      <c r="G49" s="129"/>
      <c r="H49" s="149"/>
    </row>
  </sheetData>
  <mergeCells count="8">
    <mergeCell ref="D45:G45"/>
    <mergeCell ref="D46:G46"/>
    <mergeCell ref="B2:D2"/>
    <mergeCell ref="B3:D3"/>
    <mergeCell ref="B4:E4"/>
    <mergeCell ref="B5:F5"/>
    <mergeCell ref="B6:F6"/>
    <mergeCell ref="B7:F7"/>
  </mergeCells>
  <printOptions horizontalCentered="1" verticalCentered="1"/>
  <pageMargins left="0.23622047244094491" right="0.23622047244094491" top="0.39370078740157483" bottom="0.39370078740157483" header="0.51181102362204722" footer="0.51181102362204722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P y G</vt:lpstr>
      <vt:lpstr>'Balance General'!Área_de_impresión</vt:lpstr>
      <vt:lpstr>'P y G'!Área_de_impresión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Diaz Carrion</dc:creator>
  <cp:lastModifiedBy>Wilmer Mauricio Salamanca Daza</cp:lastModifiedBy>
  <dcterms:created xsi:type="dcterms:W3CDTF">2018-05-18T12:51:55Z</dcterms:created>
  <dcterms:modified xsi:type="dcterms:W3CDTF">2018-05-18T20:43:57Z</dcterms:modified>
</cp:coreProperties>
</file>