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wsalama1\Documents\BackupMauricioSalamanca\EJS 2018\Históricos\10 - Ejecuciones en Excel Predis 2017 a 2018\2018\"/>
    </mc:Choice>
  </mc:AlternateContent>
  <bookViews>
    <workbookView xWindow="0" yWindow="0" windowWidth="28800" windowHeight="12435"/>
  </bookViews>
  <sheets>
    <sheet name="EJEC INGRESOS JUN 2018" sheetId="3" r:id="rId1"/>
    <sheet name="EJEC GASTOS JUN 2018" sheetId="1" r:id="rId2"/>
    <sheet name="EJEC RESERVAS JUN 2018" sheetId="4" r:id="rId3"/>
  </sheets>
  <calcPr calcId="152511"/>
</workbook>
</file>

<file path=xl/calcChain.xml><?xml version="1.0" encoding="utf-8"?>
<calcChain xmlns="http://schemas.openxmlformats.org/spreadsheetml/2006/main">
  <c r="F11" i="4" l="1"/>
  <c r="F12" i="4"/>
  <c r="F13" i="4"/>
  <c r="J13" i="4" s="1"/>
  <c r="F14" i="4"/>
  <c r="F15" i="4"/>
  <c r="F16" i="4"/>
  <c r="F17" i="4"/>
  <c r="J17" i="4" s="1"/>
  <c r="F18" i="4"/>
  <c r="J18" i="4" s="1"/>
  <c r="F19" i="4"/>
  <c r="F20" i="4"/>
  <c r="F21" i="4"/>
  <c r="J21" i="4" s="1"/>
  <c r="F22" i="4"/>
  <c r="J22" i="4" s="1"/>
  <c r="F23" i="4"/>
  <c r="J23" i="4" s="1"/>
  <c r="F24" i="4"/>
  <c r="F25" i="4"/>
  <c r="J25" i="4" s="1"/>
  <c r="F26" i="4"/>
  <c r="F27" i="4"/>
  <c r="F28" i="4"/>
  <c r="F29" i="4"/>
  <c r="J29" i="4" s="1"/>
  <c r="F30" i="4"/>
  <c r="F31" i="4"/>
  <c r="F32" i="4"/>
  <c r="F33" i="4"/>
  <c r="J33" i="4" s="1"/>
  <c r="F34" i="4"/>
  <c r="J34" i="4" s="1"/>
  <c r="F35" i="4"/>
  <c r="J35" i="4" s="1"/>
  <c r="F36" i="4"/>
  <c r="F37" i="4"/>
  <c r="J37" i="4" s="1"/>
  <c r="F38" i="4"/>
  <c r="F39" i="4"/>
  <c r="J39" i="4" s="1"/>
  <c r="F40" i="4"/>
  <c r="J40" i="4" s="1"/>
  <c r="F41" i="4"/>
  <c r="J41" i="4" s="1"/>
  <c r="F42" i="4"/>
  <c r="F43" i="4"/>
  <c r="F44" i="4"/>
  <c r="J44" i="4" s="1"/>
  <c r="F45" i="4"/>
  <c r="J45" i="4" s="1"/>
  <c r="F46" i="4"/>
  <c r="J46" i="4" s="1"/>
  <c r="I35" i="4" l="1"/>
  <c r="I36" i="4"/>
  <c r="J36" i="4"/>
  <c r="I43" i="4"/>
  <c r="J43" i="4"/>
  <c r="I32" i="4"/>
  <c r="J32" i="4"/>
  <c r="I28" i="4"/>
  <c r="J28" i="4"/>
  <c r="I24" i="4"/>
  <c r="J24" i="4"/>
  <c r="I20" i="4"/>
  <c r="J20" i="4"/>
  <c r="I16" i="4"/>
  <c r="J16" i="4"/>
  <c r="I12" i="4"/>
  <c r="J12" i="4"/>
  <c r="I42" i="4"/>
  <c r="J42" i="4"/>
  <c r="I38" i="4"/>
  <c r="J38" i="4"/>
  <c r="I31" i="4"/>
  <c r="J31" i="4"/>
  <c r="I27" i="4"/>
  <c r="J27" i="4"/>
  <c r="I19" i="4"/>
  <c r="J19" i="4"/>
  <c r="I15" i="4"/>
  <c r="J15" i="4"/>
  <c r="I30" i="4"/>
  <c r="J30" i="4"/>
  <c r="I26" i="4"/>
  <c r="J26" i="4"/>
  <c r="I14" i="4"/>
  <c r="J14" i="4"/>
  <c r="I23" i="4"/>
  <c r="I40" i="4"/>
  <c r="I37" i="4"/>
  <c r="I33" i="4"/>
  <c r="I44" i="4"/>
  <c r="I25" i="4"/>
  <c r="I46" i="4"/>
  <c r="I34" i="4"/>
  <c r="I41" i="4"/>
  <c r="I21" i="4"/>
  <c r="I17" i="4"/>
  <c r="I45" i="4"/>
  <c r="I29" i="4"/>
  <c r="I22" i="4"/>
  <c r="I13" i="4"/>
  <c r="J11" i="4"/>
  <c r="I11" i="4"/>
  <c r="F47" i="4"/>
  <c r="J47" i="4" s="1"/>
  <c r="F48" i="4"/>
  <c r="J48" i="4" s="1"/>
  <c r="F49" i="4"/>
  <c r="J49" i="4" s="1"/>
  <c r="F50" i="4"/>
  <c r="J50" i="4" s="1"/>
  <c r="F51" i="4"/>
  <c r="J51" i="4" s="1"/>
  <c r="F52" i="4"/>
  <c r="J52" i="4" s="1"/>
  <c r="F53" i="4"/>
  <c r="J53" i="4" s="1"/>
  <c r="F54" i="4"/>
  <c r="J54" i="4" s="1"/>
  <c r="F55" i="4"/>
  <c r="J55" i="4" s="1"/>
  <c r="F56" i="4"/>
  <c r="J56" i="4" s="1"/>
  <c r="F57" i="4"/>
  <c r="J57" i="4" s="1"/>
  <c r="F58" i="4"/>
  <c r="J58" i="4" s="1"/>
  <c r="F59" i="4"/>
  <c r="F60" i="4"/>
  <c r="F61" i="4"/>
  <c r="F62" i="4"/>
  <c r="J62" i="4" s="1"/>
  <c r="F63" i="4"/>
  <c r="F64" i="4"/>
  <c r="J64" i="4" s="1"/>
  <c r="F65" i="4"/>
  <c r="F66" i="4"/>
  <c r="J66" i="4" s="1"/>
  <c r="F67" i="4"/>
  <c r="J67" i="4" s="1"/>
  <c r="F68" i="4"/>
  <c r="F69" i="4"/>
  <c r="F70" i="4"/>
  <c r="J70" i="4" s="1"/>
  <c r="F71" i="4"/>
  <c r="F72" i="4"/>
  <c r="J72" i="4" s="1"/>
  <c r="I71" i="4" l="1"/>
  <c r="J71" i="4"/>
  <c r="I63" i="4"/>
  <c r="J63" i="4"/>
  <c r="I59" i="4"/>
  <c r="J59" i="4"/>
  <c r="I69" i="4"/>
  <c r="J69" i="4"/>
  <c r="I65" i="4"/>
  <c r="J65" i="4"/>
  <c r="I61" i="4"/>
  <c r="J61" i="4"/>
  <c r="I68" i="4"/>
  <c r="J68" i="4"/>
  <c r="I60" i="4"/>
  <c r="J60" i="4"/>
  <c r="I48" i="4"/>
  <c r="I64" i="4"/>
  <c r="I72" i="4"/>
  <c r="I56" i="4"/>
  <c r="I47" i="4"/>
  <c r="I67" i="4"/>
  <c r="I70" i="4"/>
  <c r="I66" i="4"/>
  <c r="I62" i="4"/>
  <c r="I58" i="4"/>
  <c r="I57" i="4"/>
</calcChain>
</file>

<file path=xl/sharedStrings.xml><?xml version="1.0" encoding="utf-8"?>
<sst xmlns="http://schemas.openxmlformats.org/spreadsheetml/2006/main" count="656" uniqueCount="501">
  <si>
    <t>3</t>
  </si>
  <si>
    <t>3-1</t>
  </si>
  <si>
    <t>3-1-1</t>
  </si>
  <si>
    <t>3-1-1-01</t>
  </si>
  <si>
    <t>3-1-1-01-01</t>
  </si>
  <si>
    <t>3-1-1-01-04</t>
  </si>
  <si>
    <t>3-1-1-01-05</t>
  </si>
  <si>
    <t>3-1-1-01-08</t>
  </si>
  <si>
    <t>3-1-1-01-11</t>
  </si>
  <si>
    <t>3-1-1-01-12</t>
  </si>
  <si>
    <t>3-1-1-01-13</t>
  </si>
  <si>
    <t>3-1-1-01-14</t>
  </si>
  <si>
    <t>3-1-1-01-15</t>
  </si>
  <si>
    <t>3-1-1-01-16</t>
  </si>
  <si>
    <t>3-1-1-01-17</t>
  </si>
  <si>
    <t>3-1-1-01-21</t>
  </si>
  <si>
    <t>3-1-1-01-26</t>
  </si>
  <si>
    <t>3-1-1-01-28</t>
  </si>
  <si>
    <t>3-1-1-02</t>
  </si>
  <si>
    <t>3-1-1-02-03</t>
  </si>
  <si>
    <t>3-1-1-02-03-01</t>
  </si>
  <si>
    <t>3-1-1-02-99</t>
  </si>
  <si>
    <t>3-1-1-03</t>
  </si>
  <si>
    <t>3-1-1-03-01</t>
  </si>
  <si>
    <t>3-1-1-03-01-01</t>
  </si>
  <si>
    <t>3-1-1-03-01-02</t>
  </si>
  <si>
    <t>3-1-1-03-01-03</t>
  </si>
  <si>
    <t>3-1-1-03-01-04</t>
  </si>
  <si>
    <t>3-1-1-03-01-05</t>
  </si>
  <si>
    <t>3-1-1-03-02</t>
  </si>
  <si>
    <t>3-1-1-03-02-01</t>
  </si>
  <si>
    <t>3-1-1-03-02-02</t>
  </si>
  <si>
    <t>3-1-1-03-02-03</t>
  </si>
  <si>
    <t>3-1-1-03-02-06</t>
  </si>
  <si>
    <t>3-1-1-03-02-07</t>
  </si>
  <si>
    <t>3-1-1-03-02-09</t>
  </si>
  <si>
    <t>3-1-2</t>
  </si>
  <si>
    <t>3-1-2-01</t>
  </si>
  <si>
    <t>3-1-2-01-02</t>
  </si>
  <si>
    <t>3-1-2-01-03</t>
  </si>
  <si>
    <t>3-1-2-01-04</t>
  </si>
  <si>
    <t>3-1-2-01-05</t>
  </si>
  <si>
    <t>3-1-2-02</t>
  </si>
  <si>
    <t>3-1-2-02-01</t>
  </si>
  <si>
    <t>3-1-2-02-02</t>
  </si>
  <si>
    <t>3-1-2-02-03</t>
  </si>
  <si>
    <t>3-1-2-02-04</t>
  </si>
  <si>
    <t>3-1-2-02-05</t>
  </si>
  <si>
    <t>3-1-2-02-05-01</t>
  </si>
  <si>
    <t>3-1-2-02-06</t>
  </si>
  <si>
    <t>3-1-2-02-06-01</t>
  </si>
  <si>
    <t>3-1-2-02-08</t>
  </si>
  <si>
    <t>3-1-2-02-08-01</t>
  </si>
  <si>
    <t>3-1-2-02-08-02</t>
  </si>
  <si>
    <t>3-1-2-02-08-03</t>
  </si>
  <si>
    <t>3-1-2-02-08-04</t>
  </si>
  <si>
    <t>3-1-2-02-09</t>
  </si>
  <si>
    <t>3-1-2-02-09-01</t>
  </si>
  <si>
    <t>3-1-2-02-10</t>
  </si>
  <si>
    <t>3-1-2-02-12</t>
  </si>
  <si>
    <t>3-1-2-03</t>
  </si>
  <si>
    <t>3-1-2-03-02</t>
  </si>
  <si>
    <t>3-1-2-03-03</t>
  </si>
  <si>
    <t>3-1-5</t>
  </si>
  <si>
    <t>3-3</t>
  </si>
  <si>
    <t>3-3-1</t>
  </si>
  <si>
    <t>3-3-1-15</t>
  </si>
  <si>
    <t>3-3-1-15-02</t>
  </si>
  <si>
    <t>3-3-1-15-02-18</t>
  </si>
  <si>
    <t>3-3-1-15-02-18-1059</t>
  </si>
  <si>
    <t>3-3-1-15-02-18-1059-147</t>
  </si>
  <si>
    <t>3-3-1-15-02-18-1061</t>
  </si>
  <si>
    <t>3-3-1-15-02-18-1061-145</t>
  </si>
  <si>
    <t>3-3-1-15-02-18-1062</t>
  </si>
  <si>
    <t>3-3-1-15-02-18-1062-143</t>
  </si>
  <si>
    <t>3-3-1-15-02-18-1063</t>
  </si>
  <si>
    <t>3-3-1-15-02-18-1063-143</t>
  </si>
  <si>
    <t>3-3-1-15-07</t>
  </si>
  <si>
    <t>3-3-1-15-07-43</t>
  </si>
  <si>
    <t>3-3-1-15-07-43-1047</t>
  </si>
  <si>
    <t>3-3-1-15-07-43-1047-190</t>
  </si>
  <si>
    <t>3-3-4</t>
  </si>
  <si>
    <t>SISTEMA DE PRESUPUESTO DISTRITAL - PREDIS</t>
  </si>
  <si>
    <t xml:space="preserve"> </t>
  </si>
  <si>
    <t>ENTIDAD:</t>
  </si>
  <si>
    <t>204-INSTITUTO DE DESARROLLO URBANO - IDU</t>
  </si>
  <si>
    <t>MES:</t>
  </si>
  <si>
    <t>UNIDAD EJECUTORA</t>
  </si>
  <si>
    <t>01 - UNIDAD 01</t>
  </si>
  <si>
    <t>VIGENCIA FISCAL</t>
  </si>
  <si>
    <t>RUBRO PRESUPUESTAL</t>
  </si>
  <si>
    <t>APROPIACION</t>
  </si>
  <si>
    <t>COMPROMISOS</t>
  </si>
  <si>
    <t>EJECUC
PRESUP.
(11=10/8)</t>
  </si>
  <si>
    <t>AUTORIZACION DE GIRO</t>
  </si>
  <si>
    <t>EJEC.
AUT.GIRO
(14=13/8)</t>
  </si>
  <si>
    <t>CODIGO
1</t>
  </si>
  <si>
    <t>NOMBRE 
2</t>
  </si>
  <si>
    <t>INICIAL
3</t>
  </si>
  <si>
    <t>MODIFICACIONES</t>
  </si>
  <si>
    <t>VIGENTE
6=(3+5)</t>
  </si>
  <si>
    <t>SUSPENSIÓN
7</t>
  </si>
  <si>
    <t>DISPONIBLE
8=(6+7)</t>
  </si>
  <si>
    <t>MES
9</t>
  </si>
  <si>
    <t>ACUMULADO
10</t>
  </si>
  <si>
    <t>MES
12</t>
  </si>
  <si>
    <t>ACUMULADO
13</t>
  </si>
  <si>
    <t>MES
4</t>
  </si>
  <si>
    <t>ACUMULADO
5</t>
  </si>
  <si>
    <t>GASTOS</t>
  </si>
  <si>
    <t>GASTOS DE FUNCIONAMIENTO</t>
  </si>
  <si>
    <t>SERVICIOS PERSONALES</t>
  </si>
  <si>
    <t>SERVICIOS PERSONALES ASOCIADOS A LA NOMINA</t>
  </si>
  <si>
    <t>Sueldos Personal de Nómina</t>
  </si>
  <si>
    <t>Gastos de Representación</t>
  </si>
  <si>
    <t>Horas Extras, Dominicales, Festivos, Recargo</t>
  </si>
  <si>
    <t>Bonificación por Servicios Prestados</t>
  </si>
  <si>
    <t>Prima Semestral</t>
  </si>
  <si>
    <t>Prima de Servicios</t>
  </si>
  <si>
    <t>Prima de Navidad</t>
  </si>
  <si>
    <t>Prima de Vacaciones</t>
  </si>
  <si>
    <t>Prima Técnica</t>
  </si>
  <si>
    <t>Prima de Antiguedad</t>
  </si>
  <si>
    <t>Prima Secretarial</t>
  </si>
  <si>
    <t>Vacaciones en Dinero</t>
  </si>
  <si>
    <t>Bonificación Especial de Recreación</t>
  </si>
  <si>
    <t>Reconocimiento por Permanencia en el Servici</t>
  </si>
  <si>
    <t>SERVICIOS PERSONALES INDIRECTOS</t>
  </si>
  <si>
    <t>Honorarios</t>
  </si>
  <si>
    <t>Honorarios Entidad</t>
  </si>
  <si>
    <t>Otros Gastos de Personal</t>
  </si>
  <si>
    <t>APORTES PATRONALES AL SECTOR PRIVADO Y PÚBLI</t>
  </si>
  <si>
    <t>Aportes Patronales Sector Privado</t>
  </si>
  <si>
    <t>Cesantías Fondos Privados</t>
  </si>
  <si>
    <t>Pensiones Fondos Privados</t>
  </si>
  <si>
    <t>Salud EPS Privadas</t>
  </si>
  <si>
    <t>Riesgos Profesionales Sector Privado</t>
  </si>
  <si>
    <t>Caja de Compensación</t>
  </si>
  <si>
    <t>Aportes Patronales Sector Público</t>
  </si>
  <si>
    <t>Cesantías Fondos Públicos</t>
  </si>
  <si>
    <t>Pensiones Fondos Públicos</t>
  </si>
  <si>
    <t>Salud EPS Públicas</t>
  </si>
  <si>
    <t>ICBF</t>
  </si>
  <si>
    <t>SENA</t>
  </si>
  <si>
    <t>Comisiones</t>
  </si>
  <si>
    <t>GASTOS GENERALES</t>
  </si>
  <si>
    <t>Adquisición de Bienes</t>
  </si>
  <si>
    <t>Gastos de Computador</t>
  </si>
  <si>
    <t>Combustibles, Lubricantes y Llantas</t>
  </si>
  <si>
    <t>Materiales y Suministros</t>
  </si>
  <si>
    <t>Compra de Equipo</t>
  </si>
  <si>
    <t>Adquisición de Servicios</t>
  </si>
  <si>
    <t>Arrendamientos</t>
  </si>
  <si>
    <t>Viáticos y Gastos de Viaje</t>
  </si>
  <si>
    <t>Gastos de Transporte y Comunicación</t>
  </si>
  <si>
    <t>Impresos y  Publicaciones</t>
  </si>
  <si>
    <t>Mantenimiento y Reparaciones</t>
  </si>
  <si>
    <t>Mantenimiento Entidad</t>
  </si>
  <si>
    <t>Seguros</t>
  </si>
  <si>
    <t>Seguros Entidad</t>
  </si>
  <si>
    <t>Servicios Públicos</t>
  </si>
  <si>
    <t>Energía</t>
  </si>
  <si>
    <t>Acueducto y Alcantarillado</t>
  </si>
  <si>
    <t>Aseo</t>
  </si>
  <si>
    <t>Teléfono</t>
  </si>
  <si>
    <t>Capacitación</t>
  </si>
  <si>
    <t>Capacitación Interna</t>
  </si>
  <si>
    <t>Bienestar e Incentivos</t>
  </si>
  <si>
    <t>Salud Ocupacional</t>
  </si>
  <si>
    <t>Otros Gastos Generales</t>
  </si>
  <si>
    <t>Impuestos, Tasas, Contribuciones, Derechos y</t>
  </si>
  <si>
    <t>Intereses y Comisiones</t>
  </si>
  <si>
    <t>PASIVOS EXIGIBLES</t>
  </si>
  <si>
    <t>INVERSIÓN</t>
  </si>
  <si>
    <t>DIRECTA</t>
  </si>
  <si>
    <t>Bogotá Mejor Para Todos</t>
  </si>
  <si>
    <t>Pilar Democracia urbana</t>
  </si>
  <si>
    <t>Mejor movilidad para todos</t>
  </si>
  <si>
    <t>Infraestructura para el Sistema Integrado de</t>
  </si>
  <si>
    <t>Infraestructura para peatones y bicicletas</t>
  </si>
  <si>
    <t>Construcción De Vías y Calles Completas Para</t>
  </si>
  <si>
    <t>Conservación de vías y calles completas para</t>
  </si>
  <si>
    <t>Eje transversal Gobierno legítimo, fortaleci</t>
  </si>
  <si>
    <t>Modernización institucional</t>
  </si>
  <si>
    <t>Fortalecimiento, Modernización y Optimizació</t>
  </si>
  <si>
    <t>SECRETARIA DE HACIENDA - DIRECCION DISTRITAL DE PRESUPUESTO</t>
  </si>
  <si>
    <t>PRESUPUESTO
INICIAL
3</t>
  </si>
  <si>
    <t>PRESUPUESTO 
DEFINITIVO
6=(3+5)</t>
  </si>
  <si>
    <t>RECAUDOS</t>
  </si>
  <si>
    <t xml:space="preserve">EJECUCION
PRESUPUESTAL
%
(9=8/6)
</t>
  </si>
  <si>
    <t>SALDO POR RECAUDAR
10=(6-8)</t>
  </si>
  <si>
    <t>RECURSOS RESERVAS
11</t>
  </si>
  <si>
    <t>RECAUDO ACUMULADO
RECURSOS RESERVAS</t>
  </si>
  <si>
    <t>MES
(+/-)4</t>
  </si>
  <si>
    <t>MES
7</t>
  </si>
  <si>
    <t>ACUMULADO
8</t>
  </si>
  <si>
    <t>2</t>
  </si>
  <si>
    <t>2-1</t>
  </si>
  <si>
    <t>2-1-2</t>
  </si>
  <si>
    <t>2-1-2-03</t>
  </si>
  <si>
    <t>Multas</t>
  </si>
  <si>
    <t>2-1-2-03-99</t>
  </si>
  <si>
    <t>Otras Multas</t>
  </si>
  <si>
    <t>2-1-2-04</t>
  </si>
  <si>
    <t>Rentas Contractuales</t>
  </si>
  <si>
    <t>2-1-2-04-07</t>
  </si>
  <si>
    <t>Aprovechamiento Económico</t>
  </si>
  <si>
    <t>2-1-2-04-99</t>
  </si>
  <si>
    <t>Otras Rentas Contractuales</t>
  </si>
  <si>
    <t>2-1-2-05</t>
  </si>
  <si>
    <t>Contribuciones</t>
  </si>
  <si>
    <t>2-1-2-05-01</t>
  </si>
  <si>
    <t>Valorización Local</t>
  </si>
  <si>
    <t>2-1-2-05-01-01</t>
  </si>
  <si>
    <t>Ingreso Ordinario</t>
  </si>
  <si>
    <t>2-1-2-05-01-02</t>
  </si>
  <si>
    <t>Valorización Acuerdo 180 de 2005</t>
  </si>
  <si>
    <t>2-1-2-05-01-04</t>
  </si>
  <si>
    <t>Valorización Acuerdo 523 de 2013</t>
  </si>
  <si>
    <t>2-1-2-05-02</t>
  </si>
  <si>
    <t>Valorización General</t>
  </si>
  <si>
    <t>2-1-2-05-99</t>
  </si>
  <si>
    <t>Otras Contribuciones</t>
  </si>
  <si>
    <t>2-1-2-08</t>
  </si>
  <si>
    <t>Peajes y Concesiones</t>
  </si>
  <si>
    <t>2-1-2-09</t>
  </si>
  <si>
    <t>2-1-2-09-01</t>
  </si>
  <si>
    <t>Pago Compensatorio de Cesiones Públicas</t>
  </si>
  <si>
    <t>2-1-2-09-02</t>
  </si>
  <si>
    <t>2-1-2-99</t>
  </si>
  <si>
    <t>Otros Ingresos No Tributarios</t>
  </si>
  <si>
    <t>2-2</t>
  </si>
  <si>
    <t>2-2-4</t>
  </si>
  <si>
    <t>2-2-4-01</t>
  </si>
  <si>
    <t>Aporte Ordinario</t>
  </si>
  <si>
    <t>2-2-4-01-01</t>
  </si>
  <si>
    <t>Vigencia</t>
  </si>
  <si>
    <t>2-2-4-01-02</t>
  </si>
  <si>
    <t>Vigencia Anterior</t>
  </si>
  <si>
    <t>2-2-4-01-02-02</t>
  </si>
  <si>
    <t>Pasivos Exigibles</t>
  </si>
  <si>
    <t>2-4</t>
  </si>
  <si>
    <t>2-4-1</t>
  </si>
  <si>
    <t>2-4-1-03</t>
  </si>
  <si>
    <t>2-4-1-06</t>
  </si>
  <si>
    <t>2-4-1-08</t>
  </si>
  <si>
    <t>2-4-1-08-01</t>
  </si>
  <si>
    <t>2-4-1-08-02</t>
  </si>
  <si>
    <t>2-4-3</t>
  </si>
  <si>
    <t>2-4-3-01</t>
  </si>
  <si>
    <t>2-4-3-02</t>
  </si>
  <si>
    <t>DESCRIPCION</t>
  </si>
  <si>
    <t>RESERVA CONSTITUIDA</t>
  </si>
  <si>
    <t>ANULACIONES MES</t>
  </si>
  <si>
    <t>ANULACIONES ACUMULADAS</t>
  </si>
  <si>
    <t>RESERVAS DEFINITIVAS</t>
  </si>
  <si>
    <t xml:space="preserve">MES
</t>
  </si>
  <si>
    <t xml:space="preserve">ACUMULADA
</t>
  </si>
  <si>
    <t xml:space="preserve">EJECUCION
AUTORIZ. GIRO %
</t>
  </si>
  <si>
    <t>RESERVA SIN AUT. GIRO</t>
  </si>
  <si>
    <t>31</t>
  </si>
  <si>
    <t>311</t>
  </si>
  <si>
    <t>31102</t>
  </si>
  <si>
    <t>3110203</t>
  </si>
  <si>
    <t>311020301</t>
  </si>
  <si>
    <t>312</t>
  </si>
  <si>
    <t>31201</t>
  </si>
  <si>
    <t>3120102</t>
  </si>
  <si>
    <t>3120103</t>
  </si>
  <si>
    <t>3120104</t>
  </si>
  <si>
    <t>31202</t>
  </si>
  <si>
    <t>3120201</t>
  </si>
  <si>
    <t>3120203</t>
  </si>
  <si>
    <t>3120204</t>
  </si>
  <si>
    <t>3120205</t>
  </si>
  <si>
    <t>312020501</t>
  </si>
  <si>
    <t>3120212</t>
  </si>
  <si>
    <t>33</t>
  </si>
  <si>
    <t>331</t>
  </si>
  <si>
    <t>33115</t>
  </si>
  <si>
    <t>3311502</t>
  </si>
  <si>
    <t>331150218</t>
  </si>
  <si>
    <t>3311502181059</t>
  </si>
  <si>
    <t>3311502181059147</t>
  </si>
  <si>
    <t>3311502181061</t>
  </si>
  <si>
    <t>3311502181061145</t>
  </si>
  <si>
    <t>3311502181062</t>
  </si>
  <si>
    <t>3311502181062143</t>
  </si>
  <si>
    <t>3311502181063</t>
  </si>
  <si>
    <t>3311502181063143</t>
  </si>
  <si>
    <t>3311507</t>
  </si>
  <si>
    <t>331150743</t>
  </si>
  <si>
    <t>3311507431047</t>
  </si>
  <si>
    <t>3311507431047190</t>
  </si>
  <si>
    <t>HONORARIOS</t>
  </si>
  <si>
    <t>HONORARIOS ENTIDAD</t>
  </si>
  <si>
    <t>ADQUISICION DE BIENES</t>
  </si>
  <si>
    <t>GASTOS DE COMPUTADOR</t>
  </si>
  <si>
    <t>COMBUSTIBLES, LUBRICANTES Y LLANTAS</t>
  </si>
  <si>
    <t>MATERIALES Y SUMINISTROS</t>
  </si>
  <si>
    <t>ADQUISICION DE SERVICIOS</t>
  </si>
  <si>
    <t>ARRENDAMIENTOS</t>
  </si>
  <si>
    <t>GASTOS DE TRANSPORTE Y COMUNICACION</t>
  </si>
  <si>
    <t>IMPRESOS Y PUBLICACIONES</t>
  </si>
  <si>
    <t>MANTENIMIENTO Y REPARACIONES</t>
  </si>
  <si>
    <t>MANTENIMIENTO ENTIDAD</t>
  </si>
  <si>
    <t>SALUD OCUPACIONAL</t>
  </si>
  <si>
    <t>INVERSION</t>
  </si>
  <si>
    <t>BOGOTÁ MEJOR PARA TODOS</t>
  </si>
  <si>
    <t>PILAR DEMOCRACIA URBANA</t>
  </si>
  <si>
    <t>MEJOR MOVILIDAD PARA TODOS</t>
  </si>
  <si>
    <t>INFRAESTRUCTURA PARA EL SITP DE CALIDAD</t>
  </si>
  <si>
    <t>TRANSPORTE PÚBLICO INTEGRADO Y DE CALIDAD</t>
  </si>
  <si>
    <t>INFRAESTRUCTURA PARA PEATONES Y BICICLETAS</t>
  </si>
  <si>
    <t>PEATONES Y BICICLETAS</t>
  </si>
  <si>
    <t>CONSTRUCCION DE VIAS Y CALLES COMPLETAS PARA LA CIUDAD</t>
  </si>
  <si>
    <t>CONSTRUC Y CONSERV DE VÍAS Y CALLES COMPLETAS PARA LA CIUDAD</t>
  </si>
  <si>
    <t>CONSERVACIÓN DE VIAS Y CALLES COMPLETAS PARA LA CIUDAD</t>
  </si>
  <si>
    <t>EJE TRANSVERSAL GOBIERNO LEGÍTIMO, FORTALEC LOCAL Y EFICIENC</t>
  </si>
  <si>
    <t>MODERNIZACIÓN INSTITUCIONAL</t>
  </si>
  <si>
    <t>FORTALEC, MODERNIZAC Y OPTIMIZ DE CAPACIDAD INSTIT Y TICS</t>
  </si>
  <si>
    <t>MODERNIZACIÓN FÍSICA</t>
  </si>
  <si>
    <t xml:space="preserve">CODIGO
</t>
  </si>
  <si>
    <t>INGRESOS</t>
  </si>
  <si>
    <t>INGRESOS CORRIENTES</t>
  </si>
  <si>
    <t>NO TRIBUTARIOS</t>
  </si>
  <si>
    <t>Fondo Cuenta Pago Compensatorio de Cesio</t>
  </si>
  <si>
    <t>Pago Compensatorio Obligaciones Urbaníst</t>
  </si>
  <si>
    <t>TRANSFERENCIAS</t>
  </si>
  <si>
    <t>ADMINISTRACIÓN CENTRAL</t>
  </si>
  <si>
    <t>RECURSOS DE CAPITAL</t>
  </si>
  <si>
    <t>RECURSOS DEL BALANCE</t>
  </si>
  <si>
    <t>Venta de Activos</t>
  </si>
  <si>
    <t>Recursos Pasivos Exigibles</t>
  </si>
  <si>
    <t>Otros Recursos del Balance</t>
  </si>
  <si>
    <t>Otros Recursos del Balance de Destinació</t>
  </si>
  <si>
    <t>Otros Recursos del Balance de Libre Dest</t>
  </si>
  <si>
    <t>RENDIMIENTOS POR OPERACIONES FINANCIERAS</t>
  </si>
  <si>
    <t>Rendimientos Provenientes de Recursos de</t>
  </si>
  <si>
    <t>Transporte público integrado y de calidad</t>
  </si>
  <si>
    <t>Peatones y bicicletas</t>
  </si>
  <si>
    <t>Construcción y conservación de vías y calles</t>
  </si>
  <si>
    <t>3-3-1-15-04</t>
  </si>
  <si>
    <t>Eje transversal Nuevo ordenamiento territori</t>
  </si>
  <si>
    <t>3-3-1-15-04-29</t>
  </si>
  <si>
    <t>Articulación regional y planeación integral</t>
  </si>
  <si>
    <t>3-3-1-15-04-29-1002</t>
  </si>
  <si>
    <t>Desarrollo de la infraestructura para la art</t>
  </si>
  <si>
    <t>3-3-1-15-04-29-1002-162</t>
  </si>
  <si>
    <t>Modernización física</t>
  </si>
  <si>
    <t>28.09</t>
  </si>
  <si>
    <t>3110203010405</t>
  </si>
  <si>
    <t>3110203010516</t>
  </si>
  <si>
    <t>312010201</t>
  </si>
  <si>
    <t>3120102010536</t>
  </si>
  <si>
    <t>312010302</t>
  </si>
  <si>
    <t>3120103020526</t>
  </si>
  <si>
    <t>312010403</t>
  </si>
  <si>
    <t>3120104030526</t>
  </si>
  <si>
    <t>312020101</t>
  </si>
  <si>
    <t>3120201010526</t>
  </si>
  <si>
    <t>312020301</t>
  </si>
  <si>
    <t>3120203010526</t>
  </si>
  <si>
    <t>312020401</t>
  </si>
  <si>
    <t>3120204010526</t>
  </si>
  <si>
    <t>3120205010526</t>
  </si>
  <si>
    <t>312021201</t>
  </si>
  <si>
    <t>3120212010516</t>
  </si>
  <si>
    <t>31203</t>
  </si>
  <si>
    <t>OTROS GASTOS GENERALES</t>
  </si>
  <si>
    <t>3120301</t>
  </si>
  <si>
    <t>SENTENCIAS JUDICIALES</t>
  </si>
  <si>
    <t>312030102</t>
  </si>
  <si>
    <t>OTRAS SENTENCIAS</t>
  </si>
  <si>
    <t>3120301020516</t>
  </si>
  <si>
    <t>3120302</t>
  </si>
  <si>
    <t>IMPUESTOS,TASAS,CONTRIB.,DERECHOS Y MULTAS</t>
  </si>
  <si>
    <t>312030201</t>
  </si>
  <si>
    <t>3120302010556</t>
  </si>
  <si>
    <t>3120303</t>
  </si>
  <si>
    <t>INTERESES Y COMISIONES</t>
  </si>
  <si>
    <t>312030301</t>
  </si>
  <si>
    <t>3120303010556</t>
  </si>
  <si>
    <t>1.14</t>
  </si>
  <si>
    <t>EJECUCION PRESUPUESTAL</t>
  </si>
  <si>
    <t>EJECUCION DE PRESUPUESTO RENTAS E INGRESOS</t>
  </si>
  <si>
    <t>EJECUCION PRESUPUESTO</t>
  </si>
  <si>
    <t>INFORME DE EJECUCION DEL PRESUPUESTO DE GASTOS E INVERSIONES</t>
  </si>
  <si>
    <t>INFORME DE EJECUCION RESERVAS PRESUPUESTALES</t>
  </si>
  <si>
    <t>JUNIO</t>
  </si>
  <si>
    <t>23.20</t>
  </si>
  <si>
    <t>6.26</t>
  </si>
  <si>
    <t>46.11</t>
  </si>
  <si>
    <t>40.82</t>
  </si>
  <si>
    <t>47.53</t>
  </si>
  <si>
    <t>47.13</t>
  </si>
  <si>
    <t>46.96</t>
  </si>
  <si>
    <t>48.73</t>
  </si>
  <si>
    <t>48.14</t>
  </si>
  <si>
    <t>45.99</t>
  </si>
  <si>
    <t>90.46</t>
  </si>
  <si>
    <t>50.43</t>
  </si>
  <si>
    <t>.58</t>
  </si>
  <si>
    <t>38.92</t>
  </si>
  <si>
    <t>44.95</t>
  </si>
  <si>
    <t>46.94</t>
  </si>
  <si>
    <t>45.10</t>
  </si>
  <si>
    <t>87.60</t>
  </si>
  <si>
    <t>38.11</t>
  </si>
  <si>
    <t>98.11</t>
  </si>
  <si>
    <t>39.33</t>
  </si>
  <si>
    <t>40.31</t>
  </si>
  <si>
    <t>.00</t>
  </si>
  <si>
    <t>48.75</t>
  </si>
  <si>
    <t>46.29</t>
  </si>
  <si>
    <t>81.10</t>
  </si>
  <si>
    <t>34.92</t>
  </si>
  <si>
    <t>37.92</t>
  </si>
  <si>
    <t>39.00</t>
  </si>
  <si>
    <t>34.81</t>
  </si>
  <si>
    <t>52.58</t>
  </si>
  <si>
    <t>86.76</t>
  </si>
  <si>
    <t>43.84</t>
  </si>
  <si>
    <t>42.95</t>
  </si>
  <si>
    <t>34.82</t>
  </si>
  <si>
    <t>31.92</t>
  </si>
  <si>
    <t>41.48</t>
  </si>
  <si>
    <t>17.15</t>
  </si>
  <si>
    <t>47.19</t>
  </si>
  <si>
    <t>20.76</t>
  </si>
  <si>
    <t>42.37</t>
  </si>
  <si>
    <t>18.87</t>
  </si>
  <si>
    <t>83.14</t>
  </si>
  <si>
    <t>26.66</t>
  </si>
  <si>
    <t>59.85</t>
  </si>
  <si>
    <t>35.26</t>
  </si>
  <si>
    <t>25.74</t>
  </si>
  <si>
    <t>39.53</t>
  </si>
  <si>
    <t>14.74</t>
  </si>
  <si>
    <t>95.48</t>
  </si>
  <si>
    <t>44.62</t>
  </si>
  <si>
    <t>14.21</t>
  </si>
  <si>
    <t>59.89</t>
  </si>
  <si>
    <t>12.90</t>
  </si>
  <si>
    <t>64.29</t>
  </si>
  <si>
    <t>1.15</t>
  </si>
  <si>
    <t>38.48</t>
  </si>
  <si>
    <t>10.06</t>
  </si>
  <si>
    <t>46.00</t>
  </si>
  <si>
    <t>47.59</t>
  </si>
  <si>
    <t>46.16</t>
  </si>
  <si>
    <t>14.82</t>
  </si>
  <si>
    <t>47.47</t>
  </si>
  <si>
    <t>20.34</t>
  </si>
  <si>
    <t>2.65</t>
  </si>
  <si>
    <t>51.57</t>
  </si>
  <si>
    <t>51.14</t>
  </si>
  <si>
    <t>90.97</t>
  </si>
  <si>
    <t>90.74</t>
  </si>
  <si>
    <t>.74</t>
  </si>
  <si>
    <t>.03</t>
  </si>
  <si>
    <t>22.62</t>
  </si>
  <si>
    <t>5.38</t>
  </si>
  <si>
    <t>22.96</t>
  </si>
  <si>
    <t>2.54</t>
  </si>
  <si>
    <t>38.58</t>
  </si>
  <si>
    <t>2.27</t>
  </si>
  <si>
    <t>.59</t>
  </si>
  <si>
    <t>43.00</t>
  </si>
  <si>
    <t>.02</t>
  </si>
  <si>
    <t>30.79</t>
  </si>
  <si>
    <t>3.03</t>
  </si>
  <si>
    <t>95.93</t>
  </si>
  <si>
    <t>68.22</t>
  </si>
  <si>
    <t>26.76</t>
  </si>
  <si>
    <t>20.94</t>
  </si>
  <si>
    <t>19.71</t>
  </si>
  <si>
    <t>100.00</t>
  </si>
  <si>
    <t>19.50</t>
  </si>
  <si>
    <t>45.37</t>
  </si>
  <si>
    <t>24.89</t>
  </si>
  <si>
    <t>36.76</t>
  </si>
  <si>
    <t>212.49</t>
  </si>
  <si>
    <t>35.58</t>
  </si>
  <si>
    <t>61.35</t>
  </si>
  <si>
    <t>62.14</t>
  </si>
  <si>
    <t>74.76</t>
  </si>
  <si>
    <t>53.87</t>
  </si>
  <si>
    <t>227.05</t>
  </si>
  <si>
    <t>332.70</t>
  </si>
  <si>
    <t>32.09</t>
  </si>
  <si>
    <t>6.27</t>
  </si>
  <si>
    <t>3.89</t>
  </si>
  <si>
    <t>21.34</t>
  </si>
  <si>
    <t>88.48</t>
  </si>
  <si>
    <t>84.97</t>
  </si>
  <si>
    <t>100.12</t>
  </si>
  <si>
    <t>100.33</t>
  </si>
  <si>
    <t>300.59</t>
  </si>
  <si>
    <t>307.50</t>
  </si>
  <si>
    <t>255.73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</si>
</sst>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49" fontId="3" fillId="2" borderId="0" xfId="0" applyNumberFormat="1" applyFont="1" applyFill="1" applyAlignment="1">
      <alignment vertical="center"/>
    </xf>
    <xf numFmtId="0" fontId="3" fillId="2" borderId="1" xfId="0" applyFont="1" applyFill="1" applyBorder="1"/>
    <xf numFmtId="0" fontId="3" fillId="2" borderId="2" xfId="0" applyFont="1" applyFill="1" applyBorder="1"/>
    <xf numFmtId="49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right"/>
    </xf>
    <xf numFmtId="0" fontId="2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9" fontId="3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right"/>
    </xf>
    <xf numFmtId="0" fontId="2" fillId="2" borderId="6" xfId="0" applyFont="1" applyFill="1" applyBorder="1"/>
    <xf numFmtId="0" fontId="3" fillId="2" borderId="3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2" xfId="2" applyNumberFormat="1" applyFont="1" applyFill="1" applyBorder="1"/>
    <xf numFmtId="0" fontId="3" fillId="2" borderId="5" xfId="2" applyNumberFormat="1" applyFont="1" applyFill="1" applyBorder="1"/>
    <xf numFmtId="0" fontId="2" fillId="2" borderId="0" xfId="0" applyNumberFormat="1" applyFont="1" applyFill="1" applyAlignment="1">
      <alignment horizontal="left"/>
    </xf>
    <xf numFmtId="0" fontId="3" fillId="2" borderId="2" xfId="0" applyNumberFormat="1" applyFont="1" applyFill="1" applyBorder="1" applyAlignment="1">
      <alignment horizontal="left"/>
    </xf>
    <xf numFmtId="0" fontId="3" fillId="2" borderId="5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0" fontId="2" fillId="2" borderId="2" xfId="0" applyFont="1" applyFill="1" applyBorder="1"/>
    <xf numFmtId="0" fontId="2" fillId="2" borderId="5" xfId="0" applyFont="1" applyFill="1" applyBorder="1"/>
    <xf numFmtId="49" fontId="2" fillId="2" borderId="0" xfId="0" applyNumberFormat="1" applyFont="1" applyFill="1" applyAlignment="1">
      <alignment vertical="center"/>
    </xf>
    <xf numFmtId="49" fontId="3" fillId="2" borderId="7" xfId="0" applyNumberFormat="1" applyFont="1" applyFill="1" applyBorder="1" applyAlignment="1">
      <alignment vertical="center"/>
    </xf>
    <xf numFmtId="0" fontId="3" fillId="2" borderId="7" xfId="0" applyFont="1" applyFill="1" applyBorder="1"/>
    <xf numFmtId="44" fontId="3" fillId="2" borderId="7" xfId="1" applyFont="1" applyFill="1" applyBorder="1" applyAlignment="1">
      <alignment horizontal="left"/>
    </xf>
    <xf numFmtId="0" fontId="3" fillId="2" borderId="7" xfId="0" applyFont="1" applyFill="1" applyBorder="1" applyAlignment="1">
      <alignment horizontal="right"/>
    </xf>
    <xf numFmtId="0" fontId="3" fillId="2" borderId="0" xfId="0" applyFont="1" applyFill="1"/>
    <xf numFmtId="49" fontId="2" fillId="2" borderId="7" xfId="0" applyNumberFormat="1" applyFont="1" applyFill="1" applyBorder="1" applyAlignment="1">
      <alignment vertical="center"/>
    </xf>
    <xf numFmtId="0" fontId="2" fillId="2" borderId="7" xfId="0" applyFont="1" applyFill="1" applyBorder="1"/>
    <xf numFmtId="44" fontId="2" fillId="2" borderId="7" xfId="1" applyFont="1" applyFill="1" applyBorder="1" applyAlignment="1">
      <alignment horizontal="left"/>
    </xf>
    <xf numFmtId="0" fontId="2" fillId="2" borderId="7" xfId="0" applyFont="1" applyFill="1" applyBorder="1" applyAlignment="1">
      <alignment horizontal="right"/>
    </xf>
    <xf numFmtId="0" fontId="2" fillId="2" borderId="0" xfId="2" applyNumberFormat="1" applyFont="1" applyFill="1"/>
    <xf numFmtId="44" fontId="3" fillId="2" borderId="7" xfId="1" applyFont="1" applyFill="1" applyBorder="1"/>
    <xf numFmtId="0" fontId="3" fillId="2" borderId="7" xfId="1" applyNumberFormat="1" applyFont="1" applyFill="1" applyBorder="1" applyAlignment="1">
      <alignment horizontal="left"/>
    </xf>
    <xf numFmtId="44" fontId="2" fillId="2" borderId="7" xfId="1" applyFont="1" applyFill="1" applyBorder="1"/>
    <xf numFmtId="0" fontId="2" fillId="2" borderId="7" xfId="1" applyNumberFormat="1" applyFont="1" applyFill="1" applyBorder="1" applyAlignment="1">
      <alignment horizontal="left"/>
    </xf>
    <xf numFmtId="164" fontId="3" fillId="2" borderId="7" xfId="1" applyNumberFormat="1" applyFont="1" applyFill="1" applyBorder="1"/>
    <xf numFmtId="2" fontId="3" fillId="2" borderId="7" xfId="2" applyNumberFormat="1" applyFont="1" applyFill="1" applyBorder="1"/>
    <xf numFmtId="164" fontId="2" fillId="2" borderId="7" xfId="1" applyNumberFormat="1" applyFont="1" applyFill="1" applyBorder="1"/>
    <xf numFmtId="2" fontId="2" fillId="2" borderId="7" xfId="2" applyNumberFormat="1" applyFont="1" applyFill="1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left" vertical="center" wrapText="1"/>
    </xf>
    <xf numFmtId="0" fontId="3" fillId="2" borderId="7" xfId="0" applyNumberFormat="1" applyFont="1" applyFill="1" applyBorder="1" applyAlignment="1">
      <alignment horizontal="left" vertical="center"/>
    </xf>
    <xf numFmtId="0" fontId="3" fillId="2" borderId="7" xfId="2" applyNumberFormat="1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tabSelected="1" workbookViewId="0"/>
  </sheetViews>
  <sheetFormatPr baseColWidth="10" defaultRowHeight="12" x14ac:dyDescent="0.2"/>
  <cols>
    <col min="1" max="1" width="15.7109375" style="1" bestFit="1" customWidth="1"/>
    <col min="2" max="2" width="44.85546875" style="1" bestFit="1" customWidth="1"/>
    <col min="3" max="3" width="22" style="1" bestFit="1" customWidth="1"/>
    <col min="4" max="5" width="21" style="1" bestFit="1" customWidth="1"/>
    <col min="6" max="6" width="22" style="1" bestFit="1" customWidth="1"/>
    <col min="7" max="8" width="20.28515625" style="1" bestFit="1" customWidth="1"/>
    <col min="9" max="9" width="13" style="1" customWidth="1"/>
    <col min="10" max="10" width="22" style="1" bestFit="1" customWidth="1"/>
    <col min="11" max="11" width="20.28515625" style="1" bestFit="1" customWidth="1"/>
    <col min="12" max="12" width="22" style="1" bestFit="1" customWidth="1"/>
    <col min="13" max="16384" width="11.42578125" style="1"/>
  </cols>
  <sheetData>
    <row r="2" spans="1:12" x14ac:dyDescent="0.2">
      <c r="C2" s="47" t="s">
        <v>82</v>
      </c>
      <c r="D2" s="47"/>
      <c r="E2" s="47"/>
      <c r="F2" s="47"/>
    </row>
    <row r="3" spans="1:12" x14ac:dyDescent="0.2">
      <c r="C3" s="47" t="s">
        <v>384</v>
      </c>
      <c r="D3" s="47"/>
      <c r="E3" s="47"/>
      <c r="F3" s="47"/>
    </row>
    <row r="4" spans="1:12" x14ac:dyDescent="0.2">
      <c r="C4" s="47" t="s">
        <v>185</v>
      </c>
      <c r="D4" s="47"/>
      <c r="E4" s="47"/>
      <c r="F4" s="47"/>
      <c r="G4" s="2"/>
    </row>
    <row r="5" spans="1:12" x14ac:dyDescent="0.2">
      <c r="C5" s="47" t="s">
        <v>385</v>
      </c>
      <c r="D5" s="47"/>
      <c r="E5" s="47"/>
      <c r="F5" s="47"/>
      <c r="G5" s="2"/>
    </row>
    <row r="6" spans="1:12" x14ac:dyDescent="0.2">
      <c r="C6" s="22"/>
      <c r="D6" s="22"/>
      <c r="E6" s="22"/>
      <c r="F6" s="22"/>
      <c r="G6" s="2"/>
    </row>
    <row r="7" spans="1:12" x14ac:dyDescent="0.2">
      <c r="A7" s="3" t="s">
        <v>84</v>
      </c>
      <c r="B7" s="4" t="s">
        <v>85</v>
      </c>
      <c r="C7" s="23"/>
      <c r="D7" s="4" t="s">
        <v>86</v>
      </c>
      <c r="E7" s="6" t="s">
        <v>389</v>
      </c>
      <c r="F7" s="23"/>
      <c r="G7" s="23"/>
      <c r="H7" s="23"/>
      <c r="I7" s="23"/>
      <c r="J7" s="23"/>
      <c r="K7" s="23"/>
      <c r="L7" s="7"/>
    </row>
    <row r="8" spans="1:12" x14ac:dyDescent="0.2">
      <c r="A8" s="8" t="s">
        <v>87</v>
      </c>
      <c r="B8" s="9" t="s">
        <v>88</v>
      </c>
      <c r="C8" s="24"/>
      <c r="D8" s="9" t="s">
        <v>89</v>
      </c>
      <c r="E8" s="11">
        <v>2018</v>
      </c>
      <c r="F8" s="24"/>
      <c r="G8" s="24"/>
      <c r="H8" s="24"/>
      <c r="I8" s="24"/>
      <c r="J8" s="24"/>
      <c r="K8" s="24"/>
      <c r="L8" s="12"/>
    </row>
    <row r="9" spans="1:12" x14ac:dyDescent="0.2">
      <c r="A9" s="8" t="s">
        <v>87</v>
      </c>
      <c r="B9" s="9" t="s">
        <v>88</v>
      </c>
      <c r="C9" s="9"/>
      <c r="D9" s="10"/>
      <c r="E9" s="9"/>
      <c r="F9" s="9"/>
      <c r="G9" s="9"/>
      <c r="H9" s="9"/>
      <c r="I9" s="9" t="s">
        <v>89</v>
      </c>
      <c r="J9" s="11">
        <v>2018</v>
      </c>
      <c r="K9" s="9"/>
    </row>
    <row r="10" spans="1:12" x14ac:dyDescent="0.2">
      <c r="A10" s="48" t="s">
        <v>90</v>
      </c>
      <c r="B10" s="48"/>
      <c r="C10" s="44" t="s">
        <v>186</v>
      </c>
      <c r="D10" s="45" t="s">
        <v>99</v>
      </c>
      <c r="E10" s="45"/>
      <c r="F10" s="44" t="s">
        <v>187</v>
      </c>
      <c r="G10" s="45" t="s">
        <v>188</v>
      </c>
      <c r="H10" s="45"/>
      <c r="I10" s="44" t="s">
        <v>189</v>
      </c>
      <c r="J10" s="44" t="s">
        <v>190</v>
      </c>
      <c r="K10" s="44" t="s">
        <v>191</v>
      </c>
      <c r="L10" s="44" t="s">
        <v>192</v>
      </c>
    </row>
    <row r="11" spans="1:12" x14ac:dyDescent="0.2">
      <c r="A11" s="46" t="s">
        <v>96</v>
      </c>
      <c r="B11" s="44" t="s">
        <v>97</v>
      </c>
      <c r="C11" s="45"/>
      <c r="D11" s="44" t="s">
        <v>193</v>
      </c>
      <c r="E11" s="44" t="s">
        <v>108</v>
      </c>
      <c r="F11" s="44"/>
      <c r="G11" s="44" t="s">
        <v>194</v>
      </c>
      <c r="H11" s="44" t="s">
        <v>195</v>
      </c>
      <c r="I11" s="45"/>
      <c r="J11" s="44"/>
      <c r="K11" s="45"/>
      <c r="L11" s="45"/>
    </row>
    <row r="12" spans="1:12" ht="27.75" customHeight="1" x14ac:dyDescent="0.2">
      <c r="A12" s="46"/>
      <c r="B12" s="44"/>
      <c r="C12" s="45"/>
      <c r="D12" s="44"/>
      <c r="E12" s="44"/>
      <c r="F12" s="44"/>
      <c r="G12" s="44"/>
      <c r="H12" s="44"/>
      <c r="I12" s="45"/>
      <c r="J12" s="44"/>
      <c r="K12" s="45"/>
      <c r="L12" s="45"/>
    </row>
    <row r="13" spans="1:12" x14ac:dyDescent="0.2">
      <c r="A13" s="25"/>
    </row>
    <row r="14" spans="1:12" s="30" customFormat="1" x14ac:dyDescent="0.2">
      <c r="A14" s="26" t="s">
        <v>196</v>
      </c>
      <c r="B14" s="27" t="s">
        <v>323</v>
      </c>
      <c r="C14" s="28">
        <v>2672465487000</v>
      </c>
      <c r="D14" s="28">
        <v>0</v>
      </c>
      <c r="E14" s="28">
        <v>-28971000000</v>
      </c>
      <c r="F14" s="28">
        <v>2643494487000</v>
      </c>
      <c r="G14" s="28">
        <v>40420221418</v>
      </c>
      <c r="H14" s="28">
        <v>515441202777</v>
      </c>
      <c r="I14" s="29" t="s">
        <v>478</v>
      </c>
      <c r="J14" s="28">
        <v>2128053284223</v>
      </c>
      <c r="K14" s="28">
        <v>0</v>
      </c>
      <c r="L14" s="28">
        <v>515441202777</v>
      </c>
    </row>
    <row r="15" spans="1:12" s="30" customFormat="1" x14ac:dyDescent="0.2">
      <c r="A15" s="26" t="s">
        <v>197</v>
      </c>
      <c r="B15" s="27" t="s">
        <v>324</v>
      </c>
      <c r="C15" s="28">
        <v>79096475000</v>
      </c>
      <c r="D15" s="28">
        <v>0</v>
      </c>
      <c r="E15" s="28">
        <v>0</v>
      </c>
      <c r="F15" s="28">
        <v>79096475000</v>
      </c>
      <c r="G15" s="28">
        <v>1516959143</v>
      </c>
      <c r="H15" s="28">
        <v>35884346014</v>
      </c>
      <c r="I15" s="29" t="s">
        <v>479</v>
      </c>
      <c r="J15" s="28">
        <v>43212128986</v>
      </c>
      <c r="K15" s="28">
        <v>0</v>
      </c>
      <c r="L15" s="28">
        <v>35884346014</v>
      </c>
    </row>
    <row r="16" spans="1:12" s="30" customFormat="1" x14ac:dyDescent="0.2">
      <c r="A16" s="26" t="s">
        <v>198</v>
      </c>
      <c r="B16" s="27" t="s">
        <v>325</v>
      </c>
      <c r="C16" s="28">
        <v>79096475000</v>
      </c>
      <c r="D16" s="28">
        <v>0</v>
      </c>
      <c r="E16" s="28">
        <v>0</v>
      </c>
      <c r="F16" s="28">
        <v>79096475000</v>
      </c>
      <c r="G16" s="28">
        <v>1516959143</v>
      </c>
      <c r="H16" s="28">
        <v>35884346014</v>
      </c>
      <c r="I16" s="29" t="s">
        <v>479</v>
      </c>
      <c r="J16" s="28">
        <v>43212128986</v>
      </c>
      <c r="K16" s="28">
        <v>0</v>
      </c>
      <c r="L16" s="28">
        <v>35884346014</v>
      </c>
    </row>
    <row r="17" spans="1:12" x14ac:dyDescent="0.2">
      <c r="A17" s="31" t="s">
        <v>199</v>
      </c>
      <c r="B17" s="32" t="s">
        <v>200</v>
      </c>
      <c r="C17" s="33">
        <v>465000000</v>
      </c>
      <c r="D17" s="33">
        <v>0</v>
      </c>
      <c r="E17" s="33">
        <v>0</v>
      </c>
      <c r="F17" s="33">
        <v>465000000</v>
      </c>
      <c r="G17" s="33">
        <v>0</v>
      </c>
      <c r="H17" s="33">
        <v>115727329</v>
      </c>
      <c r="I17" s="34" t="s">
        <v>480</v>
      </c>
      <c r="J17" s="33">
        <v>349272671</v>
      </c>
      <c r="K17" s="33">
        <v>0</v>
      </c>
      <c r="L17" s="33">
        <v>115727329</v>
      </c>
    </row>
    <row r="18" spans="1:12" x14ac:dyDescent="0.2">
      <c r="A18" s="31" t="s">
        <v>201</v>
      </c>
      <c r="B18" s="32" t="s">
        <v>202</v>
      </c>
      <c r="C18" s="33">
        <v>465000000</v>
      </c>
      <c r="D18" s="33">
        <v>0</v>
      </c>
      <c r="E18" s="33">
        <v>0</v>
      </c>
      <c r="F18" s="33">
        <v>465000000</v>
      </c>
      <c r="G18" s="33">
        <v>0</v>
      </c>
      <c r="H18" s="33">
        <v>115727329</v>
      </c>
      <c r="I18" s="34" t="s">
        <v>480</v>
      </c>
      <c r="J18" s="33">
        <v>349272671</v>
      </c>
      <c r="K18" s="33">
        <v>0</v>
      </c>
      <c r="L18" s="33">
        <v>115727329</v>
      </c>
    </row>
    <row r="19" spans="1:12" x14ac:dyDescent="0.2">
      <c r="A19" s="31" t="s">
        <v>203</v>
      </c>
      <c r="B19" s="32" t="s">
        <v>204</v>
      </c>
      <c r="C19" s="33">
        <v>56907501000</v>
      </c>
      <c r="D19" s="33">
        <v>0</v>
      </c>
      <c r="E19" s="33">
        <v>0</v>
      </c>
      <c r="F19" s="33">
        <v>56907501000</v>
      </c>
      <c r="G19" s="33">
        <v>100146265</v>
      </c>
      <c r="H19" s="33">
        <v>20919675794</v>
      </c>
      <c r="I19" s="34" t="s">
        <v>481</v>
      </c>
      <c r="J19" s="33">
        <v>35987825206</v>
      </c>
      <c r="K19" s="33">
        <v>0</v>
      </c>
      <c r="L19" s="33">
        <v>20919675794</v>
      </c>
    </row>
    <row r="20" spans="1:12" x14ac:dyDescent="0.2">
      <c r="A20" s="31" t="s">
        <v>205</v>
      </c>
      <c r="B20" s="32" t="s">
        <v>206</v>
      </c>
      <c r="C20" s="33">
        <v>380700000</v>
      </c>
      <c r="D20" s="33">
        <v>0</v>
      </c>
      <c r="E20" s="33">
        <v>0</v>
      </c>
      <c r="F20" s="33">
        <v>380700000</v>
      </c>
      <c r="G20" s="33">
        <v>100146265</v>
      </c>
      <c r="H20" s="33">
        <v>808958404</v>
      </c>
      <c r="I20" s="34" t="s">
        <v>482</v>
      </c>
      <c r="J20" s="33">
        <v>-428258404</v>
      </c>
      <c r="K20" s="33">
        <v>0</v>
      </c>
      <c r="L20" s="33">
        <v>808958404</v>
      </c>
    </row>
    <row r="21" spans="1:12" x14ac:dyDescent="0.2">
      <c r="A21" s="31" t="s">
        <v>207</v>
      </c>
      <c r="B21" s="32" t="s">
        <v>208</v>
      </c>
      <c r="C21" s="33">
        <v>56526801000</v>
      </c>
      <c r="D21" s="33">
        <v>0</v>
      </c>
      <c r="E21" s="33">
        <v>0</v>
      </c>
      <c r="F21" s="33">
        <v>56526801000</v>
      </c>
      <c r="G21" s="33">
        <v>0</v>
      </c>
      <c r="H21" s="33">
        <v>20110717390</v>
      </c>
      <c r="I21" s="34" t="s">
        <v>483</v>
      </c>
      <c r="J21" s="33">
        <v>36416083610</v>
      </c>
      <c r="K21" s="33">
        <v>0</v>
      </c>
      <c r="L21" s="33">
        <v>20110717390</v>
      </c>
    </row>
    <row r="22" spans="1:12" x14ac:dyDescent="0.2">
      <c r="A22" s="31" t="s">
        <v>209</v>
      </c>
      <c r="B22" s="32" t="s">
        <v>210</v>
      </c>
      <c r="C22" s="33">
        <v>8165106000</v>
      </c>
      <c r="D22" s="33">
        <v>0</v>
      </c>
      <c r="E22" s="33">
        <v>0</v>
      </c>
      <c r="F22" s="33">
        <v>8165106000</v>
      </c>
      <c r="G22" s="33">
        <v>975125152</v>
      </c>
      <c r="H22" s="33">
        <v>5008940018</v>
      </c>
      <c r="I22" s="34" t="s">
        <v>484</v>
      </c>
      <c r="J22" s="33">
        <v>3156165982</v>
      </c>
      <c r="K22" s="33">
        <v>0</v>
      </c>
      <c r="L22" s="33">
        <v>5008940018</v>
      </c>
    </row>
    <row r="23" spans="1:12" x14ac:dyDescent="0.2">
      <c r="A23" s="31" t="s">
        <v>211</v>
      </c>
      <c r="B23" s="32" t="s">
        <v>212</v>
      </c>
      <c r="C23" s="33">
        <v>8051316000</v>
      </c>
      <c r="D23" s="33">
        <v>0</v>
      </c>
      <c r="E23" s="33">
        <v>0</v>
      </c>
      <c r="F23" s="33">
        <v>8051316000</v>
      </c>
      <c r="G23" s="33">
        <v>974791352</v>
      </c>
      <c r="H23" s="33">
        <v>5002875518</v>
      </c>
      <c r="I23" s="34" t="s">
        <v>485</v>
      </c>
      <c r="J23" s="33">
        <v>3048440482</v>
      </c>
      <c r="K23" s="33">
        <v>0</v>
      </c>
      <c r="L23" s="33">
        <v>5002875518</v>
      </c>
    </row>
    <row r="24" spans="1:12" x14ac:dyDescent="0.2">
      <c r="A24" s="31" t="s">
        <v>213</v>
      </c>
      <c r="B24" s="32" t="s">
        <v>214</v>
      </c>
      <c r="C24" s="33">
        <v>0</v>
      </c>
      <c r="D24" s="33">
        <v>0</v>
      </c>
      <c r="E24" s="33">
        <v>0</v>
      </c>
      <c r="F24" s="33">
        <v>0</v>
      </c>
      <c r="G24" s="33">
        <v>21345500</v>
      </c>
      <c r="H24" s="33">
        <v>379568302</v>
      </c>
      <c r="I24" s="34" t="s">
        <v>412</v>
      </c>
      <c r="J24" s="33">
        <v>-379568302</v>
      </c>
      <c r="K24" s="33">
        <v>0</v>
      </c>
      <c r="L24" s="33">
        <v>379568302</v>
      </c>
    </row>
    <row r="25" spans="1:12" x14ac:dyDescent="0.2">
      <c r="A25" s="31" t="s">
        <v>215</v>
      </c>
      <c r="B25" s="32" t="s">
        <v>216</v>
      </c>
      <c r="C25" s="33">
        <v>1370000000</v>
      </c>
      <c r="D25" s="33">
        <v>0</v>
      </c>
      <c r="E25" s="33">
        <v>0</v>
      </c>
      <c r="F25" s="33">
        <v>1370000000</v>
      </c>
      <c r="G25" s="33">
        <v>174375340</v>
      </c>
      <c r="H25" s="33">
        <v>1024239473</v>
      </c>
      <c r="I25" s="34" t="s">
        <v>486</v>
      </c>
      <c r="J25" s="33">
        <v>345760527</v>
      </c>
      <c r="K25" s="33">
        <v>0</v>
      </c>
      <c r="L25" s="33">
        <v>1024239473</v>
      </c>
    </row>
    <row r="26" spans="1:12" x14ac:dyDescent="0.2">
      <c r="A26" s="31" t="s">
        <v>217</v>
      </c>
      <c r="B26" s="32" t="s">
        <v>218</v>
      </c>
      <c r="C26" s="33">
        <v>6681316000</v>
      </c>
      <c r="D26" s="33">
        <v>0</v>
      </c>
      <c r="E26" s="33">
        <v>0</v>
      </c>
      <c r="F26" s="33">
        <v>6681316000</v>
      </c>
      <c r="G26" s="33">
        <v>779070512</v>
      </c>
      <c r="H26" s="33">
        <v>3599067743</v>
      </c>
      <c r="I26" s="34" t="s">
        <v>487</v>
      </c>
      <c r="J26" s="33">
        <v>3082248257</v>
      </c>
      <c r="K26" s="33">
        <v>0</v>
      </c>
      <c r="L26" s="33">
        <v>3599067743</v>
      </c>
    </row>
    <row r="27" spans="1:12" x14ac:dyDescent="0.2">
      <c r="A27" s="31" t="s">
        <v>219</v>
      </c>
      <c r="B27" s="32" t="s">
        <v>220</v>
      </c>
      <c r="C27" s="33">
        <v>0</v>
      </c>
      <c r="D27" s="33">
        <v>0</v>
      </c>
      <c r="E27" s="33">
        <v>0</v>
      </c>
      <c r="F27" s="33">
        <v>0</v>
      </c>
      <c r="G27" s="33">
        <v>333800</v>
      </c>
      <c r="H27" s="33">
        <v>6064500</v>
      </c>
      <c r="I27" s="34" t="s">
        <v>412</v>
      </c>
      <c r="J27" s="33">
        <v>-6064500</v>
      </c>
      <c r="K27" s="33">
        <v>0</v>
      </c>
      <c r="L27" s="33">
        <v>6064500</v>
      </c>
    </row>
    <row r="28" spans="1:12" x14ac:dyDescent="0.2">
      <c r="A28" s="31" t="s">
        <v>221</v>
      </c>
      <c r="B28" s="32" t="s">
        <v>222</v>
      </c>
      <c r="C28" s="33">
        <v>113790000</v>
      </c>
      <c r="D28" s="33">
        <v>0</v>
      </c>
      <c r="E28" s="33">
        <v>0</v>
      </c>
      <c r="F28" s="33">
        <v>113790000</v>
      </c>
      <c r="G28" s="33">
        <v>0</v>
      </c>
      <c r="H28" s="33">
        <v>0</v>
      </c>
      <c r="I28" s="34" t="s">
        <v>412</v>
      </c>
      <c r="J28" s="33">
        <v>113790000</v>
      </c>
      <c r="K28" s="33">
        <v>0</v>
      </c>
      <c r="L28" s="33">
        <v>0</v>
      </c>
    </row>
    <row r="29" spans="1:12" x14ac:dyDescent="0.2">
      <c r="A29" s="31" t="s">
        <v>223</v>
      </c>
      <c r="B29" s="32" t="s">
        <v>224</v>
      </c>
      <c r="C29" s="33">
        <v>435000000</v>
      </c>
      <c r="D29" s="33">
        <v>0</v>
      </c>
      <c r="E29" s="33">
        <v>0</v>
      </c>
      <c r="F29" s="33">
        <v>435000000</v>
      </c>
      <c r="G29" s="33">
        <v>169146717</v>
      </c>
      <c r="H29" s="33">
        <v>987652922</v>
      </c>
      <c r="I29" s="34" t="s">
        <v>488</v>
      </c>
      <c r="J29" s="33">
        <v>-552652922</v>
      </c>
      <c r="K29" s="33">
        <v>0</v>
      </c>
      <c r="L29" s="33">
        <v>987652922</v>
      </c>
    </row>
    <row r="30" spans="1:12" x14ac:dyDescent="0.2">
      <c r="A30" s="31" t="s">
        <v>225</v>
      </c>
      <c r="B30" s="32" t="s">
        <v>326</v>
      </c>
      <c r="C30" s="33">
        <v>1543868000</v>
      </c>
      <c r="D30" s="33">
        <v>0</v>
      </c>
      <c r="E30" s="33">
        <v>0</v>
      </c>
      <c r="F30" s="33">
        <v>1543868000</v>
      </c>
      <c r="G30" s="33">
        <v>218821027</v>
      </c>
      <c r="H30" s="33">
        <v>5136422993</v>
      </c>
      <c r="I30" s="34" t="s">
        <v>489</v>
      </c>
      <c r="J30" s="33">
        <v>-3592554993</v>
      </c>
      <c r="K30" s="33">
        <v>0</v>
      </c>
      <c r="L30" s="33">
        <v>5136422993</v>
      </c>
    </row>
    <row r="31" spans="1:12" x14ac:dyDescent="0.2">
      <c r="A31" s="31" t="s">
        <v>226</v>
      </c>
      <c r="B31" s="32" t="s">
        <v>227</v>
      </c>
      <c r="C31" s="33">
        <v>0</v>
      </c>
      <c r="D31" s="33">
        <v>0</v>
      </c>
      <c r="E31" s="33">
        <v>0</v>
      </c>
      <c r="F31" s="33">
        <v>0</v>
      </c>
      <c r="G31" s="33">
        <v>113302800</v>
      </c>
      <c r="H31" s="33">
        <v>3211896684</v>
      </c>
      <c r="I31" s="34" t="s">
        <v>412</v>
      </c>
      <c r="J31" s="33">
        <v>-3211896684</v>
      </c>
      <c r="K31" s="33">
        <v>0</v>
      </c>
      <c r="L31" s="33">
        <v>3211896684</v>
      </c>
    </row>
    <row r="32" spans="1:12" x14ac:dyDescent="0.2">
      <c r="A32" s="31" t="s">
        <v>228</v>
      </c>
      <c r="B32" s="32" t="s">
        <v>327</v>
      </c>
      <c r="C32" s="33">
        <v>0</v>
      </c>
      <c r="D32" s="33">
        <v>0</v>
      </c>
      <c r="E32" s="33">
        <v>0</v>
      </c>
      <c r="F32" s="33">
        <v>0</v>
      </c>
      <c r="G32" s="33">
        <v>105518227</v>
      </c>
      <c r="H32" s="33">
        <v>1924526309</v>
      </c>
      <c r="I32" s="34" t="s">
        <v>412</v>
      </c>
      <c r="J32" s="33">
        <v>-1924526309</v>
      </c>
      <c r="K32" s="33">
        <v>0</v>
      </c>
      <c r="L32" s="33">
        <v>1924526309</v>
      </c>
    </row>
    <row r="33" spans="1:12" x14ac:dyDescent="0.2">
      <c r="A33" s="31" t="s">
        <v>229</v>
      </c>
      <c r="B33" s="32" t="s">
        <v>230</v>
      </c>
      <c r="C33" s="33">
        <v>11580000000</v>
      </c>
      <c r="D33" s="33">
        <v>0</v>
      </c>
      <c r="E33" s="33">
        <v>0</v>
      </c>
      <c r="F33" s="33">
        <v>11580000000</v>
      </c>
      <c r="G33" s="33">
        <v>53719982</v>
      </c>
      <c r="H33" s="33">
        <v>3715926958</v>
      </c>
      <c r="I33" s="34" t="s">
        <v>490</v>
      </c>
      <c r="J33" s="33">
        <v>7864073042</v>
      </c>
      <c r="K33" s="33">
        <v>0</v>
      </c>
      <c r="L33" s="33">
        <v>3715926958</v>
      </c>
    </row>
    <row r="34" spans="1:12" s="30" customFormat="1" x14ac:dyDescent="0.2">
      <c r="A34" s="26" t="s">
        <v>231</v>
      </c>
      <c r="B34" s="27" t="s">
        <v>328</v>
      </c>
      <c r="C34" s="28">
        <v>2205643715000</v>
      </c>
      <c r="D34" s="28">
        <v>0</v>
      </c>
      <c r="E34" s="28">
        <v>-28971000000</v>
      </c>
      <c r="F34" s="28">
        <v>2176672715000</v>
      </c>
      <c r="G34" s="28">
        <v>36353586552</v>
      </c>
      <c r="H34" s="28">
        <v>136512065234</v>
      </c>
      <c r="I34" s="29" t="s">
        <v>491</v>
      </c>
      <c r="J34" s="28">
        <v>2040160649766</v>
      </c>
      <c r="K34" s="28">
        <v>0</v>
      </c>
      <c r="L34" s="28">
        <v>136512065234</v>
      </c>
    </row>
    <row r="35" spans="1:12" s="30" customFormat="1" x14ac:dyDescent="0.2">
      <c r="A35" s="26" t="s">
        <v>232</v>
      </c>
      <c r="B35" s="27" t="s">
        <v>329</v>
      </c>
      <c r="C35" s="28">
        <v>2205643715000</v>
      </c>
      <c r="D35" s="28">
        <v>0</v>
      </c>
      <c r="E35" s="28">
        <v>-28971000000</v>
      </c>
      <c r="F35" s="28">
        <v>2176672715000</v>
      </c>
      <c r="G35" s="28">
        <v>36353586552</v>
      </c>
      <c r="H35" s="28">
        <v>136512065234</v>
      </c>
      <c r="I35" s="29" t="s">
        <v>491</v>
      </c>
      <c r="J35" s="28">
        <v>2040160649766</v>
      </c>
      <c r="K35" s="28">
        <v>0</v>
      </c>
      <c r="L35" s="28">
        <v>136512065234</v>
      </c>
    </row>
    <row r="36" spans="1:12" x14ac:dyDescent="0.2">
      <c r="A36" s="31" t="s">
        <v>233</v>
      </c>
      <c r="B36" s="32" t="s">
        <v>234</v>
      </c>
      <c r="C36" s="33">
        <v>2205643715000</v>
      </c>
      <c r="D36" s="33">
        <v>0</v>
      </c>
      <c r="E36" s="33">
        <v>-28971000000</v>
      </c>
      <c r="F36" s="33">
        <v>2176672715000</v>
      </c>
      <c r="G36" s="33">
        <v>36353586552</v>
      </c>
      <c r="H36" s="33">
        <v>136512065234</v>
      </c>
      <c r="I36" s="34" t="s">
        <v>491</v>
      </c>
      <c r="J36" s="33">
        <v>2040160649766</v>
      </c>
      <c r="K36" s="33">
        <v>0</v>
      </c>
      <c r="L36" s="33">
        <v>136512065234</v>
      </c>
    </row>
    <row r="37" spans="1:12" x14ac:dyDescent="0.2">
      <c r="A37" s="31" t="s">
        <v>235</v>
      </c>
      <c r="B37" s="32" t="s">
        <v>236</v>
      </c>
      <c r="C37" s="33">
        <v>1938306978000</v>
      </c>
      <c r="D37" s="33">
        <v>0</v>
      </c>
      <c r="E37" s="33">
        <v>-59117794453</v>
      </c>
      <c r="F37" s="33">
        <v>1879189183547</v>
      </c>
      <c r="G37" s="33">
        <v>25445955315</v>
      </c>
      <c r="H37" s="33">
        <v>73033726664</v>
      </c>
      <c r="I37" s="34" t="s">
        <v>492</v>
      </c>
      <c r="J37" s="33">
        <v>1806155456883</v>
      </c>
      <c r="K37" s="33">
        <v>0</v>
      </c>
      <c r="L37" s="33">
        <v>73033726664</v>
      </c>
    </row>
    <row r="38" spans="1:12" x14ac:dyDescent="0.2">
      <c r="A38" s="31" t="s">
        <v>237</v>
      </c>
      <c r="B38" s="32" t="s">
        <v>238</v>
      </c>
      <c r="C38" s="33">
        <v>267336737000</v>
      </c>
      <c r="D38" s="33">
        <v>0</v>
      </c>
      <c r="E38" s="33">
        <v>30146794453</v>
      </c>
      <c r="F38" s="33">
        <v>297483531453</v>
      </c>
      <c r="G38" s="33">
        <v>10907631237</v>
      </c>
      <c r="H38" s="33">
        <v>63478338570</v>
      </c>
      <c r="I38" s="34" t="s">
        <v>493</v>
      </c>
      <c r="J38" s="33">
        <v>234005192883</v>
      </c>
      <c r="K38" s="33">
        <v>0</v>
      </c>
      <c r="L38" s="33">
        <v>63478338570</v>
      </c>
    </row>
    <row r="39" spans="1:12" x14ac:dyDescent="0.2">
      <c r="A39" s="31" t="s">
        <v>239</v>
      </c>
      <c r="B39" s="32" t="s">
        <v>240</v>
      </c>
      <c r="C39" s="33">
        <v>267336737000</v>
      </c>
      <c r="D39" s="33">
        <v>0</v>
      </c>
      <c r="E39" s="33">
        <v>30146794453</v>
      </c>
      <c r="F39" s="33">
        <v>297483531453</v>
      </c>
      <c r="G39" s="33">
        <v>10907631237</v>
      </c>
      <c r="H39" s="33">
        <v>63478338570</v>
      </c>
      <c r="I39" s="34" t="s">
        <v>493</v>
      </c>
      <c r="J39" s="33">
        <v>234005192883</v>
      </c>
      <c r="K39" s="33">
        <v>0</v>
      </c>
      <c r="L39" s="33">
        <v>63478338570</v>
      </c>
    </row>
    <row r="40" spans="1:12" s="30" customFormat="1" x14ac:dyDescent="0.2">
      <c r="A40" s="26" t="s">
        <v>241</v>
      </c>
      <c r="B40" s="27" t="s">
        <v>330</v>
      </c>
      <c r="C40" s="28">
        <v>387725297000</v>
      </c>
      <c r="D40" s="28">
        <v>0</v>
      </c>
      <c r="E40" s="28">
        <v>0</v>
      </c>
      <c r="F40" s="28">
        <v>387725297000</v>
      </c>
      <c r="G40" s="28">
        <v>2549675723</v>
      </c>
      <c r="H40" s="28">
        <v>343044791529</v>
      </c>
      <c r="I40" s="29" t="s">
        <v>494</v>
      </c>
      <c r="J40" s="28">
        <v>44680505471</v>
      </c>
      <c r="K40" s="28">
        <v>0</v>
      </c>
      <c r="L40" s="28">
        <v>343044791529</v>
      </c>
    </row>
    <row r="41" spans="1:12" s="30" customFormat="1" x14ac:dyDescent="0.2">
      <c r="A41" s="26" t="s">
        <v>242</v>
      </c>
      <c r="B41" s="27" t="s">
        <v>331</v>
      </c>
      <c r="C41" s="28">
        <v>381427391000</v>
      </c>
      <c r="D41" s="28">
        <v>0</v>
      </c>
      <c r="E41" s="28">
        <v>0</v>
      </c>
      <c r="F41" s="28">
        <v>381427391000</v>
      </c>
      <c r="G41" s="28">
        <v>36216867</v>
      </c>
      <c r="H41" s="28">
        <v>324113999468</v>
      </c>
      <c r="I41" s="29" t="s">
        <v>495</v>
      </c>
      <c r="J41" s="28">
        <v>57313391532</v>
      </c>
      <c r="K41" s="28">
        <v>0</v>
      </c>
      <c r="L41" s="28">
        <v>324113999468</v>
      </c>
    </row>
    <row r="42" spans="1:12" x14ac:dyDescent="0.2">
      <c r="A42" s="31" t="s">
        <v>243</v>
      </c>
      <c r="B42" s="32" t="s">
        <v>332</v>
      </c>
      <c r="C42" s="33">
        <v>57543359000</v>
      </c>
      <c r="D42" s="33">
        <v>0</v>
      </c>
      <c r="E42" s="33">
        <v>0</v>
      </c>
      <c r="F42" s="33">
        <v>57543359000</v>
      </c>
      <c r="G42" s="33">
        <v>0</v>
      </c>
      <c r="H42" s="33">
        <v>0</v>
      </c>
      <c r="I42" s="34" t="s">
        <v>412</v>
      </c>
      <c r="J42" s="33">
        <v>57543359000</v>
      </c>
      <c r="K42" s="33">
        <v>0</v>
      </c>
      <c r="L42" s="33">
        <v>0</v>
      </c>
    </row>
    <row r="43" spans="1:12" x14ac:dyDescent="0.2">
      <c r="A43" s="31" t="s">
        <v>244</v>
      </c>
      <c r="B43" s="32" t="s">
        <v>333</v>
      </c>
      <c r="C43" s="33">
        <v>128979196000</v>
      </c>
      <c r="D43" s="33">
        <v>0</v>
      </c>
      <c r="E43" s="33">
        <v>0</v>
      </c>
      <c r="F43" s="33">
        <v>128979196000</v>
      </c>
      <c r="G43" s="33">
        <v>0</v>
      </c>
      <c r="H43" s="33">
        <v>128979196000</v>
      </c>
      <c r="I43" s="34" t="s">
        <v>477</v>
      </c>
      <c r="J43" s="33">
        <v>0</v>
      </c>
      <c r="K43" s="33">
        <v>0</v>
      </c>
      <c r="L43" s="33">
        <v>128979196000</v>
      </c>
    </row>
    <row r="44" spans="1:12" x14ac:dyDescent="0.2">
      <c r="A44" s="31" t="s">
        <v>245</v>
      </c>
      <c r="B44" s="32" t="s">
        <v>334</v>
      </c>
      <c r="C44" s="33">
        <v>194904836000</v>
      </c>
      <c r="D44" s="33">
        <v>0</v>
      </c>
      <c r="E44" s="33">
        <v>0</v>
      </c>
      <c r="F44" s="33">
        <v>194904836000</v>
      </c>
      <c r="G44" s="33">
        <v>36216867</v>
      </c>
      <c r="H44" s="33">
        <v>195134803468</v>
      </c>
      <c r="I44" s="34" t="s">
        <v>496</v>
      </c>
      <c r="J44" s="33">
        <v>-229967468</v>
      </c>
      <c r="K44" s="33">
        <v>0</v>
      </c>
      <c r="L44" s="33">
        <v>195134803468</v>
      </c>
    </row>
    <row r="45" spans="1:12" x14ac:dyDescent="0.2">
      <c r="A45" s="31" t="s">
        <v>246</v>
      </c>
      <c r="B45" s="32" t="s">
        <v>335</v>
      </c>
      <c r="C45" s="33">
        <v>124376195000</v>
      </c>
      <c r="D45" s="33">
        <v>0</v>
      </c>
      <c r="E45" s="33">
        <v>0</v>
      </c>
      <c r="F45" s="33">
        <v>124376195000</v>
      </c>
      <c r="G45" s="33">
        <v>0</v>
      </c>
      <c r="H45" s="33">
        <v>124376195000</v>
      </c>
      <c r="I45" s="34" t="s">
        <v>477</v>
      </c>
      <c r="J45" s="33">
        <v>0</v>
      </c>
      <c r="K45" s="33">
        <v>0</v>
      </c>
      <c r="L45" s="33">
        <v>124376195000</v>
      </c>
    </row>
    <row r="46" spans="1:12" x14ac:dyDescent="0.2">
      <c r="A46" s="31" t="s">
        <v>247</v>
      </c>
      <c r="B46" s="32" t="s">
        <v>336</v>
      </c>
      <c r="C46" s="33">
        <v>70528641000</v>
      </c>
      <c r="D46" s="33">
        <v>0</v>
      </c>
      <c r="E46" s="33">
        <v>0</v>
      </c>
      <c r="F46" s="33">
        <v>70528641000</v>
      </c>
      <c r="G46" s="33">
        <v>36216867</v>
      </c>
      <c r="H46" s="33">
        <v>70758608468</v>
      </c>
      <c r="I46" s="34" t="s">
        <v>497</v>
      </c>
      <c r="J46" s="33">
        <v>-229967468</v>
      </c>
      <c r="K46" s="33">
        <v>0</v>
      </c>
      <c r="L46" s="33">
        <v>70758608468</v>
      </c>
    </row>
    <row r="47" spans="1:12" x14ac:dyDescent="0.2">
      <c r="A47" s="31" t="s">
        <v>248</v>
      </c>
      <c r="B47" s="32" t="s">
        <v>337</v>
      </c>
      <c r="C47" s="33">
        <v>6297906000</v>
      </c>
      <c r="D47" s="33">
        <v>0</v>
      </c>
      <c r="E47" s="33">
        <v>0</v>
      </c>
      <c r="F47" s="33">
        <v>6297906000</v>
      </c>
      <c r="G47" s="33">
        <v>2513458856</v>
      </c>
      <c r="H47" s="33">
        <v>18930792061</v>
      </c>
      <c r="I47" s="34" t="s">
        <v>498</v>
      </c>
      <c r="J47" s="33">
        <v>-12632886061</v>
      </c>
      <c r="K47" s="33">
        <v>0</v>
      </c>
      <c r="L47" s="33">
        <v>18930792061</v>
      </c>
    </row>
    <row r="48" spans="1:12" x14ac:dyDescent="0.2">
      <c r="A48" s="31" t="s">
        <v>249</v>
      </c>
      <c r="B48" s="32" t="s">
        <v>338</v>
      </c>
      <c r="C48" s="33">
        <v>5457574000</v>
      </c>
      <c r="D48" s="33">
        <v>0</v>
      </c>
      <c r="E48" s="33">
        <v>0</v>
      </c>
      <c r="F48" s="33">
        <v>5457574000</v>
      </c>
      <c r="G48" s="33">
        <v>2098354935</v>
      </c>
      <c r="H48" s="33">
        <v>16781845023</v>
      </c>
      <c r="I48" s="34" t="s">
        <v>499</v>
      </c>
      <c r="J48" s="33">
        <v>-11324271023</v>
      </c>
      <c r="K48" s="33">
        <v>0</v>
      </c>
      <c r="L48" s="33">
        <v>16781845023</v>
      </c>
    </row>
    <row r="49" spans="1:12" x14ac:dyDescent="0.2">
      <c r="A49" s="31" t="s">
        <v>250</v>
      </c>
      <c r="B49" s="32" t="s">
        <v>338</v>
      </c>
      <c r="C49" s="33">
        <v>840332000</v>
      </c>
      <c r="D49" s="33">
        <v>0</v>
      </c>
      <c r="E49" s="33">
        <v>0</v>
      </c>
      <c r="F49" s="33">
        <v>840332000</v>
      </c>
      <c r="G49" s="33">
        <v>415103921</v>
      </c>
      <c r="H49" s="33">
        <v>2148947038</v>
      </c>
      <c r="I49" s="34" t="s">
        <v>500</v>
      </c>
      <c r="J49" s="33">
        <v>-1308615038</v>
      </c>
      <c r="K49" s="33">
        <v>0</v>
      </c>
      <c r="L49" s="33">
        <v>2148947038</v>
      </c>
    </row>
  </sheetData>
  <mergeCells count="19">
    <mergeCell ref="C2:F2"/>
    <mergeCell ref="C3:F3"/>
    <mergeCell ref="C4:F4"/>
    <mergeCell ref="C5:F5"/>
    <mergeCell ref="A10:B10"/>
    <mergeCell ref="C10:C12"/>
    <mergeCell ref="D10:E10"/>
    <mergeCell ref="F10:F12"/>
    <mergeCell ref="L10:L12"/>
    <mergeCell ref="A11:A12"/>
    <mergeCell ref="B11:B12"/>
    <mergeCell ref="D11:D12"/>
    <mergeCell ref="E11:E12"/>
    <mergeCell ref="G11:G12"/>
    <mergeCell ref="H11:H12"/>
    <mergeCell ref="G10:H10"/>
    <mergeCell ref="I10:I12"/>
    <mergeCell ref="J10:J12"/>
    <mergeCell ref="K10:K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workbookViewId="0"/>
  </sheetViews>
  <sheetFormatPr baseColWidth="10" defaultRowHeight="12" x14ac:dyDescent="0.2"/>
  <cols>
    <col min="1" max="1" width="18.85546875" style="1" bestFit="1" customWidth="1"/>
    <col min="2" max="2" width="39.42578125" style="1" bestFit="1" customWidth="1"/>
    <col min="3" max="3" width="18.5703125" style="1" bestFit="1" customWidth="1"/>
    <col min="4" max="5" width="21" style="1" bestFit="1" customWidth="1"/>
    <col min="6" max="6" width="22" style="1" bestFit="1" customWidth="1"/>
    <col min="7" max="7" width="10.28515625" style="1" bestFit="1" customWidth="1"/>
    <col min="8" max="8" width="22" style="1" bestFit="1" customWidth="1"/>
    <col min="9" max="9" width="16.42578125" style="1" bestFit="1" customWidth="1"/>
    <col min="10" max="10" width="17.28515625" style="1" bestFit="1" customWidth="1"/>
    <col min="11" max="11" width="8" style="17" bestFit="1" customWidth="1"/>
    <col min="12" max="13" width="20.28515625" style="1" bestFit="1" customWidth="1"/>
    <col min="14" max="14" width="8.140625" style="1" bestFit="1" customWidth="1"/>
    <col min="15" max="15" width="11.5703125" style="17" bestFit="1" customWidth="1"/>
    <col min="16" max="16384" width="11.42578125" style="1"/>
  </cols>
  <sheetData>
    <row r="1" spans="1:15" x14ac:dyDescent="0.2">
      <c r="D1" s="47" t="s">
        <v>82</v>
      </c>
      <c r="E1" s="47"/>
      <c r="F1" s="47"/>
      <c r="G1" s="47"/>
    </row>
    <row r="2" spans="1:15" x14ac:dyDescent="0.2">
      <c r="D2" s="47" t="s">
        <v>386</v>
      </c>
      <c r="E2" s="47"/>
      <c r="F2" s="47"/>
      <c r="G2" s="47"/>
    </row>
    <row r="3" spans="1:15" x14ac:dyDescent="0.2">
      <c r="D3" s="47" t="s">
        <v>387</v>
      </c>
      <c r="E3" s="47"/>
      <c r="F3" s="47"/>
      <c r="G3" s="47"/>
    </row>
    <row r="4" spans="1:15" x14ac:dyDescent="0.2">
      <c r="E4" s="2" t="s">
        <v>83</v>
      </c>
    </row>
    <row r="5" spans="1:15" x14ac:dyDescent="0.2">
      <c r="A5" s="3" t="s">
        <v>84</v>
      </c>
      <c r="B5" s="4" t="s">
        <v>85</v>
      </c>
      <c r="C5" s="4"/>
      <c r="D5" s="5"/>
      <c r="E5" s="4"/>
      <c r="F5" s="4"/>
      <c r="G5" s="4"/>
      <c r="H5" s="4"/>
      <c r="I5" s="4"/>
      <c r="J5" s="4"/>
      <c r="K5" s="18"/>
      <c r="L5" s="4" t="s">
        <v>86</v>
      </c>
      <c r="M5" s="6" t="s">
        <v>389</v>
      </c>
      <c r="N5" s="7"/>
    </row>
    <row r="6" spans="1:15" x14ac:dyDescent="0.2">
      <c r="A6" s="8" t="s">
        <v>87</v>
      </c>
      <c r="B6" s="9" t="s">
        <v>88</v>
      </c>
      <c r="C6" s="9"/>
      <c r="D6" s="10"/>
      <c r="E6" s="9"/>
      <c r="F6" s="9"/>
      <c r="G6" s="9"/>
      <c r="H6" s="9"/>
      <c r="I6" s="9"/>
      <c r="J6" s="9"/>
      <c r="K6" s="19"/>
      <c r="L6" s="9" t="s">
        <v>89</v>
      </c>
      <c r="M6" s="11">
        <v>2018</v>
      </c>
      <c r="N6" s="12"/>
    </row>
    <row r="7" spans="1:15" x14ac:dyDescent="0.2">
      <c r="A7" s="48" t="s">
        <v>90</v>
      </c>
      <c r="B7" s="48"/>
      <c r="C7" s="45" t="s">
        <v>91</v>
      </c>
      <c r="D7" s="45"/>
      <c r="E7" s="45"/>
      <c r="F7" s="45"/>
      <c r="G7" s="45"/>
      <c r="H7" s="45"/>
      <c r="I7" s="45" t="s">
        <v>92</v>
      </c>
      <c r="J7" s="45"/>
      <c r="K7" s="49" t="s">
        <v>93</v>
      </c>
      <c r="L7" s="45" t="s">
        <v>94</v>
      </c>
      <c r="M7" s="45"/>
      <c r="N7" s="44" t="s">
        <v>95</v>
      </c>
    </row>
    <row r="8" spans="1:15" x14ac:dyDescent="0.2">
      <c r="A8" s="46" t="s">
        <v>96</v>
      </c>
      <c r="B8" s="44" t="s">
        <v>97</v>
      </c>
      <c r="C8" s="44" t="s">
        <v>98</v>
      </c>
      <c r="D8" s="45" t="s">
        <v>99</v>
      </c>
      <c r="E8" s="45"/>
      <c r="F8" s="44" t="s">
        <v>100</v>
      </c>
      <c r="G8" s="44" t="s">
        <v>101</v>
      </c>
      <c r="H8" s="44" t="s">
        <v>102</v>
      </c>
      <c r="I8" s="44" t="s">
        <v>103</v>
      </c>
      <c r="J8" s="44" t="s">
        <v>104</v>
      </c>
      <c r="K8" s="50"/>
      <c r="L8" s="44" t="s">
        <v>105</v>
      </c>
      <c r="M8" s="44" t="s">
        <v>106</v>
      </c>
      <c r="N8" s="44"/>
    </row>
    <row r="9" spans="1:15" ht="24" x14ac:dyDescent="0.2">
      <c r="A9" s="46"/>
      <c r="B9" s="44"/>
      <c r="C9" s="44"/>
      <c r="D9" s="21" t="s">
        <v>107</v>
      </c>
      <c r="E9" s="21" t="s">
        <v>108</v>
      </c>
      <c r="F9" s="45"/>
      <c r="G9" s="44"/>
      <c r="H9" s="44"/>
      <c r="I9" s="44"/>
      <c r="J9" s="44"/>
      <c r="K9" s="50"/>
      <c r="L9" s="44"/>
      <c r="M9" s="44"/>
      <c r="N9" s="44"/>
    </row>
    <row r="10" spans="1:15" x14ac:dyDescent="0.2">
      <c r="A10" s="25"/>
    </row>
    <row r="11" spans="1:15" s="30" customFormat="1" x14ac:dyDescent="0.2">
      <c r="A11" s="26" t="s">
        <v>0</v>
      </c>
      <c r="B11" s="27" t="s">
        <v>109</v>
      </c>
      <c r="C11" s="36">
        <v>2672465487000</v>
      </c>
      <c r="D11" s="36">
        <v>0</v>
      </c>
      <c r="E11" s="36">
        <v>-28971000000</v>
      </c>
      <c r="F11" s="36">
        <v>2643494487000</v>
      </c>
      <c r="G11" s="36">
        <v>0</v>
      </c>
      <c r="H11" s="36">
        <v>2643494487000</v>
      </c>
      <c r="I11" s="36">
        <v>48232290109</v>
      </c>
      <c r="J11" s="36">
        <v>613402318126</v>
      </c>
      <c r="K11" s="37" t="s">
        <v>390</v>
      </c>
      <c r="L11" s="36">
        <v>40937493782</v>
      </c>
      <c r="M11" s="36">
        <v>165398827139</v>
      </c>
      <c r="N11" s="37" t="s">
        <v>391</v>
      </c>
    </row>
    <row r="12" spans="1:15" s="30" customFormat="1" x14ac:dyDescent="0.2">
      <c r="A12" s="26" t="s">
        <v>1</v>
      </c>
      <c r="B12" s="27" t="s">
        <v>110</v>
      </c>
      <c r="C12" s="36">
        <v>66323100000</v>
      </c>
      <c r="D12" s="36">
        <v>0</v>
      </c>
      <c r="E12" s="36">
        <v>-975000000</v>
      </c>
      <c r="F12" s="36">
        <v>65348100000</v>
      </c>
      <c r="G12" s="36">
        <v>0</v>
      </c>
      <c r="H12" s="36">
        <v>65348100000</v>
      </c>
      <c r="I12" s="36">
        <v>4572143423</v>
      </c>
      <c r="J12" s="36">
        <v>30133575952</v>
      </c>
      <c r="K12" s="37" t="s">
        <v>392</v>
      </c>
      <c r="L12" s="36">
        <v>6366431188</v>
      </c>
      <c r="M12" s="36">
        <v>26672051926</v>
      </c>
      <c r="N12" s="37" t="s">
        <v>393</v>
      </c>
    </row>
    <row r="13" spans="1:15" s="30" customFormat="1" x14ac:dyDescent="0.2">
      <c r="A13" s="26" t="s">
        <v>2</v>
      </c>
      <c r="B13" s="27" t="s">
        <v>111</v>
      </c>
      <c r="C13" s="36">
        <v>51950700000</v>
      </c>
      <c r="D13" s="36">
        <v>0</v>
      </c>
      <c r="E13" s="36">
        <v>-975000000</v>
      </c>
      <c r="F13" s="36">
        <v>50975700000</v>
      </c>
      <c r="G13" s="36">
        <v>0</v>
      </c>
      <c r="H13" s="36">
        <v>50975700000</v>
      </c>
      <c r="I13" s="36">
        <v>3136341422</v>
      </c>
      <c r="J13" s="36">
        <v>24230593386</v>
      </c>
      <c r="K13" s="37" t="s">
        <v>394</v>
      </c>
      <c r="L13" s="36">
        <v>5821337251</v>
      </c>
      <c r="M13" s="36">
        <v>24230593386</v>
      </c>
      <c r="N13" s="37" t="s">
        <v>394</v>
      </c>
    </row>
    <row r="14" spans="1:15" x14ac:dyDescent="0.2">
      <c r="A14" s="31" t="s">
        <v>3</v>
      </c>
      <c r="B14" s="32" t="s">
        <v>112</v>
      </c>
      <c r="C14" s="38">
        <v>38266087000</v>
      </c>
      <c r="D14" s="38">
        <v>0</v>
      </c>
      <c r="E14" s="38">
        <v>-650000000</v>
      </c>
      <c r="F14" s="38">
        <v>37616087000</v>
      </c>
      <c r="G14" s="38">
        <v>0</v>
      </c>
      <c r="H14" s="38">
        <v>37616087000</v>
      </c>
      <c r="I14" s="38">
        <v>2307480444</v>
      </c>
      <c r="J14" s="38">
        <v>17729685013</v>
      </c>
      <c r="K14" s="39" t="s">
        <v>395</v>
      </c>
      <c r="L14" s="38">
        <v>4980838067</v>
      </c>
      <c r="M14" s="38">
        <v>17729685013</v>
      </c>
      <c r="N14" s="39" t="s">
        <v>395</v>
      </c>
      <c r="O14" s="1"/>
    </row>
    <row r="15" spans="1:15" x14ac:dyDescent="0.2">
      <c r="A15" s="31" t="s">
        <v>4</v>
      </c>
      <c r="B15" s="32" t="s">
        <v>113</v>
      </c>
      <c r="C15" s="38">
        <v>21892546000</v>
      </c>
      <c r="D15" s="38">
        <v>0</v>
      </c>
      <c r="E15" s="38">
        <v>-350000000</v>
      </c>
      <c r="F15" s="38">
        <v>21542546000</v>
      </c>
      <c r="G15" s="38">
        <v>0</v>
      </c>
      <c r="H15" s="38">
        <v>21542546000</v>
      </c>
      <c r="I15" s="38">
        <v>1634617947</v>
      </c>
      <c r="J15" s="38">
        <v>10117086297</v>
      </c>
      <c r="K15" s="39" t="s">
        <v>396</v>
      </c>
      <c r="L15" s="38">
        <v>1634617947</v>
      </c>
      <c r="M15" s="38">
        <v>10117086297</v>
      </c>
      <c r="N15" s="39" t="s">
        <v>396</v>
      </c>
      <c r="O15" s="1"/>
    </row>
    <row r="16" spans="1:15" x14ac:dyDescent="0.2">
      <c r="A16" s="31" t="s">
        <v>5</v>
      </c>
      <c r="B16" s="32" t="s">
        <v>114</v>
      </c>
      <c r="C16" s="38">
        <v>1438205000</v>
      </c>
      <c r="D16" s="38">
        <v>0</v>
      </c>
      <c r="E16" s="38">
        <v>0</v>
      </c>
      <c r="F16" s="38">
        <v>1438205000</v>
      </c>
      <c r="G16" s="38">
        <v>0</v>
      </c>
      <c r="H16" s="38">
        <v>1438205000</v>
      </c>
      <c r="I16" s="38">
        <v>111204331</v>
      </c>
      <c r="J16" s="38">
        <v>700774742</v>
      </c>
      <c r="K16" s="39" t="s">
        <v>397</v>
      </c>
      <c r="L16" s="38">
        <v>111204331</v>
      </c>
      <c r="M16" s="38">
        <v>700774742</v>
      </c>
      <c r="N16" s="39" t="s">
        <v>397</v>
      </c>
      <c r="O16" s="1"/>
    </row>
    <row r="17" spans="1:15" x14ac:dyDescent="0.2">
      <c r="A17" s="31" t="s">
        <v>6</v>
      </c>
      <c r="B17" s="32" t="s">
        <v>115</v>
      </c>
      <c r="C17" s="38">
        <v>444331000</v>
      </c>
      <c r="D17" s="38">
        <v>0</v>
      </c>
      <c r="E17" s="38">
        <v>0</v>
      </c>
      <c r="F17" s="38">
        <v>444331000</v>
      </c>
      <c r="G17" s="38">
        <v>0</v>
      </c>
      <c r="H17" s="38">
        <v>444331000</v>
      </c>
      <c r="I17" s="38">
        <v>34723889</v>
      </c>
      <c r="J17" s="38">
        <v>213917190</v>
      </c>
      <c r="K17" s="39" t="s">
        <v>398</v>
      </c>
      <c r="L17" s="38">
        <v>34723889</v>
      </c>
      <c r="M17" s="38">
        <v>213917190</v>
      </c>
      <c r="N17" s="39" t="s">
        <v>398</v>
      </c>
      <c r="O17" s="1"/>
    </row>
    <row r="18" spans="1:15" x14ac:dyDescent="0.2">
      <c r="A18" s="31" t="s">
        <v>7</v>
      </c>
      <c r="B18" s="32" t="s">
        <v>116</v>
      </c>
      <c r="C18" s="38">
        <v>702235000</v>
      </c>
      <c r="D18" s="38">
        <v>0</v>
      </c>
      <c r="E18" s="38">
        <v>0</v>
      </c>
      <c r="F18" s="38">
        <v>702235000</v>
      </c>
      <c r="G18" s="38">
        <v>0</v>
      </c>
      <c r="H18" s="38">
        <v>702235000</v>
      </c>
      <c r="I18" s="38">
        <v>41705879</v>
      </c>
      <c r="J18" s="38">
        <v>322978142</v>
      </c>
      <c r="K18" s="39" t="s">
        <v>399</v>
      </c>
      <c r="L18" s="38">
        <v>41705879</v>
      </c>
      <c r="M18" s="38">
        <v>322978142</v>
      </c>
      <c r="N18" s="39" t="s">
        <v>399</v>
      </c>
      <c r="O18" s="1"/>
    </row>
    <row r="19" spans="1:15" x14ac:dyDescent="0.2">
      <c r="A19" s="31" t="s">
        <v>8</v>
      </c>
      <c r="B19" s="32" t="s">
        <v>117</v>
      </c>
      <c r="C19" s="38">
        <v>2908921000</v>
      </c>
      <c r="D19" s="38">
        <v>0</v>
      </c>
      <c r="E19" s="38">
        <v>-150000000</v>
      </c>
      <c r="F19" s="38">
        <v>2758921000</v>
      </c>
      <c r="G19" s="38">
        <v>0</v>
      </c>
      <c r="H19" s="38">
        <v>2758921000</v>
      </c>
      <c r="I19" s="38">
        <v>299884</v>
      </c>
      <c r="J19" s="38">
        <v>2495856931</v>
      </c>
      <c r="K19" s="39" t="s">
        <v>400</v>
      </c>
      <c r="L19" s="38">
        <v>2474319658</v>
      </c>
      <c r="M19" s="38">
        <v>2495856931</v>
      </c>
      <c r="N19" s="39" t="s">
        <v>400</v>
      </c>
      <c r="O19" s="1"/>
    </row>
    <row r="20" spans="1:15" x14ac:dyDescent="0.2">
      <c r="A20" s="31" t="s">
        <v>9</v>
      </c>
      <c r="B20" s="32" t="s">
        <v>118</v>
      </c>
      <c r="C20" s="38">
        <v>396316000</v>
      </c>
      <c r="D20" s="38">
        <v>0</v>
      </c>
      <c r="E20" s="38">
        <v>0</v>
      </c>
      <c r="F20" s="38">
        <v>396316000</v>
      </c>
      <c r="G20" s="38">
        <v>0</v>
      </c>
      <c r="H20" s="38">
        <v>396316000</v>
      </c>
      <c r="I20" s="38">
        <v>0</v>
      </c>
      <c r="J20" s="38">
        <v>199864835</v>
      </c>
      <c r="K20" s="39" t="s">
        <v>401</v>
      </c>
      <c r="L20" s="38">
        <v>199337849</v>
      </c>
      <c r="M20" s="38">
        <v>199864835</v>
      </c>
      <c r="N20" s="39" t="s">
        <v>401</v>
      </c>
      <c r="O20" s="1"/>
    </row>
    <row r="21" spans="1:15" x14ac:dyDescent="0.2">
      <c r="A21" s="31" t="s">
        <v>10</v>
      </c>
      <c r="B21" s="32" t="s">
        <v>119</v>
      </c>
      <c r="C21" s="38">
        <v>2852479000</v>
      </c>
      <c r="D21" s="38">
        <v>-12000000</v>
      </c>
      <c r="E21" s="38">
        <v>-130644000</v>
      </c>
      <c r="F21" s="38">
        <v>2721835000</v>
      </c>
      <c r="G21" s="38">
        <v>0</v>
      </c>
      <c r="H21" s="38">
        <v>2721835000</v>
      </c>
      <c r="I21" s="38">
        <v>0</v>
      </c>
      <c r="J21" s="38">
        <v>15819566</v>
      </c>
      <c r="K21" s="39" t="s">
        <v>402</v>
      </c>
      <c r="L21" s="38">
        <v>0</v>
      </c>
      <c r="M21" s="38">
        <v>15819566</v>
      </c>
      <c r="N21" s="39" t="s">
        <v>402</v>
      </c>
      <c r="O21" s="1"/>
    </row>
    <row r="22" spans="1:15" x14ac:dyDescent="0.2">
      <c r="A22" s="31" t="s">
        <v>11</v>
      </c>
      <c r="B22" s="32" t="s">
        <v>120</v>
      </c>
      <c r="C22" s="38">
        <v>1369217000</v>
      </c>
      <c r="D22" s="38">
        <v>0</v>
      </c>
      <c r="E22" s="38">
        <v>0</v>
      </c>
      <c r="F22" s="38">
        <v>1369217000</v>
      </c>
      <c r="G22" s="38">
        <v>0</v>
      </c>
      <c r="H22" s="38">
        <v>1369217000</v>
      </c>
      <c r="I22" s="38">
        <v>85789397</v>
      </c>
      <c r="J22" s="38">
        <v>532893945</v>
      </c>
      <c r="K22" s="39" t="s">
        <v>403</v>
      </c>
      <c r="L22" s="38">
        <v>85789397</v>
      </c>
      <c r="M22" s="38">
        <v>532893945</v>
      </c>
      <c r="N22" s="39" t="s">
        <v>403</v>
      </c>
      <c r="O22" s="1"/>
    </row>
    <row r="23" spans="1:15" x14ac:dyDescent="0.2">
      <c r="A23" s="31" t="s">
        <v>12</v>
      </c>
      <c r="B23" s="32" t="s">
        <v>121</v>
      </c>
      <c r="C23" s="38">
        <v>4873865000</v>
      </c>
      <c r="D23" s="38">
        <v>0</v>
      </c>
      <c r="E23" s="38">
        <v>-150000000</v>
      </c>
      <c r="F23" s="38">
        <v>4723865000</v>
      </c>
      <c r="G23" s="38">
        <v>0</v>
      </c>
      <c r="H23" s="38">
        <v>4723865000</v>
      </c>
      <c r="I23" s="38">
        <v>334724645</v>
      </c>
      <c r="J23" s="38">
        <v>2123608568</v>
      </c>
      <c r="K23" s="39" t="s">
        <v>404</v>
      </c>
      <c r="L23" s="38">
        <v>334724645</v>
      </c>
      <c r="M23" s="38">
        <v>2123608568</v>
      </c>
      <c r="N23" s="39" t="s">
        <v>404</v>
      </c>
      <c r="O23" s="1"/>
    </row>
    <row r="24" spans="1:15" x14ac:dyDescent="0.2">
      <c r="A24" s="31" t="s">
        <v>13</v>
      </c>
      <c r="B24" s="32" t="s">
        <v>122</v>
      </c>
      <c r="C24" s="38">
        <v>746844000</v>
      </c>
      <c r="D24" s="38">
        <v>0</v>
      </c>
      <c r="E24" s="38">
        <v>0</v>
      </c>
      <c r="F24" s="38">
        <v>746844000</v>
      </c>
      <c r="G24" s="38">
        <v>0</v>
      </c>
      <c r="H24" s="38">
        <v>746844000</v>
      </c>
      <c r="I24" s="38">
        <v>55554814</v>
      </c>
      <c r="J24" s="38">
        <v>350531788</v>
      </c>
      <c r="K24" s="39" t="s">
        <v>405</v>
      </c>
      <c r="L24" s="38">
        <v>55554814</v>
      </c>
      <c r="M24" s="38">
        <v>350531788</v>
      </c>
      <c r="N24" s="39" t="s">
        <v>405</v>
      </c>
      <c r="O24" s="1"/>
    </row>
    <row r="25" spans="1:15" x14ac:dyDescent="0.2">
      <c r="A25" s="31" t="s">
        <v>14</v>
      </c>
      <c r="B25" s="32" t="s">
        <v>123</v>
      </c>
      <c r="C25" s="38">
        <v>0</v>
      </c>
      <c r="D25" s="38">
        <v>0</v>
      </c>
      <c r="E25" s="38">
        <v>33330000</v>
      </c>
      <c r="F25" s="38">
        <v>33330000</v>
      </c>
      <c r="G25" s="38">
        <v>0</v>
      </c>
      <c r="H25" s="38">
        <v>33330000</v>
      </c>
      <c r="I25" s="38">
        <v>2417010</v>
      </c>
      <c r="J25" s="38">
        <v>15032105</v>
      </c>
      <c r="K25" s="39" t="s">
        <v>406</v>
      </c>
      <c r="L25" s="38">
        <v>2417010</v>
      </c>
      <c r="M25" s="38">
        <v>15032105</v>
      </c>
      <c r="N25" s="39" t="s">
        <v>406</v>
      </c>
      <c r="O25" s="1"/>
    </row>
    <row r="26" spans="1:15" x14ac:dyDescent="0.2">
      <c r="A26" s="31" t="s">
        <v>15</v>
      </c>
      <c r="B26" s="32" t="s">
        <v>124</v>
      </c>
      <c r="C26" s="38">
        <v>0</v>
      </c>
      <c r="D26" s="38">
        <v>12000000</v>
      </c>
      <c r="E26" s="38">
        <v>97314000</v>
      </c>
      <c r="F26" s="38">
        <v>97314000</v>
      </c>
      <c r="G26" s="38">
        <v>0</v>
      </c>
      <c r="H26" s="38">
        <v>97314000</v>
      </c>
      <c r="I26" s="38">
        <v>0</v>
      </c>
      <c r="J26" s="38">
        <v>85243694</v>
      </c>
      <c r="K26" s="39" t="s">
        <v>407</v>
      </c>
      <c r="L26" s="38">
        <v>0</v>
      </c>
      <c r="M26" s="38">
        <v>85243694</v>
      </c>
      <c r="N26" s="39" t="s">
        <v>407</v>
      </c>
      <c r="O26" s="1"/>
    </row>
    <row r="27" spans="1:15" x14ac:dyDescent="0.2">
      <c r="A27" s="31" t="s">
        <v>16</v>
      </c>
      <c r="B27" s="32" t="s">
        <v>125</v>
      </c>
      <c r="C27" s="38">
        <v>121537000</v>
      </c>
      <c r="D27" s="38">
        <v>0</v>
      </c>
      <c r="E27" s="38">
        <v>0</v>
      </c>
      <c r="F27" s="38">
        <v>121537000</v>
      </c>
      <c r="G27" s="38">
        <v>0</v>
      </c>
      <c r="H27" s="38">
        <v>121537000</v>
      </c>
      <c r="I27" s="38">
        <v>6442648</v>
      </c>
      <c r="J27" s="38">
        <v>46321875</v>
      </c>
      <c r="K27" s="39" t="s">
        <v>408</v>
      </c>
      <c r="L27" s="38">
        <v>6442648</v>
      </c>
      <c r="M27" s="38">
        <v>46321875</v>
      </c>
      <c r="N27" s="39" t="s">
        <v>408</v>
      </c>
      <c r="O27" s="1"/>
    </row>
    <row r="28" spans="1:15" x14ac:dyDescent="0.2">
      <c r="A28" s="31" t="s">
        <v>17</v>
      </c>
      <c r="B28" s="32" t="s">
        <v>126</v>
      </c>
      <c r="C28" s="38">
        <v>519591000</v>
      </c>
      <c r="D28" s="38">
        <v>0</v>
      </c>
      <c r="E28" s="38">
        <v>0</v>
      </c>
      <c r="F28" s="38">
        <v>519591000</v>
      </c>
      <c r="G28" s="38">
        <v>0</v>
      </c>
      <c r="H28" s="38">
        <v>519591000</v>
      </c>
      <c r="I28" s="38">
        <v>0</v>
      </c>
      <c r="J28" s="38">
        <v>509755335</v>
      </c>
      <c r="K28" s="39" t="s">
        <v>409</v>
      </c>
      <c r="L28" s="38">
        <v>0</v>
      </c>
      <c r="M28" s="38">
        <v>509755335</v>
      </c>
      <c r="N28" s="39" t="s">
        <v>409</v>
      </c>
      <c r="O28" s="1"/>
    </row>
    <row r="29" spans="1:15" x14ac:dyDescent="0.2">
      <c r="A29" s="31" t="s">
        <v>18</v>
      </c>
      <c r="B29" s="32" t="s">
        <v>127</v>
      </c>
      <c r="C29" s="38">
        <v>123500000</v>
      </c>
      <c r="D29" s="38">
        <v>0</v>
      </c>
      <c r="E29" s="38">
        <v>0</v>
      </c>
      <c r="F29" s="38">
        <v>123500000</v>
      </c>
      <c r="G29" s="38">
        <v>0</v>
      </c>
      <c r="H29" s="38">
        <v>123500000</v>
      </c>
      <c r="I29" s="38">
        <v>0</v>
      </c>
      <c r="J29" s="38">
        <v>48577001</v>
      </c>
      <c r="K29" s="39" t="s">
        <v>410</v>
      </c>
      <c r="L29" s="38">
        <v>0</v>
      </c>
      <c r="M29" s="38">
        <v>48577001</v>
      </c>
      <c r="N29" s="39" t="s">
        <v>410</v>
      </c>
      <c r="O29" s="1"/>
    </row>
    <row r="30" spans="1:15" x14ac:dyDescent="0.2">
      <c r="A30" s="31" t="s">
        <v>19</v>
      </c>
      <c r="B30" s="32" t="s">
        <v>128</v>
      </c>
      <c r="C30" s="38">
        <v>120500000</v>
      </c>
      <c r="D30" s="38">
        <v>0</v>
      </c>
      <c r="E30" s="38">
        <v>0</v>
      </c>
      <c r="F30" s="38">
        <v>120500000</v>
      </c>
      <c r="G30" s="38">
        <v>0</v>
      </c>
      <c r="H30" s="38">
        <v>120500000</v>
      </c>
      <c r="I30" s="38">
        <v>0</v>
      </c>
      <c r="J30" s="38">
        <v>48577001</v>
      </c>
      <c r="K30" s="39" t="s">
        <v>411</v>
      </c>
      <c r="L30" s="38">
        <v>0</v>
      </c>
      <c r="M30" s="38">
        <v>48577001</v>
      </c>
      <c r="N30" s="39" t="s">
        <v>411</v>
      </c>
      <c r="O30" s="1"/>
    </row>
    <row r="31" spans="1:15" x14ac:dyDescent="0.2">
      <c r="A31" s="31" t="s">
        <v>20</v>
      </c>
      <c r="B31" s="32" t="s">
        <v>129</v>
      </c>
      <c r="C31" s="38">
        <v>120500000</v>
      </c>
      <c r="D31" s="38">
        <v>0</v>
      </c>
      <c r="E31" s="38">
        <v>0</v>
      </c>
      <c r="F31" s="38">
        <v>120500000</v>
      </c>
      <c r="G31" s="38">
        <v>0</v>
      </c>
      <c r="H31" s="38">
        <v>120500000</v>
      </c>
      <c r="I31" s="38">
        <v>0</v>
      </c>
      <c r="J31" s="38">
        <v>48577001</v>
      </c>
      <c r="K31" s="39" t="s">
        <v>411</v>
      </c>
      <c r="L31" s="38">
        <v>0</v>
      </c>
      <c r="M31" s="38">
        <v>48577001</v>
      </c>
      <c r="N31" s="39" t="s">
        <v>411</v>
      </c>
      <c r="O31" s="1"/>
    </row>
    <row r="32" spans="1:15" x14ac:dyDescent="0.2">
      <c r="A32" s="31" t="s">
        <v>21</v>
      </c>
      <c r="B32" s="32" t="s">
        <v>130</v>
      </c>
      <c r="C32" s="38">
        <v>3000000</v>
      </c>
      <c r="D32" s="38">
        <v>0</v>
      </c>
      <c r="E32" s="38">
        <v>0</v>
      </c>
      <c r="F32" s="38">
        <v>3000000</v>
      </c>
      <c r="G32" s="38">
        <v>0</v>
      </c>
      <c r="H32" s="38">
        <v>3000000</v>
      </c>
      <c r="I32" s="38">
        <v>0</v>
      </c>
      <c r="J32" s="38">
        <v>0</v>
      </c>
      <c r="K32" s="39" t="s">
        <v>412</v>
      </c>
      <c r="L32" s="38">
        <v>0</v>
      </c>
      <c r="M32" s="38">
        <v>0</v>
      </c>
      <c r="N32" s="39" t="s">
        <v>412</v>
      </c>
      <c r="O32" s="1"/>
    </row>
    <row r="33" spans="1:15" x14ac:dyDescent="0.2">
      <c r="A33" s="31" t="s">
        <v>22</v>
      </c>
      <c r="B33" s="32" t="s">
        <v>131</v>
      </c>
      <c r="C33" s="38">
        <v>13561113000</v>
      </c>
      <c r="D33" s="38">
        <v>0</v>
      </c>
      <c r="E33" s="38">
        <v>-325000000</v>
      </c>
      <c r="F33" s="38">
        <v>13236113000</v>
      </c>
      <c r="G33" s="38">
        <v>0</v>
      </c>
      <c r="H33" s="38">
        <v>13236113000</v>
      </c>
      <c r="I33" s="38">
        <v>828860978</v>
      </c>
      <c r="J33" s="38">
        <v>6452331372</v>
      </c>
      <c r="K33" s="39" t="s">
        <v>413</v>
      </c>
      <c r="L33" s="38">
        <v>840499184</v>
      </c>
      <c r="M33" s="38">
        <v>6452331372</v>
      </c>
      <c r="N33" s="39" t="s">
        <v>413</v>
      </c>
      <c r="O33" s="1"/>
    </row>
    <row r="34" spans="1:15" x14ac:dyDescent="0.2">
      <c r="A34" s="31" t="s">
        <v>23</v>
      </c>
      <c r="B34" s="32" t="s">
        <v>132</v>
      </c>
      <c r="C34" s="38">
        <v>8395481000</v>
      </c>
      <c r="D34" s="38">
        <v>0</v>
      </c>
      <c r="E34" s="38">
        <v>-325000000</v>
      </c>
      <c r="F34" s="38">
        <v>8070481000</v>
      </c>
      <c r="G34" s="38">
        <v>0</v>
      </c>
      <c r="H34" s="38">
        <v>8070481000</v>
      </c>
      <c r="I34" s="38">
        <v>491937678</v>
      </c>
      <c r="J34" s="38">
        <v>3736137115</v>
      </c>
      <c r="K34" s="39" t="s">
        <v>414</v>
      </c>
      <c r="L34" s="38">
        <v>498970903</v>
      </c>
      <c r="M34" s="38">
        <v>3736137115</v>
      </c>
      <c r="N34" s="39" t="s">
        <v>414</v>
      </c>
      <c r="O34" s="1"/>
    </row>
    <row r="35" spans="1:15" x14ac:dyDescent="0.2">
      <c r="A35" s="31" t="s">
        <v>24</v>
      </c>
      <c r="B35" s="32" t="s">
        <v>133</v>
      </c>
      <c r="C35" s="38">
        <v>2082496000</v>
      </c>
      <c r="D35" s="38">
        <v>0</v>
      </c>
      <c r="E35" s="38">
        <v>-325000000</v>
      </c>
      <c r="F35" s="38">
        <v>1757496000</v>
      </c>
      <c r="G35" s="38">
        <v>0</v>
      </c>
      <c r="H35" s="38">
        <v>1757496000</v>
      </c>
      <c r="I35" s="38">
        <v>7993829</v>
      </c>
      <c r="J35" s="38">
        <v>1425391275</v>
      </c>
      <c r="K35" s="39" t="s">
        <v>415</v>
      </c>
      <c r="L35" s="38">
        <v>7993829</v>
      </c>
      <c r="M35" s="38">
        <v>1425391275</v>
      </c>
      <c r="N35" s="39" t="s">
        <v>415</v>
      </c>
      <c r="O35" s="1"/>
    </row>
    <row r="36" spans="1:15" x14ac:dyDescent="0.2">
      <c r="A36" s="31" t="s">
        <v>25</v>
      </c>
      <c r="B36" s="32" t="s">
        <v>134</v>
      </c>
      <c r="C36" s="38">
        <v>1609995000</v>
      </c>
      <c r="D36" s="38">
        <v>0</v>
      </c>
      <c r="E36" s="38">
        <v>0</v>
      </c>
      <c r="F36" s="38">
        <v>1609995000</v>
      </c>
      <c r="G36" s="38">
        <v>0</v>
      </c>
      <c r="H36" s="38">
        <v>1609995000</v>
      </c>
      <c r="I36" s="38">
        <v>109546630</v>
      </c>
      <c r="J36" s="38">
        <v>562285239</v>
      </c>
      <c r="K36" s="39" t="s">
        <v>416</v>
      </c>
      <c r="L36" s="38">
        <v>116579855</v>
      </c>
      <c r="M36" s="38">
        <v>562285239</v>
      </c>
      <c r="N36" s="39" t="s">
        <v>416</v>
      </c>
      <c r="O36" s="1"/>
    </row>
    <row r="37" spans="1:15" x14ac:dyDescent="0.2">
      <c r="A37" s="31" t="s">
        <v>26</v>
      </c>
      <c r="B37" s="32" t="s">
        <v>135</v>
      </c>
      <c r="C37" s="38">
        <v>2553704000</v>
      </c>
      <c r="D37" s="38">
        <v>0</v>
      </c>
      <c r="E37" s="38">
        <v>0</v>
      </c>
      <c r="F37" s="38">
        <v>2553704000</v>
      </c>
      <c r="G37" s="38">
        <v>0</v>
      </c>
      <c r="H37" s="38">
        <v>2553704000</v>
      </c>
      <c r="I37" s="38">
        <v>195127119</v>
      </c>
      <c r="J37" s="38">
        <v>968397131</v>
      </c>
      <c r="K37" s="39" t="s">
        <v>417</v>
      </c>
      <c r="L37" s="38">
        <v>195127119</v>
      </c>
      <c r="M37" s="38">
        <v>968397131</v>
      </c>
      <c r="N37" s="39" t="s">
        <v>417</v>
      </c>
      <c r="O37" s="1"/>
    </row>
    <row r="38" spans="1:15" x14ac:dyDescent="0.2">
      <c r="A38" s="31" t="s">
        <v>27</v>
      </c>
      <c r="B38" s="32" t="s">
        <v>136</v>
      </c>
      <c r="C38" s="38">
        <v>762297000</v>
      </c>
      <c r="D38" s="38">
        <v>0</v>
      </c>
      <c r="E38" s="38">
        <v>0</v>
      </c>
      <c r="F38" s="38">
        <v>762297000</v>
      </c>
      <c r="G38" s="38">
        <v>0</v>
      </c>
      <c r="H38" s="38">
        <v>762297000</v>
      </c>
      <c r="I38" s="38">
        <v>61256900</v>
      </c>
      <c r="J38" s="38">
        <v>297261170</v>
      </c>
      <c r="K38" s="39" t="s">
        <v>418</v>
      </c>
      <c r="L38" s="38">
        <v>61256900</v>
      </c>
      <c r="M38" s="38">
        <v>297261170</v>
      </c>
      <c r="N38" s="39" t="s">
        <v>418</v>
      </c>
      <c r="O38" s="1"/>
    </row>
    <row r="39" spans="1:15" x14ac:dyDescent="0.2">
      <c r="A39" s="31" t="s">
        <v>28</v>
      </c>
      <c r="B39" s="32" t="s">
        <v>137</v>
      </c>
      <c r="C39" s="38">
        <v>1386989000</v>
      </c>
      <c r="D39" s="38">
        <v>0</v>
      </c>
      <c r="E39" s="38">
        <v>0</v>
      </c>
      <c r="F39" s="38">
        <v>1386989000</v>
      </c>
      <c r="G39" s="38">
        <v>0</v>
      </c>
      <c r="H39" s="38">
        <v>1386989000</v>
      </c>
      <c r="I39" s="38">
        <v>118013200</v>
      </c>
      <c r="J39" s="38">
        <v>482802300</v>
      </c>
      <c r="K39" s="39" t="s">
        <v>419</v>
      </c>
      <c r="L39" s="38">
        <v>118013200</v>
      </c>
      <c r="M39" s="38">
        <v>482802300</v>
      </c>
      <c r="N39" s="39" t="s">
        <v>419</v>
      </c>
      <c r="O39" s="1"/>
    </row>
    <row r="40" spans="1:15" x14ac:dyDescent="0.2">
      <c r="A40" s="31" t="s">
        <v>29</v>
      </c>
      <c r="B40" s="32" t="s">
        <v>138</v>
      </c>
      <c r="C40" s="38">
        <v>5165632000</v>
      </c>
      <c r="D40" s="38">
        <v>0</v>
      </c>
      <c r="E40" s="38">
        <v>0</v>
      </c>
      <c r="F40" s="38">
        <v>5165632000</v>
      </c>
      <c r="G40" s="38">
        <v>0</v>
      </c>
      <c r="H40" s="38">
        <v>5165632000</v>
      </c>
      <c r="I40" s="38">
        <v>336923300</v>
      </c>
      <c r="J40" s="38">
        <v>2716194257</v>
      </c>
      <c r="K40" s="39" t="s">
        <v>420</v>
      </c>
      <c r="L40" s="38">
        <v>341528281</v>
      </c>
      <c r="M40" s="38">
        <v>2716194257</v>
      </c>
      <c r="N40" s="39" t="s">
        <v>420</v>
      </c>
      <c r="O40" s="1"/>
    </row>
    <row r="41" spans="1:15" x14ac:dyDescent="0.2">
      <c r="A41" s="31" t="s">
        <v>30</v>
      </c>
      <c r="B41" s="32" t="s">
        <v>139</v>
      </c>
      <c r="C41" s="38">
        <v>1417577000</v>
      </c>
      <c r="D41" s="38">
        <v>0</v>
      </c>
      <c r="E41" s="38">
        <v>0</v>
      </c>
      <c r="F41" s="38">
        <v>1417577000</v>
      </c>
      <c r="G41" s="38">
        <v>0</v>
      </c>
      <c r="H41" s="38">
        <v>1417577000</v>
      </c>
      <c r="I41" s="38">
        <v>4614263</v>
      </c>
      <c r="J41" s="38">
        <v>1229822280</v>
      </c>
      <c r="K41" s="39" t="s">
        <v>421</v>
      </c>
      <c r="L41" s="38">
        <v>4614263</v>
      </c>
      <c r="M41" s="38">
        <v>1229822280</v>
      </c>
      <c r="N41" s="39" t="s">
        <v>421</v>
      </c>
      <c r="O41" s="1"/>
    </row>
    <row r="42" spans="1:15" x14ac:dyDescent="0.2">
      <c r="A42" s="31" t="s">
        <v>31</v>
      </c>
      <c r="B42" s="32" t="s">
        <v>140</v>
      </c>
      <c r="C42" s="38">
        <v>2005669000</v>
      </c>
      <c r="D42" s="38">
        <v>0</v>
      </c>
      <c r="E42" s="38">
        <v>0</v>
      </c>
      <c r="F42" s="38">
        <v>2005669000</v>
      </c>
      <c r="G42" s="38">
        <v>0</v>
      </c>
      <c r="H42" s="38">
        <v>2005669000</v>
      </c>
      <c r="I42" s="38">
        <v>184084551</v>
      </c>
      <c r="J42" s="38">
        <v>879212925</v>
      </c>
      <c r="K42" s="39" t="s">
        <v>422</v>
      </c>
      <c r="L42" s="38">
        <v>188689532</v>
      </c>
      <c r="M42" s="38">
        <v>879212925</v>
      </c>
      <c r="N42" s="39" t="s">
        <v>422</v>
      </c>
      <c r="O42" s="1"/>
    </row>
    <row r="43" spans="1:15" x14ac:dyDescent="0.2">
      <c r="A43" s="31" t="s">
        <v>32</v>
      </c>
      <c r="B43" s="32" t="s">
        <v>141</v>
      </c>
      <c r="C43" s="38">
        <v>7392000</v>
      </c>
      <c r="D43" s="38">
        <v>0</v>
      </c>
      <c r="E43" s="38">
        <v>0</v>
      </c>
      <c r="F43" s="38">
        <v>7392000</v>
      </c>
      <c r="G43" s="38">
        <v>0</v>
      </c>
      <c r="H43" s="38">
        <v>7392000</v>
      </c>
      <c r="I43" s="38">
        <v>601401</v>
      </c>
      <c r="J43" s="38">
        <v>3175103</v>
      </c>
      <c r="K43" s="39" t="s">
        <v>423</v>
      </c>
      <c r="L43" s="38">
        <v>601401</v>
      </c>
      <c r="M43" s="38">
        <v>3175103</v>
      </c>
      <c r="N43" s="39" t="s">
        <v>423</v>
      </c>
      <c r="O43" s="1"/>
    </row>
    <row r="44" spans="1:15" x14ac:dyDescent="0.2">
      <c r="A44" s="31" t="s">
        <v>33</v>
      </c>
      <c r="B44" s="32" t="s">
        <v>142</v>
      </c>
      <c r="C44" s="38">
        <v>1040217000</v>
      </c>
      <c r="D44" s="38">
        <v>0</v>
      </c>
      <c r="E44" s="38">
        <v>0</v>
      </c>
      <c r="F44" s="38">
        <v>1040217000</v>
      </c>
      <c r="G44" s="38">
        <v>0</v>
      </c>
      <c r="H44" s="38">
        <v>1040217000</v>
      </c>
      <c r="I44" s="38">
        <v>88514500</v>
      </c>
      <c r="J44" s="38">
        <v>362124800</v>
      </c>
      <c r="K44" s="39" t="s">
        <v>419</v>
      </c>
      <c r="L44" s="38">
        <v>88514500</v>
      </c>
      <c r="M44" s="38">
        <v>362124800</v>
      </c>
      <c r="N44" s="39" t="s">
        <v>419</v>
      </c>
      <c r="O44" s="1"/>
    </row>
    <row r="45" spans="1:15" x14ac:dyDescent="0.2">
      <c r="A45" s="31" t="s">
        <v>34</v>
      </c>
      <c r="B45" s="32" t="s">
        <v>143</v>
      </c>
      <c r="C45" s="38">
        <v>693474000</v>
      </c>
      <c r="D45" s="38">
        <v>0</v>
      </c>
      <c r="E45" s="38">
        <v>0</v>
      </c>
      <c r="F45" s="38">
        <v>693474000</v>
      </c>
      <c r="G45" s="38">
        <v>0</v>
      </c>
      <c r="H45" s="38">
        <v>693474000</v>
      </c>
      <c r="I45" s="38">
        <v>59016300</v>
      </c>
      <c r="J45" s="38">
        <v>241443200</v>
      </c>
      <c r="K45" s="39" t="s">
        <v>424</v>
      </c>
      <c r="L45" s="38">
        <v>59016300</v>
      </c>
      <c r="M45" s="38">
        <v>241443200</v>
      </c>
      <c r="N45" s="39" t="s">
        <v>424</v>
      </c>
      <c r="O45" s="1"/>
    </row>
    <row r="46" spans="1:15" x14ac:dyDescent="0.2">
      <c r="A46" s="31" t="s">
        <v>35</v>
      </c>
      <c r="B46" s="32" t="s">
        <v>144</v>
      </c>
      <c r="C46" s="38">
        <v>1303000</v>
      </c>
      <c r="D46" s="38">
        <v>0</v>
      </c>
      <c r="E46" s="38">
        <v>0</v>
      </c>
      <c r="F46" s="38">
        <v>1303000</v>
      </c>
      <c r="G46" s="38">
        <v>0</v>
      </c>
      <c r="H46" s="38">
        <v>1303000</v>
      </c>
      <c r="I46" s="38">
        <v>92285</v>
      </c>
      <c r="J46" s="38">
        <v>415949</v>
      </c>
      <c r="K46" s="39" t="s">
        <v>425</v>
      </c>
      <c r="L46" s="38">
        <v>92285</v>
      </c>
      <c r="M46" s="38">
        <v>415949</v>
      </c>
      <c r="N46" s="39" t="s">
        <v>425</v>
      </c>
      <c r="O46" s="1"/>
    </row>
    <row r="47" spans="1:15" s="30" customFormat="1" x14ac:dyDescent="0.2">
      <c r="A47" s="26" t="s">
        <v>36</v>
      </c>
      <c r="B47" s="27" t="s">
        <v>145</v>
      </c>
      <c r="C47" s="36">
        <v>14372400000</v>
      </c>
      <c r="D47" s="36">
        <v>0</v>
      </c>
      <c r="E47" s="36">
        <v>-146794453</v>
      </c>
      <c r="F47" s="36">
        <v>14225605547</v>
      </c>
      <c r="G47" s="36">
        <v>0</v>
      </c>
      <c r="H47" s="36">
        <v>14225605547</v>
      </c>
      <c r="I47" s="36">
        <v>1435802001</v>
      </c>
      <c r="J47" s="36">
        <v>5901302899</v>
      </c>
      <c r="K47" s="37" t="s">
        <v>426</v>
      </c>
      <c r="L47" s="36">
        <v>545093937</v>
      </c>
      <c r="M47" s="36">
        <v>2439778873</v>
      </c>
      <c r="N47" s="37" t="s">
        <v>427</v>
      </c>
    </row>
    <row r="48" spans="1:15" x14ac:dyDescent="0.2">
      <c r="A48" s="31" t="s">
        <v>37</v>
      </c>
      <c r="B48" s="32" t="s">
        <v>146</v>
      </c>
      <c r="C48" s="38">
        <v>2858300000</v>
      </c>
      <c r="D48" s="38">
        <v>82000000</v>
      </c>
      <c r="E48" s="38">
        <v>41249010</v>
      </c>
      <c r="F48" s="38">
        <v>2899549010</v>
      </c>
      <c r="G48" s="38">
        <v>0</v>
      </c>
      <c r="H48" s="38">
        <v>2899549010</v>
      </c>
      <c r="I48" s="38">
        <v>365306425</v>
      </c>
      <c r="J48" s="38">
        <v>1368370342</v>
      </c>
      <c r="K48" s="39" t="s">
        <v>428</v>
      </c>
      <c r="L48" s="38">
        <v>64109430</v>
      </c>
      <c r="M48" s="38">
        <v>601971598</v>
      </c>
      <c r="N48" s="39" t="s">
        <v>429</v>
      </c>
      <c r="O48" s="1"/>
    </row>
    <row r="49" spans="1:15" x14ac:dyDescent="0.2">
      <c r="A49" s="31" t="s">
        <v>38</v>
      </c>
      <c r="B49" s="32" t="s">
        <v>147</v>
      </c>
      <c r="C49" s="38">
        <v>2462700000</v>
      </c>
      <c r="D49" s="38">
        <v>0</v>
      </c>
      <c r="E49" s="38">
        <v>-40750990</v>
      </c>
      <c r="F49" s="38">
        <v>2421949010</v>
      </c>
      <c r="G49" s="38">
        <v>0</v>
      </c>
      <c r="H49" s="38">
        <v>2421949010</v>
      </c>
      <c r="I49" s="38">
        <v>348542302</v>
      </c>
      <c r="J49" s="38">
        <v>1026217941</v>
      </c>
      <c r="K49" s="39" t="s">
        <v>430</v>
      </c>
      <c r="L49" s="38">
        <v>30211227</v>
      </c>
      <c r="M49" s="38">
        <v>457056235</v>
      </c>
      <c r="N49" s="39" t="s">
        <v>431</v>
      </c>
      <c r="O49" s="1"/>
    </row>
    <row r="50" spans="1:15" x14ac:dyDescent="0.2">
      <c r="A50" s="31" t="s">
        <v>39</v>
      </c>
      <c r="B50" s="32" t="s">
        <v>148</v>
      </c>
      <c r="C50" s="38">
        <v>250000000</v>
      </c>
      <c r="D50" s="38">
        <v>0</v>
      </c>
      <c r="E50" s="38">
        <v>0</v>
      </c>
      <c r="F50" s="38">
        <v>250000000</v>
      </c>
      <c r="G50" s="38">
        <v>0</v>
      </c>
      <c r="H50" s="38">
        <v>250000000</v>
      </c>
      <c r="I50" s="38">
        <v>15000000</v>
      </c>
      <c r="J50" s="38">
        <v>207850139</v>
      </c>
      <c r="K50" s="39" t="s">
        <v>432</v>
      </c>
      <c r="L50" s="38">
        <v>19622375</v>
      </c>
      <c r="M50" s="38">
        <v>66642947</v>
      </c>
      <c r="N50" s="39" t="s">
        <v>433</v>
      </c>
      <c r="O50" s="1"/>
    </row>
    <row r="51" spans="1:15" x14ac:dyDescent="0.2">
      <c r="A51" s="31" t="s">
        <v>40</v>
      </c>
      <c r="B51" s="32" t="s">
        <v>149</v>
      </c>
      <c r="C51" s="38">
        <v>140000000</v>
      </c>
      <c r="D51" s="38">
        <v>82000000</v>
      </c>
      <c r="E51" s="38">
        <v>82000000</v>
      </c>
      <c r="F51" s="38">
        <v>222000000</v>
      </c>
      <c r="G51" s="38">
        <v>0</v>
      </c>
      <c r="H51" s="38">
        <v>222000000</v>
      </c>
      <c r="I51" s="38">
        <v>322800</v>
      </c>
      <c r="J51" s="38">
        <v>132860939</v>
      </c>
      <c r="K51" s="39" t="s">
        <v>434</v>
      </c>
      <c r="L51" s="38">
        <v>14275828</v>
      </c>
      <c r="M51" s="38">
        <v>78272416</v>
      </c>
      <c r="N51" s="39" t="s">
        <v>435</v>
      </c>
      <c r="O51" s="1"/>
    </row>
    <row r="52" spans="1:15" x14ac:dyDescent="0.2">
      <c r="A52" s="31" t="s">
        <v>41</v>
      </c>
      <c r="B52" s="32" t="s">
        <v>150</v>
      </c>
      <c r="C52" s="38">
        <v>5600000</v>
      </c>
      <c r="D52" s="38">
        <v>0</v>
      </c>
      <c r="E52" s="38">
        <v>0</v>
      </c>
      <c r="F52" s="38">
        <v>5600000</v>
      </c>
      <c r="G52" s="38">
        <v>0</v>
      </c>
      <c r="H52" s="38">
        <v>5600000</v>
      </c>
      <c r="I52" s="38">
        <v>1441323</v>
      </c>
      <c r="J52" s="38">
        <v>1441323</v>
      </c>
      <c r="K52" s="39" t="s">
        <v>436</v>
      </c>
      <c r="L52" s="38">
        <v>0</v>
      </c>
      <c r="M52" s="38">
        <v>0</v>
      </c>
      <c r="N52" s="39" t="s">
        <v>412</v>
      </c>
      <c r="O52" s="1"/>
    </row>
    <row r="53" spans="1:15" x14ac:dyDescent="0.2">
      <c r="A53" s="31" t="s">
        <v>42</v>
      </c>
      <c r="B53" s="32" t="s">
        <v>151</v>
      </c>
      <c r="C53" s="38">
        <v>11052600000</v>
      </c>
      <c r="D53" s="38">
        <v>-82000000</v>
      </c>
      <c r="E53" s="38">
        <v>-188043463</v>
      </c>
      <c r="F53" s="38">
        <v>10864556537</v>
      </c>
      <c r="G53" s="38">
        <v>0</v>
      </c>
      <c r="H53" s="38">
        <v>10864556537</v>
      </c>
      <c r="I53" s="38">
        <v>1069019618</v>
      </c>
      <c r="J53" s="38">
        <v>4294916409</v>
      </c>
      <c r="K53" s="39" t="s">
        <v>437</v>
      </c>
      <c r="L53" s="38">
        <v>443648020</v>
      </c>
      <c r="M53" s="38">
        <v>1601815617</v>
      </c>
      <c r="N53" s="39" t="s">
        <v>438</v>
      </c>
      <c r="O53" s="1"/>
    </row>
    <row r="54" spans="1:15" x14ac:dyDescent="0.2">
      <c r="A54" s="31" t="s">
        <v>43</v>
      </c>
      <c r="B54" s="32" t="s">
        <v>152</v>
      </c>
      <c r="C54" s="38">
        <v>1430000000</v>
      </c>
      <c r="D54" s="38">
        <v>-43000000</v>
      </c>
      <c r="E54" s="38">
        <v>-43000000</v>
      </c>
      <c r="F54" s="38">
        <v>1387000000</v>
      </c>
      <c r="G54" s="38">
        <v>0</v>
      </c>
      <c r="H54" s="38">
        <v>1387000000</v>
      </c>
      <c r="I54" s="38">
        <v>361618</v>
      </c>
      <c r="J54" s="38">
        <v>1324363948</v>
      </c>
      <c r="K54" s="39" t="s">
        <v>439</v>
      </c>
      <c r="L54" s="38">
        <v>117515000</v>
      </c>
      <c r="M54" s="38">
        <v>618912334</v>
      </c>
      <c r="N54" s="39" t="s">
        <v>440</v>
      </c>
      <c r="O54" s="1"/>
    </row>
    <row r="55" spans="1:15" x14ac:dyDescent="0.2">
      <c r="A55" s="31" t="s">
        <v>44</v>
      </c>
      <c r="B55" s="32" t="s">
        <v>153</v>
      </c>
      <c r="C55" s="38">
        <v>20600000</v>
      </c>
      <c r="D55" s="38">
        <v>0</v>
      </c>
      <c r="E55" s="38">
        <v>0</v>
      </c>
      <c r="F55" s="38">
        <v>20600000</v>
      </c>
      <c r="G55" s="38">
        <v>0</v>
      </c>
      <c r="H55" s="38">
        <v>20600000</v>
      </c>
      <c r="I55" s="38">
        <v>750071</v>
      </c>
      <c r="J55" s="38">
        <v>2927419</v>
      </c>
      <c r="K55" s="39" t="s">
        <v>441</v>
      </c>
      <c r="L55" s="38">
        <v>2927419</v>
      </c>
      <c r="M55" s="38">
        <v>2927419</v>
      </c>
      <c r="N55" s="39" t="s">
        <v>441</v>
      </c>
      <c r="O55" s="1"/>
    </row>
    <row r="56" spans="1:15" x14ac:dyDescent="0.2">
      <c r="A56" s="31" t="s">
        <v>45</v>
      </c>
      <c r="B56" s="32" t="s">
        <v>154</v>
      </c>
      <c r="C56" s="38">
        <v>1580000000</v>
      </c>
      <c r="D56" s="38">
        <v>25000000</v>
      </c>
      <c r="E56" s="38">
        <v>25000000</v>
      </c>
      <c r="F56" s="38">
        <v>1605000000</v>
      </c>
      <c r="G56" s="38">
        <v>0</v>
      </c>
      <c r="H56" s="38">
        <v>1605000000</v>
      </c>
      <c r="I56" s="38">
        <v>760192656</v>
      </c>
      <c r="J56" s="38">
        <v>961282872</v>
      </c>
      <c r="K56" s="39" t="s">
        <v>442</v>
      </c>
      <c r="L56" s="38">
        <v>89430069</v>
      </c>
      <c r="M56" s="38">
        <v>206995931</v>
      </c>
      <c r="N56" s="39" t="s">
        <v>443</v>
      </c>
      <c r="O56" s="1"/>
    </row>
    <row r="57" spans="1:15" x14ac:dyDescent="0.2">
      <c r="A57" s="31" t="s">
        <v>46</v>
      </c>
      <c r="B57" s="32" t="s">
        <v>155</v>
      </c>
      <c r="C57" s="38">
        <v>130000000</v>
      </c>
      <c r="D57" s="38">
        <v>42000000</v>
      </c>
      <c r="E57" s="38">
        <v>42000000</v>
      </c>
      <c r="F57" s="38">
        <v>172000000</v>
      </c>
      <c r="G57" s="38">
        <v>0</v>
      </c>
      <c r="H57" s="38">
        <v>172000000</v>
      </c>
      <c r="I57" s="38">
        <v>94059827</v>
      </c>
      <c r="J57" s="38">
        <v>110581000</v>
      </c>
      <c r="K57" s="39" t="s">
        <v>444</v>
      </c>
      <c r="L57" s="38">
        <v>314374</v>
      </c>
      <c r="M57" s="38">
        <v>1984422</v>
      </c>
      <c r="N57" s="39" t="s">
        <v>445</v>
      </c>
      <c r="O57" s="1"/>
    </row>
    <row r="58" spans="1:15" x14ac:dyDescent="0.2">
      <c r="A58" s="31" t="s">
        <v>47</v>
      </c>
      <c r="B58" s="32" t="s">
        <v>156</v>
      </c>
      <c r="C58" s="38">
        <v>4100000000</v>
      </c>
      <c r="D58" s="38">
        <v>-106000000</v>
      </c>
      <c r="E58" s="38">
        <v>-212043463</v>
      </c>
      <c r="F58" s="38">
        <v>3887956537</v>
      </c>
      <c r="G58" s="38">
        <v>0</v>
      </c>
      <c r="H58" s="38">
        <v>3887956537</v>
      </c>
      <c r="I58" s="38">
        <v>140544409</v>
      </c>
      <c r="J58" s="38">
        <v>1496072677</v>
      </c>
      <c r="K58" s="39" t="s">
        <v>446</v>
      </c>
      <c r="L58" s="38">
        <v>157351059</v>
      </c>
      <c r="M58" s="38">
        <v>391295734</v>
      </c>
      <c r="N58" s="39" t="s">
        <v>447</v>
      </c>
      <c r="O58" s="1"/>
    </row>
    <row r="59" spans="1:15" x14ac:dyDescent="0.2">
      <c r="A59" s="31" t="s">
        <v>48</v>
      </c>
      <c r="B59" s="32" t="s">
        <v>157</v>
      </c>
      <c r="C59" s="38">
        <v>4100000000</v>
      </c>
      <c r="D59" s="38">
        <v>-106000000</v>
      </c>
      <c r="E59" s="38">
        <v>-212043463</v>
      </c>
      <c r="F59" s="38">
        <v>3887956537</v>
      </c>
      <c r="G59" s="38">
        <v>0</v>
      </c>
      <c r="H59" s="38">
        <v>3887956537</v>
      </c>
      <c r="I59" s="38">
        <v>140544409</v>
      </c>
      <c r="J59" s="38">
        <v>1496072677</v>
      </c>
      <c r="K59" s="39" t="s">
        <v>446</v>
      </c>
      <c r="L59" s="38">
        <v>157351059</v>
      </c>
      <c r="M59" s="38">
        <v>391295734</v>
      </c>
      <c r="N59" s="39" t="s">
        <v>447</v>
      </c>
      <c r="O59" s="1"/>
    </row>
    <row r="60" spans="1:15" x14ac:dyDescent="0.2">
      <c r="A60" s="31" t="s">
        <v>49</v>
      </c>
      <c r="B60" s="32" t="s">
        <v>158</v>
      </c>
      <c r="C60" s="38">
        <v>2400000000</v>
      </c>
      <c r="D60" s="38">
        <v>0</v>
      </c>
      <c r="E60" s="38">
        <v>0</v>
      </c>
      <c r="F60" s="38">
        <v>2400000000</v>
      </c>
      <c r="G60" s="38">
        <v>0</v>
      </c>
      <c r="H60" s="38">
        <v>2400000000</v>
      </c>
      <c r="I60" s="38">
        <v>0</v>
      </c>
      <c r="J60" s="38">
        <v>0</v>
      </c>
      <c r="K60" s="39" t="s">
        <v>412</v>
      </c>
      <c r="L60" s="38">
        <v>0</v>
      </c>
      <c r="M60" s="38">
        <v>0</v>
      </c>
      <c r="N60" s="39" t="s">
        <v>412</v>
      </c>
      <c r="O60" s="1"/>
    </row>
    <row r="61" spans="1:15" x14ac:dyDescent="0.2">
      <c r="A61" s="31" t="s">
        <v>50</v>
      </c>
      <c r="B61" s="32" t="s">
        <v>159</v>
      </c>
      <c r="C61" s="38">
        <v>2400000000</v>
      </c>
      <c r="D61" s="38">
        <v>0</v>
      </c>
      <c r="E61" s="38">
        <v>0</v>
      </c>
      <c r="F61" s="38">
        <v>2400000000</v>
      </c>
      <c r="G61" s="38">
        <v>0</v>
      </c>
      <c r="H61" s="38">
        <v>2400000000</v>
      </c>
      <c r="I61" s="38">
        <v>0</v>
      </c>
      <c r="J61" s="38">
        <v>0</v>
      </c>
      <c r="K61" s="39" t="s">
        <v>412</v>
      </c>
      <c r="L61" s="38">
        <v>0</v>
      </c>
      <c r="M61" s="38">
        <v>0</v>
      </c>
      <c r="N61" s="39" t="s">
        <v>412</v>
      </c>
      <c r="O61" s="1"/>
    </row>
    <row r="62" spans="1:15" x14ac:dyDescent="0.2">
      <c r="A62" s="31" t="s">
        <v>51</v>
      </c>
      <c r="B62" s="32" t="s">
        <v>160</v>
      </c>
      <c r="C62" s="38">
        <v>819000000</v>
      </c>
      <c r="D62" s="38">
        <v>0</v>
      </c>
      <c r="E62" s="38">
        <v>0</v>
      </c>
      <c r="F62" s="38">
        <v>819000000</v>
      </c>
      <c r="G62" s="38">
        <v>0</v>
      </c>
      <c r="H62" s="38">
        <v>819000000</v>
      </c>
      <c r="I62" s="38">
        <v>73111085</v>
      </c>
      <c r="J62" s="38">
        <v>376700763</v>
      </c>
      <c r="K62" s="39" t="s">
        <v>448</v>
      </c>
      <c r="L62" s="38">
        <v>73111085</v>
      </c>
      <c r="M62" s="38">
        <v>376700763</v>
      </c>
      <c r="N62" s="39" t="s">
        <v>448</v>
      </c>
      <c r="O62" s="1"/>
    </row>
    <row r="63" spans="1:15" x14ac:dyDescent="0.2">
      <c r="A63" s="31" t="s">
        <v>52</v>
      </c>
      <c r="B63" s="32" t="s">
        <v>161</v>
      </c>
      <c r="C63" s="38">
        <v>450000000</v>
      </c>
      <c r="D63" s="38">
        <v>0</v>
      </c>
      <c r="E63" s="38">
        <v>0</v>
      </c>
      <c r="F63" s="38">
        <v>450000000</v>
      </c>
      <c r="G63" s="38">
        <v>0</v>
      </c>
      <c r="H63" s="38">
        <v>450000000</v>
      </c>
      <c r="I63" s="38">
        <v>37300930</v>
      </c>
      <c r="J63" s="38">
        <v>214175230</v>
      </c>
      <c r="K63" s="39" t="s">
        <v>449</v>
      </c>
      <c r="L63" s="38">
        <v>37300930</v>
      </c>
      <c r="M63" s="38">
        <v>214175230</v>
      </c>
      <c r="N63" s="39" t="s">
        <v>449</v>
      </c>
      <c r="O63" s="1"/>
    </row>
    <row r="64" spans="1:15" x14ac:dyDescent="0.2">
      <c r="A64" s="31" t="s">
        <v>53</v>
      </c>
      <c r="B64" s="32" t="s">
        <v>162</v>
      </c>
      <c r="C64" s="38">
        <v>67000000</v>
      </c>
      <c r="D64" s="38">
        <v>0</v>
      </c>
      <c r="E64" s="38">
        <v>0</v>
      </c>
      <c r="F64" s="38">
        <v>67000000</v>
      </c>
      <c r="G64" s="38">
        <v>0</v>
      </c>
      <c r="H64" s="38">
        <v>67000000</v>
      </c>
      <c r="I64" s="38">
        <v>14138900</v>
      </c>
      <c r="J64" s="38">
        <v>30926280</v>
      </c>
      <c r="K64" s="39" t="s">
        <v>450</v>
      </c>
      <c r="L64" s="38">
        <v>14138900</v>
      </c>
      <c r="M64" s="38">
        <v>30926280</v>
      </c>
      <c r="N64" s="39" t="s">
        <v>450</v>
      </c>
      <c r="O64" s="1"/>
    </row>
    <row r="65" spans="1:15" x14ac:dyDescent="0.2">
      <c r="A65" s="31" t="s">
        <v>54</v>
      </c>
      <c r="B65" s="32" t="s">
        <v>163</v>
      </c>
      <c r="C65" s="38">
        <v>36000000</v>
      </c>
      <c r="D65" s="38">
        <v>0</v>
      </c>
      <c r="E65" s="38">
        <v>0</v>
      </c>
      <c r="F65" s="38">
        <v>36000000</v>
      </c>
      <c r="G65" s="38">
        <v>0</v>
      </c>
      <c r="H65" s="38">
        <v>36000000</v>
      </c>
      <c r="I65" s="38">
        <v>2840</v>
      </c>
      <c r="J65" s="38">
        <v>5336212</v>
      </c>
      <c r="K65" s="39" t="s">
        <v>451</v>
      </c>
      <c r="L65" s="38">
        <v>2840</v>
      </c>
      <c r="M65" s="38">
        <v>5336212</v>
      </c>
      <c r="N65" s="39" t="s">
        <v>451</v>
      </c>
      <c r="O65" s="1"/>
    </row>
    <row r="66" spans="1:15" x14ac:dyDescent="0.2">
      <c r="A66" s="31" t="s">
        <v>55</v>
      </c>
      <c r="B66" s="32" t="s">
        <v>164</v>
      </c>
      <c r="C66" s="38">
        <v>266000000</v>
      </c>
      <c r="D66" s="38">
        <v>0</v>
      </c>
      <c r="E66" s="38">
        <v>0</v>
      </c>
      <c r="F66" s="38">
        <v>266000000</v>
      </c>
      <c r="G66" s="38">
        <v>0</v>
      </c>
      <c r="H66" s="38">
        <v>266000000</v>
      </c>
      <c r="I66" s="38">
        <v>21668415</v>
      </c>
      <c r="J66" s="38">
        <v>126263041</v>
      </c>
      <c r="K66" s="39" t="s">
        <v>452</v>
      </c>
      <c r="L66" s="38">
        <v>21668415</v>
      </c>
      <c r="M66" s="38">
        <v>126263041</v>
      </c>
      <c r="N66" s="39" t="s">
        <v>452</v>
      </c>
      <c r="O66" s="1"/>
    </row>
    <row r="67" spans="1:15" x14ac:dyDescent="0.2">
      <c r="A67" s="31" t="s">
        <v>56</v>
      </c>
      <c r="B67" s="32" t="s">
        <v>165</v>
      </c>
      <c r="C67" s="38">
        <v>180000000</v>
      </c>
      <c r="D67" s="38">
        <v>0</v>
      </c>
      <c r="E67" s="38">
        <v>0</v>
      </c>
      <c r="F67" s="38">
        <v>180000000</v>
      </c>
      <c r="G67" s="38">
        <v>0</v>
      </c>
      <c r="H67" s="38">
        <v>180000000</v>
      </c>
      <c r="I67" s="38">
        <v>0</v>
      </c>
      <c r="J67" s="38">
        <v>0</v>
      </c>
      <c r="K67" s="39" t="s">
        <v>412</v>
      </c>
      <c r="L67" s="38">
        <v>0</v>
      </c>
      <c r="M67" s="38">
        <v>0</v>
      </c>
      <c r="N67" s="39" t="s">
        <v>412</v>
      </c>
      <c r="O67" s="1"/>
    </row>
    <row r="68" spans="1:15" x14ac:dyDescent="0.2">
      <c r="A68" s="31" t="s">
        <v>57</v>
      </c>
      <c r="B68" s="32" t="s">
        <v>166</v>
      </c>
      <c r="C68" s="38">
        <v>180000000</v>
      </c>
      <c r="D68" s="38">
        <v>0</v>
      </c>
      <c r="E68" s="38">
        <v>0</v>
      </c>
      <c r="F68" s="38">
        <v>180000000</v>
      </c>
      <c r="G68" s="38">
        <v>0</v>
      </c>
      <c r="H68" s="38">
        <v>180000000</v>
      </c>
      <c r="I68" s="38">
        <v>0</v>
      </c>
      <c r="J68" s="38">
        <v>0</v>
      </c>
      <c r="K68" s="39" t="s">
        <v>412</v>
      </c>
      <c r="L68" s="38">
        <v>0</v>
      </c>
      <c r="M68" s="38">
        <v>0</v>
      </c>
      <c r="N68" s="39" t="s">
        <v>412</v>
      </c>
      <c r="O68" s="1"/>
    </row>
    <row r="69" spans="1:15" x14ac:dyDescent="0.2">
      <c r="A69" s="31" t="s">
        <v>58</v>
      </c>
      <c r="B69" s="32" t="s">
        <v>167</v>
      </c>
      <c r="C69" s="38">
        <v>230000000</v>
      </c>
      <c r="D69" s="38">
        <v>0</v>
      </c>
      <c r="E69" s="38">
        <v>50000000</v>
      </c>
      <c r="F69" s="38">
        <v>280000000</v>
      </c>
      <c r="G69" s="38">
        <v>0</v>
      </c>
      <c r="H69" s="38">
        <v>280000000</v>
      </c>
      <c r="I69" s="38">
        <v>0</v>
      </c>
      <c r="J69" s="38">
        <v>0</v>
      </c>
      <c r="K69" s="39" t="s">
        <v>412</v>
      </c>
      <c r="L69" s="38">
        <v>0</v>
      </c>
      <c r="M69" s="38">
        <v>0</v>
      </c>
      <c r="N69" s="39" t="s">
        <v>412</v>
      </c>
      <c r="O69" s="1"/>
    </row>
    <row r="70" spans="1:15" x14ac:dyDescent="0.2">
      <c r="A70" s="31" t="s">
        <v>59</v>
      </c>
      <c r="B70" s="32" t="s">
        <v>168</v>
      </c>
      <c r="C70" s="38">
        <v>163000000</v>
      </c>
      <c r="D70" s="38">
        <v>0</v>
      </c>
      <c r="E70" s="38">
        <v>-50000000</v>
      </c>
      <c r="F70" s="38">
        <v>113000000</v>
      </c>
      <c r="G70" s="38">
        <v>0</v>
      </c>
      <c r="H70" s="38">
        <v>113000000</v>
      </c>
      <c r="I70" s="38">
        <v>-48</v>
      </c>
      <c r="J70" s="38">
        <v>22987730</v>
      </c>
      <c r="K70" s="39" t="s">
        <v>453</v>
      </c>
      <c r="L70" s="38">
        <v>2999014</v>
      </c>
      <c r="M70" s="38">
        <v>2999014</v>
      </c>
      <c r="N70" s="39" t="s">
        <v>454</v>
      </c>
      <c r="O70" s="1"/>
    </row>
    <row r="71" spans="1:15" x14ac:dyDescent="0.2">
      <c r="A71" s="31" t="s">
        <v>60</v>
      </c>
      <c r="B71" s="32" t="s">
        <v>169</v>
      </c>
      <c r="C71" s="38">
        <v>461500000</v>
      </c>
      <c r="D71" s="38">
        <v>0</v>
      </c>
      <c r="E71" s="38">
        <v>0</v>
      </c>
      <c r="F71" s="38">
        <v>461500000</v>
      </c>
      <c r="G71" s="38">
        <v>0</v>
      </c>
      <c r="H71" s="38">
        <v>461500000</v>
      </c>
      <c r="I71" s="38">
        <v>1475958</v>
      </c>
      <c r="J71" s="38">
        <v>238016148</v>
      </c>
      <c r="K71" s="39" t="s">
        <v>455</v>
      </c>
      <c r="L71" s="38">
        <v>37336487</v>
      </c>
      <c r="M71" s="38">
        <v>235991658</v>
      </c>
      <c r="N71" s="39" t="s">
        <v>456</v>
      </c>
      <c r="O71" s="1"/>
    </row>
    <row r="72" spans="1:15" x14ac:dyDescent="0.2">
      <c r="A72" s="31" t="s">
        <v>61</v>
      </c>
      <c r="B72" s="32" t="s">
        <v>170</v>
      </c>
      <c r="C72" s="38">
        <v>460000000</v>
      </c>
      <c r="D72" s="38">
        <v>-200000000</v>
      </c>
      <c r="E72" s="38">
        <v>-200000000</v>
      </c>
      <c r="F72" s="38">
        <v>260000000</v>
      </c>
      <c r="G72" s="38">
        <v>0</v>
      </c>
      <c r="H72" s="38">
        <v>260000000</v>
      </c>
      <c r="I72" s="38">
        <v>1475958</v>
      </c>
      <c r="J72" s="38">
        <v>236516148</v>
      </c>
      <c r="K72" s="39" t="s">
        <v>457</v>
      </c>
      <c r="L72" s="38">
        <v>37269018</v>
      </c>
      <c r="M72" s="38">
        <v>235924189</v>
      </c>
      <c r="N72" s="39" t="s">
        <v>458</v>
      </c>
      <c r="O72" s="1"/>
    </row>
    <row r="73" spans="1:15" x14ac:dyDescent="0.2">
      <c r="A73" s="31" t="s">
        <v>62</v>
      </c>
      <c r="B73" s="32" t="s">
        <v>171</v>
      </c>
      <c r="C73" s="38">
        <v>1500000</v>
      </c>
      <c r="D73" s="38">
        <v>200000000</v>
      </c>
      <c r="E73" s="38">
        <v>200000000</v>
      </c>
      <c r="F73" s="38">
        <v>201500000</v>
      </c>
      <c r="G73" s="38">
        <v>0</v>
      </c>
      <c r="H73" s="38">
        <v>201500000</v>
      </c>
      <c r="I73" s="38">
        <v>0</v>
      </c>
      <c r="J73" s="38">
        <v>1500000</v>
      </c>
      <c r="K73" s="39" t="s">
        <v>459</v>
      </c>
      <c r="L73" s="38">
        <v>67469</v>
      </c>
      <c r="M73" s="38">
        <v>67469</v>
      </c>
      <c r="N73" s="39" t="s">
        <v>460</v>
      </c>
      <c r="O73" s="1"/>
    </row>
    <row r="74" spans="1:15" s="30" customFormat="1" x14ac:dyDescent="0.2">
      <c r="A74" s="26" t="s">
        <v>63</v>
      </c>
      <c r="B74" s="27" t="s">
        <v>172</v>
      </c>
      <c r="C74" s="36">
        <v>0</v>
      </c>
      <c r="D74" s="36">
        <v>0</v>
      </c>
      <c r="E74" s="36">
        <v>146794453</v>
      </c>
      <c r="F74" s="36">
        <v>146794453</v>
      </c>
      <c r="G74" s="36">
        <v>0</v>
      </c>
      <c r="H74" s="36">
        <v>146794453</v>
      </c>
      <c r="I74" s="36">
        <v>0</v>
      </c>
      <c r="J74" s="36">
        <v>1679667</v>
      </c>
      <c r="K74" s="37" t="s">
        <v>383</v>
      </c>
      <c r="L74" s="36">
        <v>0</v>
      </c>
      <c r="M74" s="36">
        <v>1679667</v>
      </c>
      <c r="N74" s="37" t="s">
        <v>383</v>
      </c>
    </row>
    <row r="75" spans="1:15" s="30" customFormat="1" x14ac:dyDescent="0.2">
      <c r="A75" s="26" t="s">
        <v>64</v>
      </c>
      <c r="B75" s="27" t="s">
        <v>173</v>
      </c>
      <c r="C75" s="36">
        <v>2606142387000</v>
      </c>
      <c r="D75" s="36">
        <v>0</v>
      </c>
      <c r="E75" s="36">
        <v>-27996000000</v>
      </c>
      <c r="F75" s="36">
        <v>2578146387000</v>
      </c>
      <c r="G75" s="36">
        <v>0</v>
      </c>
      <c r="H75" s="36">
        <v>2578146387000</v>
      </c>
      <c r="I75" s="36">
        <v>43660146686</v>
      </c>
      <c r="J75" s="36">
        <v>583268742174</v>
      </c>
      <c r="K75" s="37" t="s">
        <v>461</v>
      </c>
      <c r="L75" s="36">
        <v>34571062594</v>
      </c>
      <c r="M75" s="36">
        <v>138726775213</v>
      </c>
      <c r="N75" s="37" t="s">
        <v>462</v>
      </c>
    </row>
    <row r="76" spans="1:15" s="30" customFormat="1" x14ac:dyDescent="0.2">
      <c r="A76" s="26" t="s">
        <v>65</v>
      </c>
      <c r="B76" s="27" t="s">
        <v>174</v>
      </c>
      <c r="C76" s="36">
        <v>2209826454000</v>
      </c>
      <c r="D76" s="36">
        <v>0</v>
      </c>
      <c r="E76" s="36">
        <v>-57996000000</v>
      </c>
      <c r="F76" s="36">
        <v>2151830454000</v>
      </c>
      <c r="G76" s="36">
        <v>0</v>
      </c>
      <c r="H76" s="36">
        <v>2151830454000</v>
      </c>
      <c r="I76" s="36">
        <v>25725649020</v>
      </c>
      <c r="J76" s="36">
        <v>493994385873</v>
      </c>
      <c r="K76" s="37" t="s">
        <v>463</v>
      </c>
      <c r="L76" s="36">
        <v>20543730146</v>
      </c>
      <c r="M76" s="36">
        <v>54720939568</v>
      </c>
      <c r="N76" s="37" t="s">
        <v>464</v>
      </c>
    </row>
    <row r="77" spans="1:15" x14ac:dyDescent="0.2">
      <c r="A77" s="31" t="s">
        <v>66</v>
      </c>
      <c r="B77" s="32" t="s">
        <v>175</v>
      </c>
      <c r="C77" s="38">
        <v>2209826454000</v>
      </c>
      <c r="D77" s="38">
        <v>0</v>
      </c>
      <c r="E77" s="38">
        <v>-57996000000</v>
      </c>
      <c r="F77" s="38">
        <v>2151830454000</v>
      </c>
      <c r="G77" s="38">
        <v>0</v>
      </c>
      <c r="H77" s="38">
        <v>2151830454000</v>
      </c>
      <c r="I77" s="38">
        <v>25725649020</v>
      </c>
      <c r="J77" s="38">
        <v>493994385873</v>
      </c>
      <c r="K77" s="39" t="s">
        <v>463</v>
      </c>
      <c r="L77" s="38">
        <v>20543730146</v>
      </c>
      <c r="M77" s="38">
        <v>54720939568</v>
      </c>
      <c r="N77" s="39" t="s">
        <v>464</v>
      </c>
      <c r="O77" s="1"/>
    </row>
    <row r="78" spans="1:15" x14ac:dyDescent="0.2">
      <c r="A78" s="31" t="s">
        <v>67</v>
      </c>
      <c r="B78" s="32" t="s">
        <v>176</v>
      </c>
      <c r="C78" s="38">
        <v>1126653898000</v>
      </c>
      <c r="D78" s="38">
        <v>0</v>
      </c>
      <c r="E78" s="38">
        <v>-45740735000</v>
      </c>
      <c r="F78" s="38">
        <v>1080913163000</v>
      </c>
      <c r="G78" s="38">
        <v>0</v>
      </c>
      <c r="H78" s="38">
        <v>1080913163000</v>
      </c>
      <c r="I78" s="38">
        <v>24759700329</v>
      </c>
      <c r="J78" s="38">
        <v>416997829201</v>
      </c>
      <c r="K78" s="39" t="s">
        <v>465</v>
      </c>
      <c r="L78" s="38">
        <v>13882597992</v>
      </c>
      <c r="M78" s="38">
        <v>24523955523</v>
      </c>
      <c r="N78" s="39" t="s">
        <v>466</v>
      </c>
      <c r="O78" s="1"/>
    </row>
    <row r="79" spans="1:15" x14ac:dyDescent="0.2">
      <c r="A79" s="31" t="s">
        <v>68</v>
      </c>
      <c r="B79" s="32" t="s">
        <v>177</v>
      </c>
      <c r="C79" s="38">
        <v>1126653898000</v>
      </c>
      <c r="D79" s="38">
        <v>0</v>
      </c>
      <c r="E79" s="38">
        <v>-45740735000</v>
      </c>
      <c r="F79" s="38">
        <v>1080913163000</v>
      </c>
      <c r="G79" s="38">
        <v>0</v>
      </c>
      <c r="H79" s="38">
        <v>1080913163000</v>
      </c>
      <c r="I79" s="38">
        <v>24759700329</v>
      </c>
      <c r="J79" s="38">
        <v>416997829201</v>
      </c>
      <c r="K79" s="39" t="s">
        <v>465</v>
      </c>
      <c r="L79" s="38">
        <v>13882597992</v>
      </c>
      <c r="M79" s="38">
        <v>24523955523</v>
      </c>
      <c r="N79" s="39" t="s">
        <v>466</v>
      </c>
      <c r="O79" s="1"/>
    </row>
    <row r="80" spans="1:15" x14ac:dyDescent="0.2">
      <c r="A80" s="31" t="s">
        <v>69</v>
      </c>
      <c r="B80" s="32" t="s">
        <v>178</v>
      </c>
      <c r="C80" s="38">
        <v>58460177000</v>
      </c>
      <c r="D80" s="38">
        <v>0</v>
      </c>
      <c r="E80" s="38">
        <v>-15740735000</v>
      </c>
      <c r="F80" s="38">
        <v>42719442000</v>
      </c>
      <c r="G80" s="38">
        <v>0</v>
      </c>
      <c r="H80" s="38">
        <v>42719442000</v>
      </c>
      <c r="I80" s="38">
        <v>8570</v>
      </c>
      <c r="J80" s="38">
        <v>12000353512</v>
      </c>
      <c r="K80" s="39" t="s">
        <v>350</v>
      </c>
      <c r="L80" s="38">
        <v>252988188</v>
      </c>
      <c r="M80" s="38">
        <v>253146908</v>
      </c>
      <c r="N80" s="39" t="s">
        <v>467</v>
      </c>
      <c r="O80" s="1"/>
    </row>
    <row r="81" spans="1:15" x14ac:dyDescent="0.2">
      <c r="A81" s="31" t="s">
        <v>70</v>
      </c>
      <c r="B81" s="32" t="s">
        <v>339</v>
      </c>
      <c r="C81" s="38">
        <v>58460177000</v>
      </c>
      <c r="D81" s="38">
        <v>0</v>
      </c>
      <c r="E81" s="38">
        <v>-15740735000</v>
      </c>
      <c r="F81" s="38">
        <v>42719442000</v>
      </c>
      <c r="G81" s="38">
        <v>0</v>
      </c>
      <c r="H81" s="38">
        <v>42719442000</v>
      </c>
      <c r="I81" s="38">
        <v>8570</v>
      </c>
      <c r="J81" s="38">
        <v>12000353512</v>
      </c>
      <c r="K81" s="39" t="s">
        <v>350</v>
      </c>
      <c r="L81" s="38">
        <v>252988188</v>
      </c>
      <c r="M81" s="38">
        <v>253146908</v>
      </c>
      <c r="N81" s="39" t="s">
        <v>467</v>
      </c>
      <c r="O81" s="1"/>
    </row>
    <row r="82" spans="1:15" x14ac:dyDescent="0.2">
      <c r="A82" s="31" t="s">
        <v>71</v>
      </c>
      <c r="B82" s="32" t="s">
        <v>179</v>
      </c>
      <c r="C82" s="38">
        <v>131888877000</v>
      </c>
      <c r="D82" s="38">
        <v>0</v>
      </c>
      <c r="E82" s="38">
        <v>0</v>
      </c>
      <c r="F82" s="38">
        <v>131888877000</v>
      </c>
      <c r="G82" s="38">
        <v>0</v>
      </c>
      <c r="H82" s="38">
        <v>131888877000</v>
      </c>
      <c r="I82" s="38">
        <v>45000000</v>
      </c>
      <c r="J82" s="38">
        <v>56706084261</v>
      </c>
      <c r="K82" s="39" t="s">
        <v>468</v>
      </c>
      <c r="L82" s="38">
        <v>0</v>
      </c>
      <c r="M82" s="38">
        <v>20133869</v>
      </c>
      <c r="N82" s="39" t="s">
        <v>469</v>
      </c>
      <c r="O82" s="1"/>
    </row>
    <row r="83" spans="1:15" x14ac:dyDescent="0.2">
      <c r="A83" s="31" t="s">
        <v>72</v>
      </c>
      <c r="B83" s="32" t="s">
        <v>340</v>
      </c>
      <c r="C83" s="38">
        <v>131888877000</v>
      </c>
      <c r="D83" s="38">
        <v>0</v>
      </c>
      <c r="E83" s="38">
        <v>0</v>
      </c>
      <c r="F83" s="38">
        <v>131888877000</v>
      </c>
      <c r="G83" s="38">
        <v>0</v>
      </c>
      <c r="H83" s="38">
        <v>131888877000</v>
      </c>
      <c r="I83" s="38">
        <v>45000000</v>
      </c>
      <c r="J83" s="38">
        <v>56706084261</v>
      </c>
      <c r="K83" s="39" t="s">
        <v>468</v>
      </c>
      <c r="L83" s="38">
        <v>0</v>
      </c>
      <c r="M83" s="38">
        <v>20133869</v>
      </c>
      <c r="N83" s="39" t="s">
        <v>469</v>
      </c>
      <c r="O83" s="1"/>
    </row>
    <row r="84" spans="1:15" x14ac:dyDescent="0.2">
      <c r="A84" s="31" t="s">
        <v>73</v>
      </c>
      <c r="B84" s="32" t="s">
        <v>180</v>
      </c>
      <c r="C84" s="38">
        <v>829989308000</v>
      </c>
      <c r="D84" s="38">
        <v>0</v>
      </c>
      <c r="E84" s="38">
        <v>-30000000000</v>
      </c>
      <c r="F84" s="38">
        <v>799989308000</v>
      </c>
      <c r="G84" s="38">
        <v>0</v>
      </c>
      <c r="H84" s="38">
        <v>799989308000</v>
      </c>
      <c r="I84" s="38">
        <v>24714691759</v>
      </c>
      <c r="J84" s="38">
        <v>246301974526</v>
      </c>
      <c r="K84" s="39" t="s">
        <v>470</v>
      </c>
      <c r="L84" s="38">
        <v>13609606130</v>
      </c>
      <c r="M84" s="38">
        <v>24230552788</v>
      </c>
      <c r="N84" s="39" t="s">
        <v>471</v>
      </c>
      <c r="O84" s="1"/>
    </row>
    <row r="85" spans="1:15" x14ac:dyDescent="0.2">
      <c r="A85" s="31" t="s">
        <v>74</v>
      </c>
      <c r="B85" s="32" t="s">
        <v>341</v>
      </c>
      <c r="C85" s="38">
        <v>829989308000</v>
      </c>
      <c r="D85" s="38">
        <v>0</v>
      </c>
      <c r="E85" s="38">
        <v>-30000000000</v>
      </c>
      <c r="F85" s="38">
        <v>799989308000</v>
      </c>
      <c r="G85" s="38">
        <v>0</v>
      </c>
      <c r="H85" s="38">
        <v>799989308000</v>
      </c>
      <c r="I85" s="38">
        <v>24714691759</v>
      </c>
      <c r="J85" s="38">
        <v>246301974526</v>
      </c>
      <c r="K85" s="39" t="s">
        <v>470</v>
      </c>
      <c r="L85" s="38">
        <v>13609606130</v>
      </c>
      <c r="M85" s="38">
        <v>24230552788</v>
      </c>
      <c r="N85" s="39" t="s">
        <v>471</v>
      </c>
      <c r="O85" s="1"/>
    </row>
    <row r="86" spans="1:15" x14ac:dyDescent="0.2">
      <c r="A86" s="31" t="s">
        <v>75</v>
      </c>
      <c r="B86" s="32" t="s">
        <v>181</v>
      </c>
      <c r="C86" s="38">
        <v>106315536000</v>
      </c>
      <c r="D86" s="38">
        <v>0</v>
      </c>
      <c r="E86" s="38">
        <v>0</v>
      </c>
      <c r="F86" s="38">
        <v>106315536000</v>
      </c>
      <c r="G86" s="38">
        <v>0</v>
      </c>
      <c r="H86" s="38">
        <v>106315536000</v>
      </c>
      <c r="I86" s="38">
        <v>0</v>
      </c>
      <c r="J86" s="38">
        <v>101989416902</v>
      </c>
      <c r="K86" s="39" t="s">
        <v>472</v>
      </c>
      <c r="L86" s="38">
        <v>20003674</v>
      </c>
      <c r="M86" s="38">
        <v>20121958</v>
      </c>
      <c r="N86" s="39" t="s">
        <v>469</v>
      </c>
      <c r="O86" s="1"/>
    </row>
    <row r="87" spans="1:15" x14ac:dyDescent="0.2">
      <c r="A87" s="31" t="s">
        <v>76</v>
      </c>
      <c r="B87" s="32" t="s">
        <v>341</v>
      </c>
      <c r="C87" s="38">
        <v>106315536000</v>
      </c>
      <c r="D87" s="38">
        <v>0</v>
      </c>
      <c r="E87" s="38">
        <v>0</v>
      </c>
      <c r="F87" s="38">
        <v>106315536000</v>
      </c>
      <c r="G87" s="38">
        <v>0</v>
      </c>
      <c r="H87" s="38">
        <v>106315536000</v>
      </c>
      <c r="I87" s="38">
        <v>0</v>
      </c>
      <c r="J87" s="38">
        <v>101989416902</v>
      </c>
      <c r="K87" s="39" t="s">
        <v>472</v>
      </c>
      <c r="L87" s="38">
        <v>20003674</v>
      </c>
      <c r="M87" s="38">
        <v>20121958</v>
      </c>
      <c r="N87" s="39" t="s">
        <v>469</v>
      </c>
      <c r="O87" s="1"/>
    </row>
    <row r="88" spans="1:15" x14ac:dyDescent="0.2">
      <c r="A88" s="31" t="s">
        <v>342</v>
      </c>
      <c r="B88" s="32" t="s">
        <v>343</v>
      </c>
      <c r="C88" s="38">
        <v>986050000000</v>
      </c>
      <c r="D88" s="38">
        <v>0</v>
      </c>
      <c r="E88" s="38">
        <v>-27996000000</v>
      </c>
      <c r="F88" s="38">
        <v>958054000000</v>
      </c>
      <c r="G88" s="38">
        <v>0</v>
      </c>
      <c r="H88" s="38">
        <v>958054000000</v>
      </c>
      <c r="I88" s="38">
        <v>0</v>
      </c>
      <c r="J88" s="38">
        <v>0</v>
      </c>
      <c r="K88" s="39" t="s">
        <v>412</v>
      </c>
      <c r="L88" s="38">
        <v>0</v>
      </c>
      <c r="M88" s="38">
        <v>0</v>
      </c>
      <c r="N88" s="39" t="s">
        <v>412</v>
      </c>
      <c r="O88" s="1"/>
    </row>
    <row r="89" spans="1:15" x14ac:dyDescent="0.2">
      <c r="A89" s="31" t="s">
        <v>344</v>
      </c>
      <c r="B89" s="32" t="s">
        <v>345</v>
      </c>
      <c r="C89" s="38">
        <v>986050000000</v>
      </c>
      <c r="D89" s="38">
        <v>0</v>
      </c>
      <c r="E89" s="38">
        <v>-27996000000</v>
      </c>
      <c r="F89" s="38">
        <v>958054000000</v>
      </c>
      <c r="G89" s="38">
        <v>0</v>
      </c>
      <c r="H89" s="38">
        <v>958054000000</v>
      </c>
      <c r="I89" s="38">
        <v>0</v>
      </c>
      <c r="J89" s="38">
        <v>0</v>
      </c>
      <c r="K89" s="39" t="s">
        <v>412</v>
      </c>
      <c r="L89" s="38">
        <v>0</v>
      </c>
      <c r="M89" s="38">
        <v>0</v>
      </c>
      <c r="N89" s="39" t="s">
        <v>412</v>
      </c>
      <c r="O89" s="1"/>
    </row>
    <row r="90" spans="1:15" x14ac:dyDescent="0.2">
      <c r="A90" s="31" t="s">
        <v>346</v>
      </c>
      <c r="B90" s="32" t="s">
        <v>347</v>
      </c>
      <c r="C90" s="38">
        <v>986050000000</v>
      </c>
      <c r="D90" s="38">
        <v>0</v>
      </c>
      <c r="E90" s="38">
        <v>-27996000000</v>
      </c>
      <c r="F90" s="38">
        <v>958054000000</v>
      </c>
      <c r="G90" s="38">
        <v>0</v>
      </c>
      <c r="H90" s="38">
        <v>958054000000</v>
      </c>
      <c r="I90" s="38">
        <v>0</v>
      </c>
      <c r="J90" s="38">
        <v>0</v>
      </c>
      <c r="K90" s="39" t="s">
        <v>412</v>
      </c>
      <c r="L90" s="38">
        <v>0</v>
      </c>
      <c r="M90" s="38">
        <v>0</v>
      </c>
      <c r="N90" s="39" t="s">
        <v>412</v>
      </c>
      <c r="O90" s="1"/>
    </row>
    <row r="91" spans="1:15" x14ac:dyDescent="0.2">
      <c r="A91" s="31" t="s">
        <v>348</v>
      </c>
      <c r="B91" s="32" t="s">
        <v>345</v>
      </c>
      <c r="C91" s="38">
        <v>986050000000</v>
      </c>
      <c r="D91" s="38">
        <v>0</v>
      </c>
      <c r="E91" s="38">
        <v>-27996000000</v>
      </c>
      <c r="F91" s="38">
        <v>958054000000</v>
      </c>
      <c r="G91" s="38">
        <v>0</v>
      </c>
      <c r="H91" s="38">
        <v>958054000000</v>
      </c>
      <c r="I91" s="38">
        <v>0</v>
      </c>
      <c r="J91" s="38">
        <v>0</v>
      </c>
      <c r="K91" s="39" t="s">
        <v>412</v>
      </c>
      <c r="L91" s="38">
        <v>0</v>
      </c>
      <c r="M91" s="38">
        <v>0</v>
      </c>
      <c r="N91" s="39" t="s">
        <v>412</v>
      </c>
      <c r="O91" s="1"/>
    </row>
    <row r="92" spans="1:15" x14ac:dyDescent="0.2">
      <c r="A92" s="31" t="s">
        <v>77</v>
      </c>
      <c r="B92" s="32" t="s">
        <v>182</v>
      </c>
      <c r="C92" s="38">
        <v>97122556000</v>
      </c>
      <c r="D92" s="38">
        <v>0</v>
      </c>
      <c r="E92" s="38">
        <v>15740735000</v>
      </c>
      <c r="F92" s="38">
        <v>112863291000</v>
      </c>
      <c r="G92" s="38">
        <v>0</v>
      </c>
      <c r="H92" s="38">
        <v>112863291000</v>
      </c>
      <c r="I92" s="38">
        <v>965948691</v>
      </c>
      <c r="J92" s="38">
        <v>76996556672</v>
      </c>
      <c r="K92" s="39" t="s">
        <v>473</v>
      </c>
      <c r="L92" s="38">
        <v>6661132154</v>
      </c>
      <c r="M92" s="38">
        <v>30196984045</v>
      </c>
      <c r="N92" s="39" t="s">
        <v>474</v>
      </c>
      <c r="O92" s="1"/>
    </row>
    <row r="93" spans="1:15" x14ac:dyDescent="0.2">
      <c r="A93" s="31" t="s">
        <v>78</v>
      </c>
      <c r="B93" s="32" t="s">
        <v>183</v>
      </c>
      <c r="C93" s="38">
        <v>97122556000</v>
      </c>
      <c r="D93" s="38">
        <v>0</v>
      </c>
      <c r="E93" s="38">
        <v>15740735000</v>
      </c>
      <c r="F93" s="38">
        <v>112863291000</v>
      </c>
      <c r="G93" s="38">
        <v>0</v>
      </c>
      <c r="H93" s="38">
        <v>112863291000</v>
      </c>
      <c r="I93" s="38">
        <v>965948691</v>
      </c>
      <c r="J93" s="38">
        <v>76996556672</v>
      </c>
      <c r="K93" s="39" t="s">
        <v>473</v>
      </c>
      <c r="L93" s="38">
        <v>6661132154</v>
      </c>
      <c r="M93" s="38">
        <v>30196984045</v>
      </c>
      <c r="N93" s="39" t="s">
        <v>474</v>
      </c>
      <c r="O93" s="1"/>
    </row>
    <row r="94" spans="1:15" x14ac:dyDescent="0.2">
      <c r="A94" s="31" t="s">
        <v>79</v>
      </c>
      <c r="B94" s="32" t="s">
        <v>184</v>
      </c>
      <c r="C94" s="38">
        <v>97122556000</v>
      </c>
      <c r="D94" s="38">
        <v>0</v>
      </c>
      <c r="E94" s="38">
        <v>15740735000</v>
      </c>
      <c r="F94" s="38">
        <v>112863291000</v>
      </c>
      <c r="G94" s="38">
        <v>0</v>
      </c>
      <c r="H94" s="38">
        <v>112863291000</v>
      </c>
      <c r="I94" s="38">
        <v>965948691</v>
      </c>
      <c r="J94" s="38">
        <v>76996556672</v>
      </c>
      <c r="K94" s="39" t="s">
        <v>473</v>
      </c>
      <c r="L94" s="38">
        <v>6661132154</v>
      </c>
      <c r="M94" s="38">
        <v>30196984045</v>
      </c>
      <c r="N94" s="39" t="s">
        <v>474</v>
      </c>
      <c r="O94" s="1"/>
    </row>
    <row r="95" spans="1:15" x14ac:dyDescent="0.2">
      <c r="A95" s="31" t="s">
        <v>80</v>
      </c>
      <c r="B95" s="32" t="s">
        <v>349</v>
      </c>
      <c r="C95" s="38">
        <v>97122556000</v>
      </c>
      <c r="D95" s="38">
        <v>0</v>
      </c>
      <c r="E95" s="38">
        <v>15740735000</v>
      </c>
      <c r="F95" s="38">
        <v>112863291000</v>
      </c>
      <c r="G95" s="38">
        <v>0</v>
      </c>
      <c r="H95" s="38">
        <v>112863291000</v>
      </c>
      <c r="I95" s="38">
        <v>965948691</v>
      </c>
      <c r="J95" s="38">
        <v>76996556672</v>
      </c>
      <c r="K95" s="39" t="s">
        <v>473</v>
      </c>
      <c r="L95" s="38">
        <v>6661132154</v>
      </c>
      <c r="M95" s="38">
        <v>30196984045</v>
      </c>
      <c r="N95" s="39" t="s">
        <v>474</v>
      </c>
      <c r="O95" s="1"/>
    </row>
    <row r="96" spans="1:15" s="30" customFormat="1" x14ac:dyDescent="0.2">
      <c r="A96" s="26" t="s">
        <v>81</v>
      </c>
      <c r="B96" s="27" t="s">
        <v>172</v>
      </c>
      <c r="C96" s="36">
        <v>396315933000</v>
      </c>
      <c r="D96" s="36">
        <v>0</v>
      </c>
      <c r="E96" s="36">
        <v>30000000000</v>
      </c>
      <c r="F96" s="36">
        <v>426315933000</v>
      </c>
      <c r="G96" s="36">
        <v>0</v>
      </c>
      <c r="H96" s="36">
        <v>426315933000</v>
      </c>
      <c r="I96" s="36">
        <v>17934497666</v>
      </c>
      <c r="J96" s="36">
        <v>89274356301</v>
      </c>
      <c r="K96" s="37" t="s">
        <v>475</v>
      </c>
      <c r="L96" s="36">
        <v>14027332448</v>
      </c>
      <c r="M96" s="36">
        <v>84005835645</v>
      </c>
      <c r="N96" s="37" t="s">
        <v>476</v>
      </c>
    </row>
  </sheetData>
  <mergeCells count="20">
    <mergeCell ref="D1:G1"/>
    <mergeCell ref="D2:G2"/>
    <mergeCell ref="D3:G3"/>
    <mergeCell ref="A7:B7"/>
    <mergeCell ref="C7:H7"/>
    <mergeCell ref="N7:N9"/>
    <mergeCell ref="A8:A9"/>
    <mergeCell ref="B8:B9"/>
    <mergeCell ref="C8:C9"/>
    <mergeCell ref="D8:E8"/>
    <mergeCell ref="F8:F9"/>
    <mergeCell ref="G8:G9"/>
    <mergeCell ref="H8:H9"/>
    <mergeCell ref="I7:J7"/>
    <mergeCell ref="I8:I9"/>
    <mergeCell ref="J8:J9"/>
    <mergeCell ref="L8:L9"/>
    <mergeCell ref="M8:M9"/>
    <mergeCell ref="K7:K9"/>
    <mergeCell ref="L7:M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2"/>
  <sheetViews>
    <sheetView workbookViewId="0"/>
  </sheetViews>
  <sheetFormatPr baseColWidth="10" defaultRowHeight="12" x14ac:dyDescent="0.2"/>
  <cols>
    <col min="1" max="1" width="17.140625" style="1" bestFit="1" customWidth="1"/>
    <col min="2" max="2" width="53.28515625" style="1" bestFit="1" customWidth="1"/>
    <col min="3" max="3" width="20.7109375" style="1" customWidth="1"/>
    <col min="4" max="4" width="15.5703125" style="1" bestFit="1" customWidth="1"/>
    <col min="5" max="5" width="22.28515625" style="1" bestFit="1" customWidth="1"/>
    <col min="6" max="6" width="17.7109375" style="1" bestFit="1" customWidth="1"/>
    <col min="7" max="7" width="17.140625" style="1" customWidth="1"/>
    <col min="8" max="8" width="19" style="1" customWidth="1"/>
    <col min="9" max="9" width="14.5703125" style="35" bestFit="1" customWidth="1"/>
    <col min="10" max="10" width="17.7109375" style="1" bestFit="1" customWidth="1"/>
    <col min="11" max="16384" width="11.42578125" style="1"/>
  </cols>
  <sheetData>
    <row r="2" spans="1:10" x14ac:dyDescent="0.2">
      <c r="C2" s="47" t="s">
        <v>82</v>
      </c>
      <c r="D2" s="47"/>
      <c r="E2" s="47"/>
      <c r="F2" s="47"/>
    </row>
    <row r="3" spans="1:10" x14ac:dyDescent="0.2">
      <c r="C3" s="47" t="s">
        <v>386</v>
      </c>
      <c r="D3" s="47"/>
      <c r="E3" s="47"/>
      <c r="F3" s="47"/>
    </row>
    <row r="4" spans="1:10" x14ac:dyDescent="0.2">
      <c r="C4" s="47" t="s">
        <v>388</v>
      </c>
      <c r="D4" s="47"/>
      <c r="E4" s="47"/>
      <c r="F4" s="47"/>
      <c r="G4" s="2"/>
    </row>
    <row r="5" spans="1:10" x14ac:dyDescent="0.2">
      <c r="C5" s="47"/>
      <c r="D5" s="47"/>
      <c r="E5" s="47"/>
      <c r="F5" s="47"/>
      <c r="G5" s="2"/>
    </row>
    <row r="6" spans="1:10" x14ac:dyDescent="0.2">
      <c r="C6" s="22"/>
      <c r="D6" s="22"/>
      <c r="E6" s="22"/>
      <c r="F6" s="22"/>
      <c r="G6" s="2"/>
    </row>
    <row r="7" spans="1:10" x14ac:dyDescent="0.2">
      <c r="A7" s="3" t="s">
        <v>84</v>
      </c>
      <c r="B7" s="4" t="s">
        <v>85</v>
      </c>
      <c r="C7" s="23"/>
      <c r="D7" s="23"/>
      <c r="E7" s="23"/>
      <c r="F7" s="23"/>
      <c r="G7" s="23"/>
      <c r="H7" s="23"/>
      <c r="I7" s="15" t="s">
        <v>86</v>
      </c>
      <c r="J7" s="13" t="s">
        <v>389</v>
      </c>
    </row>
    <row r="8" spans="1:10" x14ac:dyDescent="0.2">
      <c r="A8" s="8" t="s">
        <v>87</v>
      </c>
      <c r="B8" s="9" t="s">
        <v>88</v>
      </c>
      <c r="C8" s="24"/>
      <c r="D8" s="24"/>
      <c r="E8" s="24"/>
      <c r="F8" s="24"/>
      <c r="G8" s="24"/>
      <c r="H8" s="24"/>
      <c r="I8" s="16" t="s">
        <v>89</v>
      </c>
      <c r="J8" s="14">
        <v>2018</v>
      </c>
    </row>
    <row r="9" spans="1:10" ht="15" customHeight="1" x14ac:dyDescent="0.2">
      <c r="A9" s="46" t="s">
        <v>322</v>
      </c>
      <c r="B9" s="44" t="s">
        <v>251</v>
      </c>
      <c r="C9" s="44" t="s">
        <v>252</v>
      </c>
      <c r="D9" s="44" t="s">
        <v>253</v>
      </c>
      <c r="E9" s="44" t="s">
        <v>254</v>
      </c>
      <c r="F9" s="44" t="s">
        <v>255</v>
      </c>
      <c r="G9" s="45" t="s">
        <v>94</v>
      </c>
      <c r="H9" s="45"/>
      <c r="I9" s="51" t="s">
        <v>258</v>
      </c>
      <c r="J9" s="51" t="s">
        <v>259</v>
      </c>
    </row>
    <row r="10" spans="1:10" ht="28.5" customHeight="1" x14ac:dyDescent="0.2">
      <c r="A10" s="46"/>
      <c r="B10" s="44"/>
      <c r="C10" s="44"/>
      <c r="D10" s="44"/>
      <c r="E10" s="44"/>
      <c r="F10" s="44"/>
      <c r="G10" s="20" t="s">
        <v>256</v>
      </c>
      <c r="H10" s="20" t="s">
        <v>257</v>
      </c>
      <c r="I10" s="51"/>
      <c r="J10" s="51"/>
    </row>
    <row r="11" spans="1:10" s="30" customFormat="1" x14ac:dyDescent="0.2">
      <c r="A11" s="27" t="s">
        <v>0</v>
      </c>
      <c r="B11" s="27" t="s">
        <v>109</v>
      </c>
      <c r="C11" s="40">
        <v>677003682020.99988</v>
      </c>
      <c r="D11" s="40">
        <v>429866</v>
      </c>
      <c r="E11" s="40">
        <v>1116291969</v>
      </c>
      <c r="F11" s="40">
        <f>+C11-E11</f>
        <v>675887390051.99988</v>
      </c>
      <c r="G11" s="40">
        <v>24585155382</v>
      </c>
      <c r="H11" s="40">
        <v>202717945503</v>
      </c>
      <c r="I11" s="41">
        <f>+H11/F11*100</f>
        <v>29.992858053973126</v>
      </c>
      <c r="J11" s="40">
        <f>+F11-H11</f>
        <v>473169444548.99988</v>
      </c>
    </row>
    <row r="12" spans="1:10" s="30" customFormat="1" x14ac:dyDescent="0.2">
      <c r="A12" s="27" t="s">
        <v>260</v>
      </c>
      <c r="B12" s="27" t="s">
        <v>110</v>
      </c>
      <c r="C12" s="40">
        <v>4325593550</v>
      </c>
      <c r="D12" s="40">
        <v>429857</v>
      </c>
      <c r="E12" s="40">
        <v>224080268</v>
      </c>
      <c r="F12" s="40">
        <f t="shared" ref="F12:F72" si="0">+C12-E12</f>
        <v>4101513282</v>
      </c>
      <c r="G12" s="40">
        <v>220091645</v>
      </c>
      <c r="H12" s="40">
        <v>2588541795</v>
      </c>
      <c r="I12" s="41">
        <f t="shared" ref="I12:I72" si="1">+H12/F12*100</f>
        <v>63.111871570918396</v>
      </c>
      <c r="J12" s="40">
        <f t="shared" ref="J12:J72" si="2">+F12-H12</f>
        <v>1512971487</v>
      </c>
    </row>
    <row r="13" spans="1:10" s="30" customFormat="1" x14ac:dyDescent="0.2">
      <c r="A13" s="27" t="s">
        <v>261</v>
      </c>
      <c r="B13" s="27" t="s">
        <v>111</v>
      </c>
      <c r="C13" s="40">
        <v>1975434</v>
      </c>
      <c r="D13" s="40">
        <v>0</v>
      </c>
      <c r="E13" s="40">
        <v>1475434</v>
      </c>
      <c r="F13" s="40">
        <f t="shared" si="0"/>
        <v>500000</v>
      </c>
      <c r="G13" s="40">
        <v>0</v>
      </c>
      <c r="H13" s="40">
        <v>500000</v>
      </c>
      <c r="I13" s="41">
        <f t="shared" si="1"/>
        <v>100</v>
      </c>
      <c r="J13" s="40">
        <f t="shared" si="2"/>
        <v>0</v>
      </c>
    </row>
    <row r="14" spans="1:10" x14ac:dyDescent="0.2">
      <c r="A14" s="32" t="s">
        <v>262</v>
      </c>
      <c r="B14" s="32" t="s">
        <v>127</v>
      </c>
      <c r="C14" s="42">
        <v>1975434</v>
      </c>
      <c r="D14" s="42">
        <v>0</v>
      </c>
      <c r="E14" s="42">
        <v>1475434</v>
      </c>
      <c r="F14" s="42">
        <f t="shared" si="0"/>
        <v>500000</v>
      </c>
      <c r="G14" s="42">
        <v>0</v>
      </c>
      <c r="H14" s="42">
        <v>500000</v>
      </c>
      <c r="I14" s="43">
        <f t="shared" si="1"/>
        <v>100</v>
      </c>
      <c r="J14" s="42">
        <f t="shared" si="2"/>
        <v>0</v>
      </c>
    </row>
    <row r="15" spans="1:10" x14ac:dyDescent="0.2">
      <c r="A15" s="32" t="s">
        <v>263</v>
      </c>
      <c r="B15" s="32" t="s">
        <v>294</v>
      </c>
      <c r="C15" s="42">
        <v>1975434</v>
      </c>
      <c r="D15" s="42">
        <v>0</v>
      </c>
      <c r="E15" s="42">
        <v>1475434</v>
      </c>
      <c r="F15" s="42">
        <f t="shared" si="0"/>
        <v>500000</v>
      </c>
      <c r="G15" s="42">
        <v>0</v>
      </c>
      <c r="H15" s="42">
        <v>500000</v>
      </c>
      <c r="I15" s="43">
        <f t="shared" si="1"/>
        <v>100</v>
      </c>
      <c r="J15" s="42">
        <f t="shared" si="2"/>
        <v>0</v>
      </c>
    </row>
    <row r="16" spans="1:10" x14ac:dyDescent="0.2">
      <c r="A16" s="32" t="s">
        <v>264</v>
      </c>
      <c r="B16" s="32" t="s">
        <v>295</v>
      </c>
      <c r="C16" s="42">
        <v>1975434</v>
      </c>
      <c r="D16" s="42">
        <v>0</v>
      </c>
      <c r="E16" s="42">
        <v>1475434</v>
      </c>
      <c r="F16" s="42">
        <f t="shared" si="0"/>
        <v>500000</v>
      </c>
      <c r="G16" s="42">
        <v>0</v>
      </c>
      <c r="H16" s="42">
        <v>500000</v>
      </c>
      <c r="I16" s="43">
        <f t="shared" si="1"/>
        <v>100</v>
      </c>
      <c r="J16" s="42">
        <f t="shared" si="2"/>
        <v>0</v>
      </c>
    </row>
    <row r="17" spans="1:10" x14ac:dyDescent="0.2">
      <c r="A17" s="32" t="s">
        <v>351</v>
      </c>
      <c r="B17" s="32" t="s">
        <v>295</v>
      </c>
      <c r="C17" s="42">
        <v>500000</v>
      </c>
      <c r="D17" s="42">
        <v>0</v>
      </c>
      <c r="E17" s="42">
        <v>0</v>
      </c>
      <c r="F17" s="42">
        <f t="shared" si="0"/>
        <v>500000</v>
      </c>
      <c r="G17" s="42">
        <v>0</v>
      </c>
      <c r="H17" s="42">
        <v>500000</v>
      </c>
      <c r="I17" s="43">
        <f t="shared" si="1"/>
        <v>100</v>
      </c>
      <c r="J17" s="42">
        <f t="shared" si="2"/>
        <v>0</v>
      </c>
    </row>
    <row r="18" spans="1:10" x14ac:dyDescent="0.2">
      <c r="A18" s="32" t="s">
        <v>352</v>
      </c>
      <c r="B18" s="32" t="s">
        <v>295</v>
      </c>
      <c r="C18" s="42">
        <v>1475434</v>
      </c>
      <c r="D18" s="42">
        <v>0</v>
      </c>
      <c r="E18" s="42">
        <v>1475434</v>
      </c>
      <c r="F18" s="42">
        <f t="shared" si="0"/>
        <v>0</v>
      </c>
      <c r="G18" s="42">
        <v>0</v>
      </c>
      <c r="H18" s="42">
        <v>0</v>
      </c>
      <c r="I18" s="43">
        <v>0</v>
      </c>
      <c r="J18" s="42">
        <f t="shared" si="2"/>
        <v>0</v>
      </c>
    </row>
    <row r="19" spans="1:10" s="30" customFormat="1" x14ac:dyDescent="0.2">
      <c r="A19" s="27" t="s">
        <v>265</v>
      </c>
      <c r="B19" s="27" t="s">
        <v>145</v>
      </c>
      <c r="C19" s="40">
        <v>4323618116</v>
      </c>
      <c r="D19" s="40">
        <v>429857</v>
      </c>
      <c r="E19" s="40">
        <v>222604834</v>
      </c>
      <c r="F19" s="40">
        <f t="shared" si="0"/>
        <v>4101013282</v>
      </c>
      <c r="G19" s="40">
        <v>220091645</v>
      </c>
      <c r="H19" s="40">
        <v>2588041795</v>
      </c>
      <c r="I19" s="41">
        <f t="shared" si="1"/>
        <v>63.107374130177227</v>
      </c>
      <c r="J19" s="40">
        <f t="shared" si="2"/>
        <v>1512971487</v>
      </c>
    </row>
    <row r="20" spans="1:10" x14ac:dyDescent="0.2">
      <c r="A20" s="32" t="s">
        <v>266</v>
      </c>
      <c r="B20" s="32" t="s">
        <v>296</v>
      </c>
      <c r="C20" s="42">
        <v>683707020</v>
      </c>
      <c r="D20" s="42">
        <v>429857</v>
      </c>
      <c r="E20" s="42">
        <v>429865</v>
      </c>
      <c r="F20" s="42">
        <f t="shared" si="0"/>
        <v>683277155</v>
      </c>
      <c r="G20" s="42">
        <v>36186020</v>
      </c>
      <c r="H20" s="42">
        <v>499934755</v>
      </c>
      <c r="I20" s="43">
        <f t="shared" si="1"/>
        <v>73.167198894568628</v>
      </c>
      <c r="J20" s="42">
        <f t="shared" si="2"/>
        <v>183342400</v>
      </c>
    </row>
    <row r="21" spans="1:10" x14ac:dyDescent="0.2">
      <c r="A21" s="32" t="s">
        <v>267</v>
      </c>
      <c r="B21" s="32" t="s">
        <v>297</v>
      </c>
      <c r="C21" s="42">
        <v>639658744</v>
      </c>
      <c r="D21" s="42">
        <v>429857</v>
      </c>
      <c r="E21" s="42">
        <v>429864</v>
      </c>
      <c r="F21" s="42">
        <f t="shared" si="0"/>
        <v>639228880</v>
      </c>
      <c r="G21" s="42">
        <v>35386020</v>
      </c>
      <c r="H21" s="42">
        <v>457743914</v>
      </c>
      <c r="I21" s="43">
        <f t="shared" si="1"/>
        <v>71.608766174644671</v>
      </c>
      <c r="J21" s="42">
        <f t="shared" si="2"/>
        <v>181484966</v>
      </c>
    </row>
    <row r="22" spans="1:10" x14ac:dyDescent="0.2">
      <c r="A22" s="32" t="s">
        <v>353</v>
      </c>
      <c r="B22" s="32" t="s">
        <v>297</v>
      </c>
      <c r="C22" s="42">
        <v>639658744</v>
      </c>
      <c r="D22" s="42">
        <v>429857</v>
      </c>
      <c r="E22" s="42">
        <v>429864</v>
      </c>
      <c r="F22" s="42">
        <f t="shared" si="0"/>
        <v>639228880</v>
      </c>
      <c r="G22" s="42">
        <v>35386020</v>
      </c>
      <c r="H22" s="42">
        <v>457743914</v>
      </c>
      <c r="I22" s="43">
        <f t="shared" si="1"/>
        <v>71.608766174644671</v>
      </c>
      <c r="J22" s="42">
        <f t="shared" si="2"/>
        <v>181484966</v>
      </c>
    </row>
    <row r="23" spans="1:10" x14ac:dyDescent="0.2">
      <c r="A23" s="32" t="s">
        <v>354</v>
      </c>
      <c r="B23" s="32" t="s">
        <v>297</v>
      </c>
      <c r="C23" s="42">
        <v>639658744</v>
      </c>
      <c r="D23" s="42">
        <v>429857</v>
      </c>
      <c r="E23" s="42">
        <v>429864</v>
      </c>
      <c r="F23" s="42">
        <f t="shared" si="0"/>
        <v>639228880</v>
      </c>
      <c r="G23" s="42">
        <v>35386020</v>
      </c>
      <c r="H23" s="42">
        <v>457743914</v>
      </c>
      <c r="I23" s="43">
        <f t="shared" si="1"/>
        <v>71.608766174644671</v>
      </c>
      <c r="J23" s="42">
        <f t="shared" si="2"/>
        <v>181484966</v>
      </c>
    </row>
    <row r="24" spans="1:10" x14ac:dyDescent="0.2">
      <c r="A24" s="32" t="s">
        <v>268</v>
      </c>
      <c r="B24" s="32" t="s">
        <v>298</v>
      </c>
      <c r="C24" s="42">
        <v>42294167</v>
      </c>
      <c r="D24" s="42">
        <v>0</v>
      </c>
      <c r="E24" s="42">
        <v>0</v>
      </c>
      <c r="F24" s="42">
        <f t="shared" si="0"/>
        <v>42294167</v>
      </c>
      <c r="G24" s="42">
        <v>800000</v>
      </c>
      <c r="H24" s="42">
        <v>40443601</v>
      </c>
      <c r="I24" s="43">
        <f t="shared" si="1"/>
        <v>95.624536121021137</v>
      </c>
      <c r="J24" s="42">
        <f t="shared" si="2"/>
        <v>1850566</v>
      </c>
    </row>
    <row r="25" spans="1:10" x14ac:dyDescent="0.2">
      <c r="A25" s="32" t="s">
        <v>355</v>
      </c>
      <c r="B25" s="32" t="s">
        <v>298</v>
      </c>
      <c r="C25" s="42">
        <v>42294167</v>
      </c>
      <c r="D25" s="42">
        <v>0</v>
      </c>
      <c r="E25" s="42">
        <v>0</v>
      </c>
      <c r="F25" s="42">
        <f t="shared" si="0"/>
        <v>42294167</v>
      </c>
      <c r="G25" s="42">
        <v>800000</v>
      </c>
      <c r="H25" s="42">
        <v>40443601</v>
      </c>
      <c r="I25" s="43">
        <f t="shared" si="1"/>
        <v>95.624536121021137</v>
      </c>
      <c r="J25" s="42">
        <f t="shared" si="2"/>
        <v>1850566</v>
      </c>
    </row>
    <row r="26" spans="1:10" x14ac:dyDescent="0.2">
      <c r="A26" s="32" t="s">
        <v>356</v>
      </c>
      <c r="B26" s="32" t="s">
        <v>298</v>
      </c>
      <c r="C26" s="42">
        <v>42294167</v>
      </c>
      <c r="D26" s="42">
        <v>0</v>
      </c>
      <c r="E26" s="42">
        <v>0</v>
      </c>
      <c r="F26" s="42">
        <f t="shared" si="0"/>
        <v>42294167</v>
      </c>
      <c r="G26" s="42">
        <v>800000</v>
      </c>
      <c r="H26" s="42">
        <v>40443601</v>
      </c>
      <c r="I26" s="43">
        <f t="shared" si="1"/>
        <v>95.624536121021137</v>
      </c>
      <c r="J26" s="42">
        <f t="shared" si="2"/>
        <v>1850566</v>
      </c>
    </row>
    <row r="27" spans="1:10" x14ac:dyDescent="0.2">
      <c r="A27" s="32" t="s">
        <v>269</v>
      </c>
      <c r="B27" s="32" t="s">
        <v>299</v>
      </c>
      <c r="C27" s="42">
        <v>1754109</v>
      </c>
      <c r="D27" s="42">
        <v>0</v>
      </c>
      <c r="E27" s="42">
        <v>1</v>
      </c>
      <c r="F27" s="42">
        <f t="shared" si="0"/>
        <v>1754108</v>
      </c>
      <c r="G27" s="42">
        <v>0</v>
      </c>
      <c r="H27" s="42">
        <v>1747240</v>
      </c>
      <c r="I27" s="43">
        <f t="shared" si="1"/>
        <v>99.608461964713683</v>
      </c>
      <c r="J27" s="42">
        <f t="shared" si="2"/>
        <v>6868</v>
      </c>
    </row>
    <row r="28" spans="1:10" x14ac:dyDescent="0.2">
      <c r="A28" s="32" t="s">
        <v>357</v>
      </c>
      <c r="B28" s="32" t="s">
        <v>299</v>
      </c>
      <c r="C28" s="42">
        <v>1754109</v>
      </c>
      <c r="D28" s="42">
        <v>0</v>
      </c>
      <c r="E28" s="42">
        <v>1</v>
      </c>
      <c r="F28" s="42">
        <f t="shared" si="0"/>
        <v>1754108</v>
      </c>
      <c r="G28" s="42">
        <v>0</v>
      </c>
      <c r="H28" s="42">
        <v>1747240</v>
      </c>
      <c r="I28" s="43">
        <f t="shared" si="1"/>
        <v>99.608461964713683</v>
      </c>
      <c r="J28" s="42">
        <f t="shared" si="2"/>
        <v>6868</v>
      </c>
    </row>
    <row r="29" spans="1:10" x14ac:dyDescent="0.2">
      <c r="A29" s="32" t="s">
        <v>358</v>
      </c>
      <c r="B29" s="32" t="s">
        <v>299</v>
      </c>
      <c r="C29" s="42">
        <v>1754109</v>
      </c>
      <c r="D29" s="42">
        <v>0</v>
      </c>
      <c r="E29" s="42">
        <v>1</v>
      </c>
      <c r="F29" s="42">
        <f t="shared" si="0"/>
        <v>1754108</v>
      </c>
      <c r="G29" s="42">
        <v>0</v>
      </c>
      <c r="H29" s="42">
        <v>1747240</v>
      </c>
      <c r="I29" s="43">
        <f t="shared" si="1"/>
        <v>99.608461964713683</v>
      </c>
      <c r="J29" s="42">
        <f t="shared" si="2"/>
        <v>6868</v>
      </c>
    </row>
    <row r="30" spans="1:10" x14ac:dyDescent="0.2">
      <c r="A30" s="32" t="s">
        <v>270</v>
      </c>
      <c r="B30" s="32" t="s">
        <v>300</v>
      </c>
      <c r="C30" s="42">
        <v>3173489393</v>
      </c>
      <c r="D30" s="42">
        <v>0</v>
      </c>
      <c r="E30" s="42">
        <v>3101000</v>
      </c>
      <c r="F30" s="42">
        <f t="shared" si="0"/>
        <v>3170388393</v>
      </c>
      <c r="G30" s="42">
        <v>183905625</v>
      </c>
      <c r="H30" s="42">
        <v>2088107040</v>
      </c>
      <c r="I30" s="43">
        <f t="shared" si="1"/>
        <v>65.86281493492713</v>
      </c>
      <c r="J30" s="42">
        <f t="shared" si="2"/>
        <v>1082281353</v>
      </c>
    </row>
    <row r="31" spans="1:10" x14ac:dyDescent="0.2">
      <c r="A31" s="32" t="s">
        <v>271</v>
      </c>
      <c r="B31" s="32" t="s">
        <v>301</v>
      </c>
      <c r="C31" s="42">
        <v>60309201</v>
      </c>
      <c r="D31" s="42">
        <v>0</v>
      </c>
      <c r="E31" s="42">
        <v>0</v>
      </c>
      <c r="F31" s="42">
        <f t="shared" si="0"/>
        <v>60309201</v>
      </c>
      <c r="G31" s="42">
        <v>0</v>
      </c>
      <c r="H31" s="42">
        <v>60309200</v>
      </c>
      <c r="I31" s="43">
        <f t="shared" si="1"/>
        <v>99.999998341878211</v>
      </c>
      <c r="J31" s="42">
        <f t="shared" si="2"/>
        <v>1</v>
      </c>
    </row>
    <row r="32" spans="1:10" x14ac:dyDescent="0.2">
      <c r="A32" s="32" t="s">
        <v>359</v>
      </c>
      <c r="B32" s="32" t="s">
        <v>301</v>
      </c>
      <c r="C32" s="42">
        <v>60309201</v>
      </c>
      <c r="D32" s="42">
        <v>0</v>
      </c>
      <c r="E32" s="42">
        <v>0</v>
      </c>
      <c r="F32" s="42">
        <f t="shared" si="0"/>
        <v>60309201</v>
      </c>
      <c r="G32" s="42">
        <v>0</v>
      </c>
      <c r="H32" s="42">
        <v>60309200</v>
      </c>
      <c r="I32" s="43">
        <f t="shared" si="1"/>
        <v>99.999998341878211</v>
      </c>
      <c r="J32" s="42">
        <f t="shared" si="2"/>
        <v>1</v>
      </c>
    </row>
    <row r="33" spans="1:10" x14ac:dyDescent="0.2">
      <c r="A33" s="32" t="s">
        <v>360</v>
      </c>
      <c r="B33" s="32" t="s">
        <v>301</v>
      </c>
      <c r="C33" s="42">
        <v>60309201</v>
      </c>
      <c r="D33" s="42">
        <v>0</v>
      </c>
      <c r="E33" s="42">
        <v>0</v>
      </c>
      <c r="F33" s="42">
        <f t="shared" si="0"/>
        <v>60309201</v>
      </c>
      <c r="G33" s="42">
        <v>0</v>
      </c>
      <c r="H33" s="42">
        <v>60309200</v>
      </c>
      <c r="I33" s="43">
        <f t="shared" si="1"/>
        <v>99.999998341878211</v>
      </c>
      <c r="J33" s="42">
        <f t="shared" si="2"/>
        <v>1</v>
      </c>
    </row>
    <row r="34" spans="1:10" x14ac:dyDescent="0.2">
      <c r="A34" s="32" t="s">
        <v>272</v>
      </c>
      <c r="B34" s="32" t="s">
        <v>302</v>
      </c>
      <c r="C34" s="42">
        <v>324811485</v>
      </c>
      <c r="D34" s="42">
        <v>0</v>
      </c>
      <c r="E34" s="42">
        <v>0</v>
      </c>
      <c r="F34" s="42">
        <f t="shared" si="0"/>
        <v>324811485</v>
      </c>
      <c r="G34" s="42">
        <v>0</v>
      </c>
      <c r="H34" s="42">
        <v>324811485</v>
      </c>
      <c r="I34" s="43">
        <f t="shared" si="1"/>
        <v>100</v>
      </c>
      <c r="J34" s="42">
        <f t="shared" si="2"/>
        <v>0</v>
      </c>
    </row>
    <row r="35" spans="1:10" x14ac:dyDescent="0.2">
      <c r="A35" s="32" t="s">
        <v>361</v>
      </c>
      <c r="B35" s="32" t="s">
        <v>302</v>
      </c>
      <c r="C35" s="42">
        <v>324811485</v>
      </c>
      <c r="D35" s="42">
        <v>0</v>
      </c>
      <c r="E35" s="42">
        <v>0</v>
      </c>
      <c r="F35" s="42">
        <f t="shared" si="0"/>
        <v>324811485</v>
      </c>
      <c r="G35" s="42">
        <v>0</v>
      </c>
      <c r="H35" s="42">
        <v>324811485</v>
      </c>
      <c r="I35" s="43">
        <f t="shared" si="1"/>
        <v>100</v>
      </c>
      <c r="J35" s="42">
        <f t="shared" si="2"/>
        <v>0</v>
      </c>
    </row>
    <row r="36" spans="1:10" x14ac:dyDescent="0.2">
      <c r="A36" s="32" t="s">
        <v>362</v>
      </c>
      <c r="B36" s="32" t="s">
        <v>302</v>
      </c>
      <c r="C36" s="42">
        <v>324811485</v>
      </c>
      <c r="D36" s="42">
        <v>0</v>
      </c>
      <c r="E36" s="42">
        <v>0</v>
      </c>
      <c r="F36" s="42">
        <f t="shared" si="0"/>
        <v>324811485</v>
      </c>
      <c r="G36" s="42">
        <v>0</v>
      </c>
      <c r="H36" s="42">
        <v>324811485</v>
      </c>
      <c r="I36" s="43">
        <f t="shared" si="1"/>
        <v>100</v>
      </c>
      <c r="J36" s="42">
        <f t="shared" si="2"/>
        <v>0</v>
      </c>
    </row>
    <row r="37" spans="1:10" x14ac:dyDescent="0.2">
      <c r="A37" s="32" t="s">
        <v>273</v>
      </c>
      <c r="B37" s="32" t="s">
        <v>303</v>
      </c>
      <c r="C37" s="42">
        <v>38132477</v>
      </c>
      <c r="D37" s="42">
        <v>0</v>
      </c>
      <c r="E37" s="42">
        <v>0</v>
      </c>
      <c r="F37" s="42">
        <f t="shared" si="0"/>
        <v>38132477</v>
      </c>
      <c r="G37" s="42">
        <v>3846289</v>
      </c>
      <c r="H37" s="42">
        <v>34582349</v>
      </c>
      <c r="I37" s="43">
        <f t="shared" si="1"/>
        <v>90.690014708459671</v>
      </c>
      <c r="J37" s="42">
        <f t="shared" si="2"/>
        <v>3550128</v>
      </c>
    </row>
    <row r="38" spans="1:10" x14ac:dyDescent="0.2">
      <c r="A38" s="32" t="s">
        <v>363</v>
      </c>
      <c r="B38" s="32" t="s">
        <v>303</v>
      </c>
      <c r="C38" s="42">
        <v>38132477</v>
      </c>
      <c r="D38" s="42">
        <v>0</v>
      </c>
      <c r="E38" s="42">
        <v>0</v>
      </c>
      <c r="F38" s="42">
        <f t="shared" si="0"/>
        <v>38132477</v>
      </c>
      <c r="G38" s="42">
        <v>3846289</v>
      </c>
      <c r="H38" s="42">
        <v>34582349</v>
      </c>
      <c r="I38" s="43">
        <f t="shared" si="1"/>
        <v>90.690014708459671</v>
      </c>
      <c r="J38" s="42">
        <f t="shared" si="2"/>
        <v>3550128</v>
      </c>
    </row>
    <row r="39" spans="1:10" x14ac:dyDescent="0.2">
      <c r="A39" s="32" t="s">
        <v>364</v>
      </c>
      <c r="B39" s="32" t="s">
        <v>303</v>
      </c>
      <c r="C39" s="42">
        <v>38132477</v>
      </c>
      <c r="D39" s="42">
        <v>0</v>
      </c>
      <c r="E39" s="42">
        <v>0</v>
      </c>
      <c r="F39" s="42">
        <f t="shared" si="0"/>
        <v>38132477</v>
      </c>
      <c r="G39" s="42">
        <v>3846289</v>
      </c>
      <c r="H39" s="42">
        <v>34582349</v>
      </c>
      <c r="I39" s="43">
        <v>0</v>
      </c>
      <c r="J39" s="42">
        <f t="shared" si="2"/>
        <v>3550128</v>
      </c>
    </row>
    <row r="40" spans="1:10" x14ac:dyDescent="0.2">
      <c r="A40" s="32" t="s">
        <v>274</v>
      </c>
      <c r="B40" s="32" t="s">
        <v>304</v>
      </c>
      <c r="C40" s="42">
        <v>2649242953</v>
      </c>
      <c r="D40" s="42">
        <v>0</v>
      </c>
      <c r="E40" s="42">
        <v>585600</v>
      </c>
      <c r="F40" s="42">
        <f t="shared" si="0"/>
        <v>2648657353</v>
      </c>
      <c r="G40" s="42">
        <v>165969836</v>
      </c>
      <c r="H40" s="42">
        <v>1623453506</v>
      </c>
      <c r="I40" s="43">
        <f t="shared" si="1"/>
        <v>61.29345134663027</v>
      </c>
      <c r="J40" s="42">
        <f t="shared" si="2"/>
        <v>1025203847</v>
      </c>
    </row>
    <row r="41" spans="1:10" x14ac:dyDescent="0.2">
      <c r="A41" s="32" t="s">
        <v>275</v>
      </c>
      <c r="B41" s="32" t="s">
        <v>305</v>
      </c>
      <c r="C41" s="42">
        <v>2649242953</v>
      </c>
      <c r="D41" s="42">
        <v>0</v>
      </c>
      <c r="E41" s="42">
        <v>585600</v>
      </c>
      <c r="F41" s="42">
        <f t="shared" si="0"/>
        <v>2648657353</v>
      </c>
      <c r="G41" s="42">
        <v>165969836</v>
      </c>
      <c r="H41" s="42">
        <v>1623453506</v>
      </c>
      <c r="I41" s="43">
        <f t="shared" si="1"/>
        <v>61.29345134663027</v>
      </c>
      <c r="J41" s="42">
        <f t="shared" si="2"/>
        <v>1025203847</v>
      </c>
    </row>
    <row r="42" spans="1:10" x14ac:dyDescent="0.2">
      <c r="A42" s="32" t="s">
        <v>365</v>
      </c>
      <c r="B42" s="32" t="s">
        <v>305</v>
      </c>
      <c r="C42" s="42">
        <v>2649242953</v>
      </c>
      <c r="D42" s="42">
        <v>0</v>
      </c>
      <c r="E42" s="42">
        <v>585600</v>
      </c>
      <c r="F42" s="42">
        <f t="shared" si="0"/>
        <v>2648657353</v>
      </c>
      <c r="G42" s="42">
        <v>165969836</v>
      </c>
      <c r="H42" s="42">
        <v>1623453506</v>
      </c>
      <c r="I42" s="43">
        <f t="shared" si="1"/>
        <v>61.29345134663027</v>
      </c>
      <c r="J42" s="42">
        <f t="shared" si="2"/>
        <v>1025203847</v>
      </c>
    </row>
    <row r="43" spans="1:10" x14ac:dyDescent="0.2">
      <c r="A43" s="32" t="s">
        <v>276</v>
      </c>
      <c r="B43" s="32" t="s">
        <v>306</v>
      </c>
      <c r="C43" s="42">
        <v>100993277</v>
      </c>
      <c r="D43" s="42">
        <v>0</v>
      </c>
      <c r="E43" s="42">
        <v>2515400</v>
      </c>
      <c r="F43" s="42">
        <f t="shared" si="0"/>
        <v>98477877</v>
      </c>
      <c r="G43" s="42">
        <v>14089500</v>
      </c>
      <c r="H43" s="42">
        <v>44950500</v>
      </c>
      <c r="I43" s="43">
        <f t="shared" si="1"/>
        <v>45.645277263643692</v>
      </c>
      <c r="J43" s="42">
        <f t="shared" si="2"/>
        <v>53527377</v>
      </c>
    </row>
    <row r="44" spans="1:10" x14ac:dyDescent="0.2">
      <c r="A44" s="32" t="s">
        <v>366</v>
      </c>
      <c r="B44" s="32" t="s">
        <v>306</v>
      </c>
      <c r="C44" s="42">
        <v>100993277</v>
      </c>
      <c r="D44" s="42">
        <v>0</v>
      </c>
      <c r="E44" s="42">
        <v>2515400</v>
      </c>
      <c r="F44" s="42">
        <f t="shared" si="0"/>
        <v>98477877</v>
      </c>
      <c r="G44" s="42">
        <v>14089500</v>
      </c>
      <c r="H44" s="42">
        <v>44950500</v>
      </c>
      <c r="I44" s="43">
        <f t="shared" si="1"/>
        <v>45.645277263643692</v>
      </c>
      <c r="J44" s="42">
        <f t="shared" si="2"/>
        <v>53527377</v>
      </c>
    </row>
    <row r="45" spans="1:10" x14ac:dyDescent="0.2">
      <c r="A45" s="32" t="s">
        <v>367</v>
      </c>
      <c r="B45" s="32" t="s">
        <v>306</v>
      </c>
      <c r="C45" s="42">
        <v>100993277</v>
      </c>
      <c r="D45" s="42">
        <v>0</v>
      </c>
      <c r="E45" s="42">
        <v>2515400</v>
      </c>
      <c r="F45" s="42">
        <f t="shared" si="0"/>
        <v>98477877</v>
      </c>
      <c r="G45" s="42">
        <v>14089500</v>
      </c>
      <c r="H45" s="42">
        <v>44950500</v>
      </c>
      <c r="I45" s="43">
        <f t="shared" si="1"/>
        <v>45.645277263643692</v>
      </c>
      <c r="J45" s="42">
        <f t="shared" si="2"/>
        <v>53527377</v>
      </c>
    </row>
    <row r="46" spans="1:10" x14ac:dyDescent="0.2">
      <c r="A46" s="32" t="s">
        <v>368</v>
      </c>
      <c r="B46" s="32" t="s">
        <v>369</v>
      </c>
      <c r="C46" s="42">
        <v>466421703</v>
      </c>
      <c r="D46" s="42">
        <v>0</v>
      </c>
      <c r="E46" s="42">
        <v>219073969</v>
      </c>
      <c r="F46" s="42">
        <f t="shared" si="0"/>
        <v>247347734</v>
      </c>
      <c r="G46" s="42">
        <v>0</v>
      </c>
      <c r="H46" s="42">
        <v>0</v>
      </c>
      <c r="I46" s="43">
        <f t="shared" si="1"/>
        <v>0</v>
      </c>
      <c r="J46" s="42">
        <f t="shared" si="2"/>
        <v>247347734</v>
      </c>
    </row>
    <row r="47" spans="1:10" x14ac:dyDescent="0.2">
      <c r="A47" s="32" t="s">
        <v>370</v>
      </c>
      <c r="B47" s="32" t="s">
        <v>371</v>
      </c>
      <c r="C47" s="42">
        <v>247347734</v>
      </c>
      <c r="D47" s="42">
        <v>0</v>
      </c>
      <c r="E47" s="42">
        <v>0</v>
      </c>
      <c r="F47" s="42">
        <f t="shared" si="0"/>
        <v>247347734</v>
      </c>
      <c r="G47" s="42">
        <v>0</v>
      </c>
      <c r="H47" s="42">
        <v>0</v>
      </c>
      <c r="I47" s="43">
        <f t="shared" si="1"/>
        <v>0</v>
      </c>
      <c r="J47" s="42">
        <f t="shared" si="2"/>
        <v>247347734</v>
      </c>
    </row>
    <row r="48" spans="1:10" x14ac:dyDescent="0.2">
      <c r="A48" s="32" t="s">
        <v>372</v>
      </c>
      <c r="B48" s="32" t="s">
        <v>373</v>
      </c>
      <c r="C48" s="42">
        <v>247347734</v>
      </c>
      <c r="D48" s="42">
        <v>0</v>
      </c>
      <c r="E48" s="42">
        <v>0</v>
      </c>
      <c r="F48" s="42">
        <f t="shared" si="0"/>
        <v>247347734</v>
      </c>
      <c r="G48" s="42">
        <v>0</v>
      </c>
      <c r="H48" s="42">
        <v>0</v>
      </c>
      <c r="I48" s="43">
        <f t="shared" si="1"/>
        <v>0</v>
      </c>
      <c r="J48" s="42">
        <f t="shared" si="2"/>
        <v>247347734</v>
      </c>
    </row>
    <row r="49" spans="1:10" x14ac:dyDescent="0.2">
      <c r="A49" s="32" t="s">
        <v>374</v>
      </c>
      <c r="B49" s="32" t="s">
        <v>373</v>
      </c>
      <c r="C49" s="42">
        <v>247347734</v>
      </c>
      <c r="D49" s="42">
        <v>0</v>
      </c>
      <c r="E49" s="42">
        <v>0</v>
      </c>
      <c r="F49" s="42">
        <f t="shared" si="0"/>
        <v>247347734</v>
      </c>
      <c r="G49" s="42">
        <v>0</v>
      </c>
      <c r="H49" s="42">
        <v>0</v>
      </c>
      <c r="I49" s="43">
        <v>0</v>
      </c>
      <c r="J49" s="42">
        <f t="shared" si="2"/>
        <v>247347734</v>
      </c>
    </row>
    <row r="50" spans="1:10" x14ac:dyDescent="0.2">
      <c r="A50" s="32" t="s">
        <v>375</v>
      </c>
      <c r="B50" s="32" t="s">
        <v>376</v>
      </c>
      <c r="C50" s="42">
        <v>218468962</v>
      </c>
      <c r="D50" s="42">
        <v>0</v>
      </c>
      <c r="E50" s="42">
        <v>218468962</v>
      </c>
      <c r="F50" s="42">
        <f t="shared" si="0"/>
        <v>0</v>
      </c>
      <c r="G50" s="42">
        <v>0</v>
      </c>
      <c r="H50" s="42">
        <v>0</v>
      </c>
      <c r="I50" s="43">
        <v>0</v>
      </c>
      <c r="J50" s="42">
        <f t="shared" si="2"/>
        <v>0</v>
      </c>
    </row>
    <row r="51" spans="1:10" x14ac:dyDescent="0.2">
      <c r="A51" s="32" t="s">
        <v>377</v>
      </c>
      <c r="B51" s="32" t="s">
        <v>376</v>
      </c>
      <c r="C51" s="42">
        <v>218468962</v>
      </c>
      <c r="D51" s="42">
        <v>0</v>
      </c>
      <c r="E51" s="42">
        <v>218468962</v>
      </c>
      <c r="F51" s="42">
        <f t="shared" si="0"/>
        <v>0</v>
      </c>
      <c r="G51" s="42">
        <v>0</v>
      </c>
      <c r="H51" s="42">
        <v>0</v>
      </c>
      <c r="I51" s="43">
        <v>0</v>
      </c>
      <c r="J51" s="42">
        <f t="shared" si="2"/>
        <v>0</v>
      </c>
    </row>
    <row r="52" spans="1:10" x14ac:dyDescent="0.2">
      <c r="A52" s="32" t="s">
        <v>378</v>
      </c>
      <c r="B52" s="32" t="s">
        <v>376</v>
      </c>
      <c r="C52" s="42">
        <v>218468962</v>
      </c>
      <c r="D52" s="42">
        <v>0</v>
      </c>
      <c r="E52" s="42">
        <v>218468962</v>
      </c>
      <c r="F52" s="42">
        <f t="shared" si="0"/>
        <v>0</v>
      </c>
      <c r="G52" s="42">
        <v>0</v>
      </c>
      <c r="H52" s="42">
        <v>0</v>
      </c>
      <c r="I52" s="43">
        <v>0</v>
      </c>
      <c r="J52" s="42">
        <f t="shared" si="2"/>
        <v>0</v>
      </c>
    </row>
    <row r="53" spans="1:10" x14ac:dyDescent="0.2">
      <c r="A53" s="32" t="s">
        <v>379</v>
      </c>
      <c r="B53" s="32" t="s">
        <v>380</v>
      </c>
      <c r="C53" s="42">
        <v>605007</v>
      </c>
      <c r="D53" s="42">
        <v>0</v>
      </c>
      <c r="E53" s="42">
        <v>605007</v>
      </c>
      <c r="F53" s="42">
        <f t="shared" si="0"/>
        <v>0</v>
      </c>
      <c r="G53" s="42">
        <v>0</v>
      </c>
      <c r="H53" s="42">
        <v>0</v>
      </c>
      <c r="I53" s="43">
        <v>0</v>
      </c>
      <c r="J53" s="42">
        <f t="shared" si="2"/>
        <v>0</v>
      </c>
    </row>
    <row r="54" spans="1:10" x14ac:dyDescent="0.2">
      <c r="A54" s="32" t="s">
        <v>381</v>
      </c>
      <c r="B54" s="32" t="s">
        <v>380</v>
      </c>
      <c r="C54" s="42">
        <v>605007</v>
      </c>
      <c r="D54" s="42">
        <v>0</v>
      </c>
      <c r="E54" s="42">
        <v>605007</v>
      </c>
      <c r="F54" s="42">
        <f t="shared" si="0"/>
        <v>0</v>
      </c>
      <c r="G54" s="42">
        <v>0</v>
      </c>
      <c r="H54" s="42">
        <v>0</v>
      </c>
      <c r="I54" s="43">
        <v>0</v>
      </c>
      <c r="J54" s="42">
        <f t="shared" si="2"/>
        <v>0</v>
      </c>
    </row>
    <row r="55" spans="1:10" x14ac:dyDescent="0.2">
      <c r="A55" s="32" t="s">
        <v>382</v>
      </c>
      <c r="B55" s="32" t="s">
        <v>380</v>
      </c>
      <c r="C55" s="42">
        <v>605007</v>
      </c>
      <c r="D55" s="42">
        <v>0</v>
      </c>
      <c r="E55" s="42">
        <v>605007</v>
      </c>
      <c r="F55" s="42">
        <f t="shared" si="0"/>
        <v>0</v>
      </c>
      <c r="G55" s="42">
        <v>0</v>
      </c>
      <c r="H55" s="42">
        <v>0</v>
      </c>
      <c r="I55" s="43">
        <v>0</v>
      </c>
      <c r="J55" s="42">
        <f t="shared" si="2"/>
        <v>0</v>
      </c>
    </row>
    <row r="56" spans="1:10" s="30" customFormat="1" x14ac:dyDescent="0.2">
      <c r="A56" s="27" t="s">
        <v>277</v>
      </c>
      <c r="B56" s="27" t="s">
        <v>307</v>
      </c>
      <c r="C56" s="40">
        <v>672678088471.00012</v>
      </c>
      <c r="D56" s="40">
        <v>9</v>
      </c>
      <c r="E56" s="40">
        <v>892211701</v>
      </c>
      <c r="F56" s="40">
        <f t="shared" si="0"/>
        <v>671785876770.00012</v>
      </c>
      <c r="G56" s="40">
        <v>24365063737</v>
      </c>
      <c r="H56" s="40">
        <v>200129403708</v>
      </c>
      <c r="I56" s="41">
        <f t="shared" si="1"/>
        <v>29.790653633600943</v>
      </c>
      <c r="J56" s="40">
        <f t="shared" si="2"/>
        <v>471656473062.00012</v>
      </c>
    </row>
    <row r="57" spans="1:10" s="30" customFormat="1" x14ac:dyDescent="0.2">
      <c r="A57" s="27" t="s">
        <v>278</v>
      </c>
      <c r="B57" s="27" t="s">
        <v>174</v>
      </c>
      <c r="C57" s="40">
        <v>672678088471.00012</v>
      </c>
      <c r="D57" s="40">
        <v>9</v>
      </c>
      <c r="E57" s="40">
        <v>892211701</v>
      </c>
      <c r="F57" s="40">
        <f t="shared" si="0"/>
        <v>671785876770.00012</v>
      </c>
      <c r="G57" s="40">
        <v>24365063737</v>
      </c>
      <c r="H57" s="40">
        <v>200129403708</v>
      </c>
      <c r="I57" s="41">
        <f t="shared" si="1"/>
        <v>29.790653633600943</v>
      </c>
      <c r="J57" s="40">
        <f t="shared" si="2"/>
        <v>471656473062.00012</v>
      </c>
    </row>
    <row r="58" spans="1:10" x14ac:dyDescent="0.2">
      <c r="A58" s="32" t="s">
        <v>279</v>
      </c>
      <c r="B58" s="32" t="s">
        <v>308</v>
      </c>
      <c r="C58" s="42">
        <v>672678088471.00012</v>
      </c>
      <c r="D58" s="42">
        <v>9</v>
      </c>
      <c r="E58" s="42">
        <v>892211701</v>
      </c>
      <c r="F58" s="42">
        <f t="shared" si="0"/>
        <v>671785876770.00012</v>
      </c>
      <c r="G58" s="42">
        <v>24365063737</v>
      </c>
      <c r="H58" s="42">
        <v>200129403708</v>
      </c>
      <c r="I58" s="43">
        <f t="shared" si="1"/>
        <v>29.790653633600943</v>
      </c>
      <c r="J58" s="42">
        <f t="shared" si="2"/>
        <v>471656473062.00012</v>
      </c>
    </row>
    <row r="59" spans="1:10" x14ac:dyDescent="0.2">
      <c r="A59" s="32" t="s">
        <v>280</v>
      </c>
      <c r="B59" s="32" t="s">
        <v>309</v>
      </c>
      <c r="C59" s="42">
        <v>651901069535.00012</v>
      </c>
      <c r="D59" s="42">
        <v>0</v>
      </c>
      <c r="E59" s="42">
        <v>0</v>
      </c>
      <c r="F59" s="42">
        <f t="shared" si="0"/>
        <v>651901069535.00012</v>
      </c>
      <c r="G59" s="42">
        <v>22130021562</v>
      </c>
      <c r="H59" s="42">
        <v>189246447799</v>
      </c>
      <c r="I59" s="43">
        <f t="shared" si="1"/>
        <v>29.029933626890525</v>
      </c>
      <c r="J59" s="42">
        <f t="shared" si="2"/>
        <v>462654621736.00012</v>
      </c>
    </row>
    <row r="60" spans="1:10" x14ac:dyDescent="0.2">
      <c r="A60" s="32" t="s">
        <v>281</v>
      </c>
      <c r="B60" s="32" t="s">
        <v>310</v>
      </c>
      <c r="C60" s="42">
        <v>651901069535.00012</v>
      </c>
      <c r="D60" s="42">
        <v>0</v>
      </c>
      <c r="E60" s="42">
        <v>0</v>
      </c>
      <c r="F60" s="42">
        <f t="shared" si="0"/>
        <v>651901069535.00012</v>
      </c>
      <c r="G60" s="42">
        <v>22130021562</v>
      </c>
      <c r="H60" s="42">
        <v>189246447799</v>
      </c>
      <c r="I60" s="43">
        <f t="shared" si="1"/>
        <v>29.029933626890525</v>
      </c>
      <c r="J60" s="42">
        <f t="shared" si="2"/>
        <v>462654621736.00012</v>
      </c>
    </row>
    <row r="61" spans="1:10" x14ac:dyDescent="0.2">
      <c r="A61" s="32" t="s">
        <v>282</v>
      </c>
      <c r="B61" s="32" t="s">
        <v>311</v>
      </c>
      <c r="C61" s="42">
        <v>25574912593</v>
      </c>
      <c r="D61" s="42">
        <v>0</v>
      </c>
      <c r="E61" s="42">
        <v>0</v>
      </c>
      <c r="F61" s="42">
        <f t="shared" si="0"/>
        <v>25574912593</v>
      </c>
      <c r="G61" s="42">
        <v>6116381031</v>
      </c>
      <c r="H61" s="42">
        <v>13909771244</v>
      </c>
      <c r="I61" s="43">
        <f t="shared" si="1"/>
        <v>54.388343238393645</v>
      </c>
      <c r="J61" s="42">
        <f t="shared" si="2"/>
        <v>11665141349</v>
      </c>
    </row>
    <row r="62" spans="1:10" x14ac:dyDescent="0.2">
      <c r="A62" s="32" t="s">
        <v>283</v>
      </c>
      <c r="B62" s="32" t="s">
        <v>312</v>
      </c>
      <c r="C62" s="42">
        <v>25574912593</v>
      </c>
      <c r="D62" s="42">
        <v>0</v>
      </c>
      <c r="E62" s="42">
        <v>0</v>
      </c>
      <c r="F62" s="42">
        <f t="shared" si="0"/>
        <v>25574912593</v>
      </c>
      <c r="G62" s="42">
        <v>6116381031</v>
      </c>
      <c r="H62" s="42">
        <v>13909771244</v>
      </c>
      <c r="I62" s="43">
        <f t="shared" si="1"/>
        <v>54.388343238393645</v>
      </c>
      <c r="J62" s="42">
        <f t="shared" si="2"/>
        <v>11665141349</v>
      </c>
    </row>
    <row r="63" spans="1:10" x14ac:dyDescent="0.2">
      <c r="A63" s="32" t="s">
        <v>284</v>
      </c>
      <c r="B63" s="32" t="s">
        <v>313</v>
      </c>
      <c r="C63" s="42">
        <v>161166176330</v>
      </c>
      <c r="D63" s="42">
        <v>0</v>
      </c>
      <c r="E63" s="42">
        <v>0</v>
      </c>
      <c r="F63" s="42">
        <f t="shared" si="0"/>
        <v>161166176330</v>
      </c>
      <c r="G63" s="42">
        <v>1211137103</v>
      </c>
      <c r="H63" s="42">
        <v>9502923456</v>
      </c>
      <c r="I63" s="43">
        <f t="shared" si="1"/>
        <v>5.8963510039116658</v>
      </c>
      <c r="J63" s="42">
        <f t="shared" si="2"/>
        <v>151663252874</v>
      </c>
    </row>
    <row r="64" spans="1:10" x14ac:dyDescent="0.2">
      <c r="A64" s="32" t="s">
        <v>285</v>
      </c>
      <c r="B64" s="32" t="s">
        <v>314</v>
      </c>
      <c r="C64" s="42">
        <v>161166176330</v>
      </c>
      <c r="D64" s="42">
        <v>0</v>
      </c>
      <c r="E64" s="42">
        <v>0</v>
      </c>
      <c r="F64" s="42">
        <f t="shared" si="0"/>
        <v>161166176330</v>
      </c>
      <c r="G64" s="42">
        <v>1211137103</v>
      </c>
      <c r="H64" s="42">
        <v>9502923456</v>
      </c>
      <c r="I64" s="43">
        <f t="shared" si="1"/>
        <v>5.8963510039116658</v>
      </c>
      <c r="J64" s="42">
        <f t="shared" si="2"/>
        <v>151663252874</v>
      </c>
    </row>
    <row r="65" spans="1:10" x14ac:dyDescent="0.2">
      <c r="A65" s="32" t="s">
        <v>286</v>
      </c>
      <c r="B65" s="32" t="s">
        <v>315</v>
      </c>
      <c r="C65" s="42">
        <v>352786390732</v>
      </c>
      <c r="D65" s="42">
        <v>0</v>
      </c>
      <c r="E65" s="42">
        <v>0</v>
      </c>
      <c r="F65" s="42">
        <f t="shared" si="0"/>
        <v>352786390732</v>
      </c>
      <c r="G65" s="42">
        <v>8343724461</v>
      </c>
      <c r="H65" s="42">
        <v>133614998976</v>
      </c>
      <c r="I65" s="43">
        <f t="shared" si="1"/>
        <v>37.874193133913387</v>
      </c>
      <c r="J65" s="42">
        <f t="shared" si="2"/>
        <v>219171391756</v>
      </c>
    </row>
    <row r="66" spans="1:10" x14ac:dyDescent="0.2">
      <c r="A66" s="32" t="s">
        <v>287</v>
      </c>
      <c r="B66" s="32" t="s">
        <v>316</v>
      </c>
      <c r="C66" s="42">
        <v>352786390732</v>
      </c>
      <c r="D66" s="42">
        <v>0</v>
      </c>
      <c r="E66" s="42">
        <v>0</v>
      </c>
      <c r="F66" s="42">
        <f t="shared" si="0"/>
        <v>352786390732</v>
      </c>
      <c r="G66" s="42">
        <v>8343724461</v>
      </c>
      <c r="H66" s="42">
        <v>133614998976</v>
      </c>
      <c r="I66" s="43">
        <f t="shared" si="1"/>
        <v>37.874193133913387</v>
      </c>
      <c r="J66" s="42">
        <f t="shared" si="2"/>
        <v>219171391756</v>
      </c>
    </row>
    <row r="67" spans="1:10" x14ac:dyDescent="0.2">
      <c r="A67" s="32" t="s">
        <v>288</v>
      </c>
      <c r="B67" s="32" t="s">
        <v>317</v>
      </c>
      <c r="C67" s="42">
        <v>112373589880</v>
      </c>
      <c r="D67" s="42">
        <v>0</v>
      </c>
      <c r="E67" s="42">
        <v>0</v>
      </c>
      <c r="F67" s="42">
        <f t="shared" si="0"/>
        <v>112373589880</v>
      </c>
      <c r="G67" s="42">
        <v>6458778967</v>
      </c>
      <c r="H67" s="42">
        <v>32218754123</v>
      </c>
      <c r="I67" s="43">
        <f t="shared" si="1"/>
        <v>28.671108716385525</v>
      </c>
      <c r="J67" s="42">
        <f t="shared" si="2"/>
        <v>80154835757</v>
      </c>
    </row>
    <row r="68" spans="1:10" x14ac:dyDescent="0.2">
      <c r="A68" s="32" t="s">
        <v>289</v>
      </c>
      <c r="B68" s="32" t="s">
        <v>316</v>
      </c>
      <c r="C68" s="42">
        <v>112373589880</v>
      </c>
      <c r="D68" s="42">
        <v>0</v>
      </c>
      <c r="E68" s="42">
        <v>0</v>
      </c>
      <c r="F68" s="42">
        <f t="shared" si="0"/>
        <v>112373589880</v>
      </c>
      <c r="G68" s="42">
        <v>6458778967</v>
      </c>
      <c r="H68" s="42">
        <v>32218754123</v>
      </c>
      <c r="I68" s="43">
        <f t="shared" si="1"/>
        <v>28.671108716385525</v>
      </c>
      <c r="J68" s="42">
        <f t="shared" si="2"/>
        <v>80154835757</v>
      </c>
    </row>
    <row r="69" spans="1:10" x14ac:dyDescent="0.2">
      <c r="A69" s="32" t="s">
        <v>290</v>
      </c>
      <c r="B69" s="32" t="s">
        <v>318</v>
      </c>
      <c r="C69" s="42">
        <v>20777018936</v>
      </c>
      <c r="D69" s="42">
        <v>9</v>
      </c>
      <c r="E69" s="42">
        <v>892211701</v>
      </c>
      <c r="F69" s="42">
        <f t="shared" si="0"/>
        <v>19884807235</v>
      </c>
      <c r="G69" s="42">
        <v>2235042175</v>
      </c>
      <c r="H69" s="42">
        <v>10882955909</v>
      </c>
      <c r="I69" s="43">
        <f t="shared" si="1"/>
        <v>54.730004572759938</v>
      </c>
      <c r="J69" s="42">
        <f t="shared" si="2"/>
        <v>9001851326</v>
      </c>
    </row>
    <row r="70" spans="1:10" x14ac:dyDescent="0.2">
      <c r="A70" s="32" t="s">
        <v>291</v>
      </c>
      <c r="B70" s="32" t="s">
        <v>319</v>
      </c>
      <c r="C70" s="42">
        <v>20777018936</v>
      </c>
      <c r="D70" s="42">
        <v>9</v>
      </c>
      <c r="E70" s="42">
        <v>892211701</v>
      </c>
      <c r="F70" s="42">
        <f t="shared" si="0"/>
        <v>19884807235</v>
      </c>
      <c r="G70" s="42">
        <v>2235042175</v>
      </c>
      <c r="H70" s="42">
        <v>10882955909</v>
      </c>
      <c r="I70" s="43">
        <f t="shared" si="1"/>
        <v>54.730004572759938</v>
      </c>
      <c r="J70" s="42">
        <f t="shared" si="2"/>
        <v>9001851326</v>
      </c>
    </row>
    <row r="71" spans="1:10" x14ac:dyDescent="0.2">
      <c r="A71" s="32" t="s">
        <v>292</v>
      </c>
      <c r="B71" s="32" t="s">
        <v>320</v>
      </c>
      <c r="C71" s="42">
        <v>20777018936</v>
      </c>
      <c r="D71" s="42">
        <v>9</v>
      </c>
      <c r="E71" s="42">
        <v>892211701</v>
      </c>
      <c r="F71" s="42">
        <f t="shared" si="0"/>
        <v>19884807235</v>
      </c>
      <c r="G71" s="42">
        <v>2235042175</v>
      </c>
      <c r="H71" s="42">
        <v>10882955909</v>
      </c>
      <c r="I71" s="43">
        <f t="shared" si="1"/>
        <v>54.730004572759938</v>
      </c>
      <c r="J71" s="42">
        <f t="shared" si="2"/>
        <v>9001851326</v>
      </c>
    </row>
    <row r="72" spans="1:10" x14ac:dyDescent="0.2">
      <c r="A72" s="32" t="s">
        <v>293</v>
      </c>
      <c r="B72" s="32" t="s">
        <v>321</v>
      </c>
      <c r="C72" s="42">
        <v>20777018936</v>
      </c>
      <c r="D72" s="42">
        <v>9</v>
      </c>
      <c r="E72" s="42">
        <v>892211701</v>
      </c>
      <c r="F72" s="42">
        <f t="shared" si="0"/>
        <v>19884807235</v>
      </c>
      <c r="G72" s="42">
        <v>2235042175</v>
      </c>
      <c r="H72" s="42">
        <v>10882955909</v>
      </c>
      <c r="I72" s="43">
        <f t="shared" si="1"/>
        <v>54.730004572759938</v>
      </c>
      <c r="J72" s="42">
        <f t="shared" si="2"/>
        <v>9001851326</v>
      </c>
    </row>
  </sheetData>
  <mergeCells count="13">
    <mergeCell ref="A9:A10"/>
    <mergeCell ref="B9:B10"/>
    <mergeCell ref="C2:F2"/>
    <mergeCell ref="C3:F3"/>
    <mergeCell ref="C4:F4"/>
    <mergeCell ref="C5:F5"/>
    <mergeCell ref="J9:J10"/>
    <mergeCell ref="F9:F10"/>
    <mergeCell ref="E9:E10"/>
    <mergeCell ref="C9:C10"/>
    <mergeCell ref="D9:D10"/>
    <mergeCell ref="I9:I10"/>
    <mergeCell ref="G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 INGRESOS JUN 2018</vt:lpstr>
      <vt:lpstr>EJEC GASTOS JUN 2018</vt:lpstr>
      <vt:lpstr>EJEC RESERVAS JUN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Juver Rodriguez Vargas</dc:creator>
  <cp:lastModifiedBy>Wilmer Mauricio Salamanca Daza</cp:lastModifiedBy>
  <dcterms:created xsi:type="dcterms:W3CDTF">2017-08-10T12:38:49Z</dcterms:created>
  <dcterms:modified xsi:type="dcterms:W3CDTF">2018-07-10T16:39:35Z</dcterms:modified>
</cp:coreProperties>
</file>