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pamoracr1\Documents\6 PROCESOS ADJUDICADOS\2018\"/>
    </mc:Choice>
  </mc:AlternateContent>
  <bookViews>
    <workbookView xWindow="0" yWindow="0" windowWidth="28800" windowHeight="11835"/>
  </bookViews>
  <sheets>
    <sheet name="ADJUDICADOS CONS" sheetId="4" r:id="rId1"/>
    <sheet name="ADJ ENERO" sheetId="5" r:id="rId2"/>
    <sheet name="ADJ FEBRERO" sheetId="6" r:id="rId3"/>
    <sheet name="ADJ MARZO" sheetId="7" r:id="rId4"/>
    <sheet name="ADJ ABRIL" sheetId="8" r:id="rId5"/>
  </sheets>
  <calcPr calcId="152511"/>
</workbook>
</file>

<file path=xl/calcChain.xml><?xml version="1.0" encoding="utf-8"?>
<calcChain xmlns="http://schemas.openxmlformats.org/spreadsheetml/2006/main">
  <c r="D23" i="4" l="1"/>
  <c r="D17" i="8"/>
  <c r="D19" i="8"/>
  <c r="D15" i="7" l="1"/>
  <c r="D17" i="7"/>
  <c r="D15" i="6" l="1"/>
  <c r="D17" i="6"/>
  <c r="D17" i="5" l="1"/>
  <c r="D21" i="4" l="1"/>
</calcChain>
</file>

<file path=xl/sharedStrings.xml><?xml version="1.0" encoding="utf-8"?>
<sst xmlns="http://schemas.openxmlformats.org/spreadsheetml/2006/main" count="135" uniqueCount="49">
  <si>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</si>
  <si>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</si>
  <si>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</si>
  <si>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</si>
  <si>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</si>
  <si>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</si>
  <si>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PRESUPUESTO OFICIAL</t>
  </si>
  <si>
    <t>VALOR ADJUDICADO</t>
  </si>
  <si>
    <t>EVALUADO POR</t>
  </si>
  <si>
    <t>CAMILO PIESCHACON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</si>
  <si>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</si>
  <si>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</si>
  <si>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</si>
  <si>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</si>
  <si>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</si>
  <si>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AÑO 2018</t>
  </si>
  <si>
    <t>IDU-LP-SGI-036-2017</t>
  </si>
  <si>
    <t xml:space="preserve">EJECUCIÓN A MONTO AGOTABLE DE LAS OBRAS DE MANTENIMIENTO, REHABILITACIÓN Y RECONSTRUCCIÓN DE ESPACIO PÚBLICO, LA RED DE CICLORRUTAS, EN BOGOTÁ D.C. GRUPO 4. </t>
  </si>
  <si>
    <t>CONSORCIO CICLOESPACIOS</t>
  </si>
  <si>
    <t>IDU-CMA-SGI-083-2017</t>
  </si>
  <si>
    <t xml:space="preserve">INTERVENTORÍA TÉCNICA, ADMINISTRATIVA, LEGAL, FINANCIERA, SOCIAL, AMBIENTAL Y DE SEGURIDAD Y SALUD EN EL TRABAJO PARA REALIZAR LA EJECUCIÓN A MONTO AGOTABLE DE LAS OBRAS DE MANTENIMIENTO, REHABILITACIÓN Y RECONSTRUCCIÓN DE ESPACIO PÚBLICO, LA RED DE CICLORRUTAS, EN BOGOTÁ D.C. GRUPO 4. </t>
  </si>
  <si>
    <t>MAB INGENIERIA DE VALOR S.A.</t>
  </si>
  <si>
    <t>PROCESOS DE SELECCIÓN ADJUDICADOS FEBRERO</t>
  </si>
  <si>
    <t>IDU-MC10%-DTAF-001-2018</t>
  </si>
  <si>
    <t>REALIZAR, A PRECIO UNITARIO FIJO, EL MANTENIMIENTO PREVENTIVO Y SUMINISTRO E INSTALACIÓN DE TELA DE CERRAMIENTO Y DE LAS CAÑUELAS PERIMETRALES DEL SITIO DE ALMACENAMIENTO TRANSITORIO DE PAVIMENTO ASFÁLTICO FRESADO (SATPAF), DEL INSTITUTO DE DESARROLLO URBANO-IDU</t>
  </si>
  <si>
    <t>INGENIEROS COLOMBIANOS DE MANTENIMIENTO S.A.S.</t>
  </si>
  <si>
    <t>IDU-MC10%-DTAF-002-2018</t>
  </si>
  <si>
    <t>COMPRA DE CERTIFICADOS DIGITALES DE FUNCIÓN PÚBLICA</t>
  </si>
  <si>
    <t>SOCIEDAD CAMERAL DE CERTIFICACION DIGITAL CERTICAMARA S.A.</t>
  </si>
  <si>
    <t>IDU-MC10%-DTAF-003-2018</t>
  </si>
  <si>
    <t>ADQUIRIR A PRECIOS UNITARIOS Y A MONTO AGOTABLE ELEMENTOS PARA CONSULTORIO MEDICO, SALA DE ESTABILIZACION Y BOTIQUINES DE LAS SEDES DEL INSTITUTO DE DESARROLLO URBANO-IDU</t>
  </si>
  <si>
    <t xml:space="preserve">PRODUCTORA Y COMERCIALIZADORA ODONTOLOGICA NEW STETIC S.A. </t>
  </si>
  <si>
    <t>PROCESOS DE SELECCIÓN ADJUDICADOS MARZO</t>
  </si>
  <si>
    <t>IDU-MC10%-DTAF-004-2018</t>
  </si>
  <si>
    <t>PROCESOS DE SELECCIÓN ADJUDICADOS ABRIL</t>
  </si>
  <si>
    <t>ADQUIRIR A PRECIOS UNITARIOS Y A MONTO AGOTABLE ELEMENTOS DE PROTECCION PERSONAL (EPP) PARA FUNCIONARIOS DE PLANTA DEL INSTITUTO DE DESARROLLO URBANO - IDU QUE SALEN A OBRA.</t>
  </si>
  <si>
    <t>INVERSION Y HOGAR S.A.S. (INVERHOGAR S.A.S)</t>
  </si>
  <si>
    <t>IDU-MC10%-SGGC-008-2018</t>
  </si>
  <si>
    <t>SERVICIO DE MONITOREO DE INFORMACIÓN QUE SE PUBLICA EN LOS DIFERENTES MEDIOS DE COMUNICACIÓN, RELACIONADA CON LA ENTIDAD Y EN GENERAL DEL SECTOR MOVILIDAD-ADMINISTRACIÓN DISTRITAL</t>
  </si>
  <si>
    <t>COMPETENCIA PLUS S.A.S</t>
  </si>
  <si>
    <t>IDU-MC10%-DTAF-007-2018</t>
  </si>
  <si>
    <t>PRESTAR EL SERVICIO DE ACTUALIZACIÓN Y MANTENIMIENTO PREVENTIVO Y CORRECTIVO, CON SUMINISTRO DE REPUESTOS REQUERIDOS, DE LOS SISTEMAS BIOMÉTRICOS MARCA SUPREMA, DE CONTROL DE ACCESO A LAS SEDES DEL IDU, UBICADOS EN LA CALLE 22 # 6-27 Y CALLE 20 # 9-20</t>
  </si>
  <si>
    <t>SAUTECH LIMITADA</t>
  </si>
  <si>
    <t>IDU-MC10%-DTAF-006-2018</t>
  </si>
  <si>
    <t>SUMINISTRAR A PRECIOS UNITARIOS Y A MONTO AGOTABLE MATERIALES PARA ADECUACIONES Y/O MANTENIMIENTO LOCATIVO Y EL CABLEADO ESTRUCTURADO EN LAS SEDES DONDE FUNCIONA EL INSTITUTO DE DESARROLLO URBANO IDU EN BOGOTÁ</t>
  </si>
  <si>
    <t xml:space="preserve">COMERCIALIZADORA ELECTROCON S.A.S. </t>
  </si>
  <si>
    <t>IDU-MC10%-DTAF-005-2018</t>
  </si>
  <si>
    <t>PRESTAR LOS SERVICIOS DE MANTENIMIENTO PREVENTIVO Y CORRECTIVO DE LA SOLUCIÓN DE TURNOS DIGITALES DIGITALBOX CON SUMINISTRO A MONTO AGOTABLE DE INSUMOS Y/O PARTES</t>
  </si>
  <si>
    <t>INGENIERIA Y SOLUCIONES EN CONTROL AUTOMATIZACION Y DISEÑO S A S. - ISCAD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</si>
</sst>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164" formatCode="_ * #,##0.00_ ;_ * \-#,##0.00_ ;_ * &quot;-&quot;??_ ;_ @_ "/>
    <numFmt numFmtId="165" formatCode="mmmm\ d\,\ yyyy"/>
    <numFmt numFmtId="166" formatCode="[$$-240A]\ #,##0.00"/>
    <numFmt numFmtId="167" formatCode="[$-C0A]d\-mmm\-yyyy;@"/>
    <numFmt numFmtId="168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Font="1"/>
    <xf numFmtId="164" fontId="1" fillId="0" borderId="0" xfId="0" applyNumberFormat="1" applyFont="1" applyAlignment="1">
      <alignment horizontal="centerContinuous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165" fontId="1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justify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1" fillId="0" borderId="1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horizontal="centerContinuous" vertical="center"/>
    </xf>
    <xf numFmtId="167" fontId="0" fillId="0" borderId="0" xfId="0" applyNumberFormat="1" applyFont="1" applyAlignment="1">
      <alignment horizontal="center"/>
    </xf>
    <xf numFmtId="167" fontId="1" fillId="0" borderId="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 wrapText="1"/>
    </xf>
    <xf numFmtId="167" fontId="0" fillId="0" borderId="10" xfId="0" applyNumberFormat="1" applyFont="1" applyBorder="1"/>
    <xf numFmtId="166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justify" vertical="center" wrapText="1"/>
    </xf>
    <xf numFmtId="14" fontId="0" fillId="3" borderId="3" xfId="0" applyNumberForma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justify" vertical="center" wrapText="1"/>
    </xf>
    <xf numFmtId="0" fontId="7" fillId="0" borderId="13" xfId="0" applyFont="1" applyBorder="1" applyAlignment="1">
      <alignment horizontal="center" vertical="center"/>
    </xf>
    <xf numFmtId="166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168" fontId="0" fillId="3" borderId="14" xfId="1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168" fontId="0" fillId="3" borderId="14" xfId="1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7" fillId="0" borderId="3" xfId="0" applyFont="1" applyBorder="1" applyAlignment="1">
      <alignment horizontal="center" vertical="center" wrapText="1"/>
    </xf>
    <xf numFmtId="168" fontId="0" fillId="3" borderId="8" xfId="1" applyNumberFormat="1" applyFont="1" applyFill="1" applyBorder="1" applyAlignment="1">
      <alignment horizontal="center" vertical="center" wrapText="1"/>
    </xf>
    <xf numFmtId="14" fontId="0" fillId="3" borderId="13" xfId="0" applyNumberForma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6297275" y="230505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85" zoomScaleNormal="85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D11" sqref="D11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31.42578125" style="22" bestFit="1" customWidth="1"/>
    <col min="6" max="6" width="27.5703125" style="8" hidden="1" customWidth="1"/>
    <col min="7" max="7" width="22.14062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1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29">
        <v>1</v>
      </c>
      <c r="B8" s="37" t="s">
        <v>16</v>
      </c>
      <c r="C8" s="38" t="s">
        <v>17</v>
      </c>
      <c r="D8" s="51" t="s">
        <v>18</v>
      </c>
      <c r="E8" s="39">
        <v>43147</v>
      </c>
      <c r="F8" s="36"/>
      <c r="G8" s="52">
        <v>10222626069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19</v>
      </c>
      <c r="C9" s="44" t="s">
        <v>20</v>
      </c>
      <c r="D9" s="48" t="s">
        <v>21</v>
      </c>
      <c r="E9" s="39">
        <v>43150</v>
      </c>
      <c r="F9" s="46"/>
      <c r="G9" s="49">
        <v>949820872</v>
      </c>
      <c r="H9" s="16"/>
      <c r="I9" s="50"/>
    </row>
    <row r="10" spans="1:9" s="15" customFormat="1" ht="67.5" customHeight="1" x14ac:dyDescent="0.25">
      <c r="A10" s="42">
        <v>3</v>
      </c>
      <c r="B10" s="37" t="s">
        <v>23</v>
      </c>
      <c r="C10" s="38" t="s">
        <v>24</v>
      </c>
      <c r="D10" s="51" t="s">
        <v>25</v>
      </c>
      <c r="E10" s="39">
        <v>43173</v>
      </c>
      <c r="F10" s="36"/>
      <c r="G10" s="52">
        <v>29852934</v>
      </c>
      <c r="H10" s="16"/>
      <c r="I10" s="50"/>
    </row>
    <row r="11" spans="1:9" s="15" customFormat="1" ht="67.5" customHeight="1" x14ac:dyDescent="0.25">
      <c r="A11" s="42">
        <v>4</v>
      </c>
      <c r="B11" s="43" t="s">
        <v>26</v>
      </c>
      <c r="C11" s="44" t="s">
        <v>27</v>
      </c>
      <c r="D11" s="48" t="s">
        <v>28</v>
      </c>
      <c r="E11" s="39">
        <v>43182</v>
      </c>
      <c r="F11" s="46"/>
      <c r="G11" s="49">
        <v>7750000</v>
      </c>
      <c r="H11" s="16"/>
      <c r="I11" s="50"/>
    </row>
    <row r="12" spans="1:9" s="15" customFormat="1" ht="67.5" customHeight="1" x14ac:dyDescent="0.25">
      <c r="A12" s="42">
        <v>5</v>
      </c>
      <c r="B12" s="43" t="s">
        <v>29</v>
      </c>
      <c r="C12" s="44" t="s">
        <v>30</v>
      </c>
      <c r="D12" s="48" t="s">
        <v>31</v>
      </c>
      <c r="E12" s="39">
        <v>43182</v>
      </c>
      <c r="F12" s="46"/>
      <c r="G12" s="47">
        <v>2999062</v>
      </c>
      <c r="H12" s="16"/>
      <c r="I12" s="50"/>
    </row>
    <row r="13" spans="1:9" s="15" customFormat="1" ht="67.5" customHeight="1" x14ac:dyDescent="0.25">
      <c r="A13" s="42">
        <v>6</v>
      </c>
      <c r="B13" s="37" t="s">
        <v>33</v>
      </c>
      <c r="C13" s="38" t="s">
        <v>35</v>
      </c>
      <c r="D13" s="51" t="s">
        <v>36</v>
      </c>
      <c r="E13" s="39">
        <v>43196</v>
      </c>
      <c r="F13" s="36"/>
      <c r="G13" s="52">
        <v>19988716</v>
      </c>
      <c r="H13" s="16"/>
      <c r="I13" s="50"/>
    </row>
    <row r="14" spans="1:9" s="15" customFormat="1" ht="67.5" customHeight="1" x14ac:dyDescent="0.25">
      <c r="A14" s="42">
        <v>7</v>
      </c>
      <c r="B14" s="43" t="s">
        <v>37</v>
      </c>
      <c r="C14" s="44" t="s">
        <v>38</v>
      </c>
      <c r="D14" s="48" t="s">
        <v>39</v>
      </c>
      <c r="E14" s="39">
        <v>43201</v>
      </c>
      <c r="F14" s="46"/>
      <c r="G14" s="49">
        <v>73450000</v>
      </c>
      <c r="H14" s="16"/>
      <c r="I14" s="50"/>
    </row>
    <row r="15" spans="1:9" s="15" customFormat="1" ht="67.5" customHeight="1" x14ac:dyDescent="0.25">
      <c r="A15" s="42">
        <v>8</v>
      </c>
      <c r="B15" s="43" t="s">
        <v>40</v>
      </c>
      <c r="C15" s="44" t="s">
        <v>41</v>
      </c>
      <c r="D15" s="48" t="s">
        <v>42</v>
      </c>
      <c r="E15" s="39">
        <v>43201</v>
      </c>
      <c r="F15" s="46"/>
      <c r="G15" s="47">
        <v>14364000</v>
      </c>
      <c r="H15" s="16"/>
      <c r="I15" s="50"/>
    </row>
    <row r="16" spans="1:9" s="15" customFormat="1" ht="67.5" customHeight="1" x14ac:dyDescent="0.25">
      <c r="A16" s="42">
        <v>9</v>
      </c>
      <c r="B16" s="43" t="s">
        <v>43</v>
      </c>
      <c r="C16" s="44" t="s">
        <v>44</v>
      </c>
      <c r="D16" s="45" t="s">
        <v>45</v>
      </c>
      <c r="E16" s="39">
        <v>43202</v>
      </c>
      <c r="F16" s="46"/>
      <c r="G16" s="47">
        <v>10000000</v>
      </c>
      <c r="H16" s="16"/>
      <c r="I16" s="50"/>
    </row>
    <row r="17" spans="1:9" s="15" customFormat="1" ht="67.5" customHeight="1" x14ac:dyDescent="0.25">
      <c r="A17" s="42">
        <v>10</v>
      </c>
      <c r="B17" s="43" t="s">
        <v>46</v>
      </c>
      <c r="C17" s="44" t="s">
        <v>47</v>
      </c>
      <c r="D17" s="48" t="s">
        <v>48</v>
      </c>
      <c r="E17" s="53">
        <v>43208</v>
      </c>
      <c r="F17" s="46"/>
      <c r="G17" s="47">
        <v>18102901</v>
      </c>
      <c r="H17" s="16"/>
      <c r="I17" s="50"/>
    </row>
    <row r="18" spans="1:9" s="15" customFormat="1" ht="15.75" thickBot="1" x14ac:dyDescent="0.3">
      <c r="A18" s="30"/>
      <c r="B18" s="31"/>
      <c r="C18" s="32"/>
      <c r="D18" s="33"/>
      <c r="E18" s="34"/>
      <c r="F18" s="35"/>
      <c r="G18" s="41"/>
      <c r="H18" s="16"/>
    </row>
    <row r="19" spans="1:9" ht="15.75" thickTop="1" x14ac:dyDescent="0.25"/>
    <row r="21" spans="1:9" x14ac:dyDescent="0.25">
      <c r="C21" s="17" t="s">
        <v>10</v>
      </c>
      <c r="D21" s="18">
        <f>+COUNT(A8:A18)</f>
        <v>10</v>
      </c>
    </row>
    <row r="23" spans="1:9" s="22" customFormat="1" x14ac:dyDescent="0.25">
      <c r="A23" s="4"/>
      <c r="B23" s="5"/>
      <c r="C23" s="17" t="s">
        <v>11</v>
      </c>
      <c r="D23" s="20">
        <f>SUM(G8:G18)</f>
        <v>11348954554</v>
      </c>
      <c r="F23" s="8"/>
      <c r="G23" s="9"/>
      <c r="H23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70" zoomScaleNormal="70" workbookViewId="0">
      <selection activeCell="A4" sqref="A4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14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/>
      <c r="B8" s="37"/>
      <c r="C8" s="38"/>
      <c r="D8" s="51"/>
      <c r="E8" s="39"/>
      <c r="F8" s="36"/>
      <c r="G8" s="52"/>
      <c r="H8" s="14" t="s">
        <v>9</v>
      </c>
      <c r="I8" s="50"/>
    </row>
    <row r="9" spans="1:9" s="15" customFormat="1" ht="67.5" customHeight="1" x14ac:dyDescent="0.25">
      <c r="A9" s="42"/>
      <c r="B9" s="43"/>
      <c r="C9" s="44"/>
      <c r="D9" s="48"/>
      <c r="E9" s="39"/>
      <c r="F9" s="46"/>
      <c r="G9" s="49"/>
      <c r="H9" s="16"/>
      <c r="I9" s="50"/>
    </row>
    <row r="10" spans="1:9" s="15" customFormat="1" ht="67.5" customHeight="1" x14ac:dyDescent="0.25">
      <c r="A10" s="42"/>
      <c r="B10" s="43"/>
      <c r="C10" s="44"/>
      <c r="D10" s="45"/>
      <c r="E10" s="39"/>
      <c r="F10" s="46"/>
      <c r="G10" s="47"/>
      <c r="H10" s="16"/>
    </row>
    <row r="11" spans="1:9" s="15" customFormat="1" ht="67.5" customHeight="1" x14ac:dyDescent="0.25">
      <c r="A11" s="42"/>
      <c r="B11" s="43"/>
      <c r="C11" s="44"/>
      <c r="D11" s="45"/>
      <c r="E11" s="39"/>
      <c r="F11" s="46"/>
      <c r="G11" s="47"/>
      <c r="H11" s="16"/>
    </row>
    <row r="12" spans="1:9" s="15" customFormat="1" ht="15.75" thickBot="1" x14ac:dyDescent="0.3">
      <c r="A12" s="30"/>
      <c r="B12" s="31"/>
      <c r="C12" s="32"/>
      <c r="D12" s="33"/>
      <c r="E12" s="34"/>
      <c r="F12" s="35"/>
      <c r="G12" s="41"/>
      <c r="H12" s="16"/>
    </row>
    <row r="13" spans="1:9" ht="15.75" thickTop="1" x14ac:dyDescent="0.25"/>
    <row r="15" spans="1:9" x14ac:dyDescent="0.25">
      <c r="C15" s="17" t="s">
        <v>10</v>
      </c>
      <c r="D15" s="18">
        <v>0</v>
      </c>
    </row>
    <row r="17" spans="1:8" s="22" customFormat="1" x14ac:dyDescent="0.25">
      <c r="A17" s="4"/>
      <c r="B17" s="5"/>
      <c r="C17" s="17" t="s">
        <v>11</v>
      </c>
      <c r="D17" s="20">
        <f>SUM(G8:G11)</f>
        <v>0</v>
      </c>
      <c r="F17" s="8"/>
      <c r="G17" s="9"/>
      <c r="H17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70" zoomScaleNormal="70" workbookViewId="0">
      <selection activeCell="D22" sqref="D22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22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>
        <v>1</v>
      </c>
      <c r="B8" s="37" t="s">
        <v>16</v>
      </c>
      <c r="C8" s="38" t="s">
        <v>17</v>
      </c>
      <c r="D8" s="51" t="s">
        <v>18</v>
      </c>
      <c r="E8" s="39">
        <v>43147</v>
      </c>
      <c r="F8" s="36"/>
      <c r="G8" s="52">
        <v>10222626069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19</v>
      </c>
      <c r="C9" s="44" t="s">
        <v>20</v>
      </c>
      <c r="D9" s="48" t="s">
        <v>21</v>
      </c>
      <c r="E9" s="39">
        <v>43150</v>
      </c>
      <c r="F9" s="46"/>
      <c r="G9" s="49">
        <v>949820872</v>
      </c>
      <c r="H9" s="16"/>
      <c r="I9" s="50"/>
    </row>
    <row r="10" spans="1:9" s="15" customFormat="1" ht="67.5" customHeight="1" x14ac:dyDescent="0.25">
      <c r="A10" s="42"/>
      <c r="B10" s="43"/>
      <c r="C10" s="44"/>
      <c r="D10" s="45"/>
      <c r="E10" s="39"/>
      <c r="F10" s="46"/>
      <c r="G10" s="47"/>
      <c r="H10" s="16"/>
    </row>
    <row r="11" spans="1:9" s="15" customFormat="1" ht="67.5" customHeight="1" x14ac:dyDescent="0.25">
      <c r="A11" s="42"/>
      <c r="B11" s="43"/>
      <c r="C11" s="44"/>
      <c r="D11" s="45"/>
      <c r="E11" s="39"/>
      <c r="F11" s="46"/>
      <c r="G11" s="47"/>
      <c r="H11" s="16"/>
    </row>
    <row r="12" spans="1:9" s="15" customFormat="1" ht="15.75" thickBot="1" x14ac:dyDescent="0.3">
      <c r="A12" s="30"/>
      <c r="B12" s="31"/>
      <c r="C12" s="32"/>
      <c r="D12" s="33"/>
      <c r="E12" s="34"/>
      <c r="F12" s="35"/>
      <c r="G12" s="41"/>
      <c r="H12" s="16"/>
    </row>
    <row r="13" spans="1:9" ht="15.75" thickTop="1" x14ac:dyDescent="0.25"/>
    <row r="15" spans="1:9" x14ac:dyDescent="0.25">
      <c r="C15" s="17" t="s">
        <v>10</v>
      </c>
      <c r="D15" s="18">
        <f>+COUNT(A8:A9)</f>
        <v>2</v>
      </c>
    </row>
    <row r="17" spans="1:8" s="22" customFormat="1" x14ac:dyDescent="0.25">
      <c r="A17" s="4"/>
      <c r="B17" s="5"/>
      <c r="C17" s="17" t="s">
        <v>11</v>
      </c>
      <c r="D17" s="20">
        <f>SUM(G8:G11)</f>
        <v>11172446941</v>
      </c>
      <c r="F17" s="8"/>
      <c r="G17" s="9"/>
      <c r="H17" s="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70" zoomScaleNormal="70" workbookViewId="0">
      <selection activeCell="A3" sqref="A3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32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>
        <v>1</v>
      </c>
      <c r="B8" s="37" t="s">
        <v>23</v>
      </c>
      <c r="C8" s="38" t="s">
        <v>24</v>
      </c>
      <c r="D8" s="51" t="s">
        <v>25</v>
      </c>
      <c r="E8" s="39">
        <v>43173</v>
      </c>
      <c r="F8" s="36"/>
      <c r="G8" s="52">
        <v>29852934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26</v>
      </c>
      <c r="C9" s="44" t="s">
        <v>27</v>
      </c>
      <c r="D9" s="48" t="s">
        <v>28</v>
      </c>
      <c r="E9" s="39">
        <v>43182</v>
      </c>
      <c r="F9" s="46"/>
      <c r="G9" s="49">
        <v>7750000</v>
      </c>
      <c r="H9" s="16"/>
      <c r="I9" s="50"/>
    </row>
    <row r="10" spans="1:9" s="15" customFormat="1" ht="67.5" customHeight="1" x14ac:dyDescent="0.25">
      <c r="A10" s="42">
        <v>3</v>
      </c>
      <c r="B10" s="43" t="s">
        <v>29</v>
      </c>
      <c r="C10" s="44" t="s">
        <v>30</v>
      </c>
      <c r="D10" s="48" t="s">
        <v>31</v>
      </c>
      <c r="E10" s="39">
        <v>43182</v>
      </c>
      <c r="F10" s="46"/>
      <c r="G10" s="47">
        <v>2999062</v>
      </c>
      <c r="H10" s="16"/>
    </row>
    <row r="11" spans="1:9" s="15" customFormat="1" ht="67.5" customHeight="1" x14ac:dyDescent="0.25">
      <c r="A11" s="42"/>
      <c r="B11" s="43"/>
      <c r="C11" s="44"/>
      <c r="D11" s="45"/>
      <c r="E11" s="39"/>
      <c r="F11" s="46"/>
      <c r="G11" s="47"/>
      <c r="H11" s="16"/>
    </row>
    <row r="12" spans="1:9" s="15" customFormat="1" ht="15.75" thickBot="1" x14ac:dyDescent="0.3">
      <c r="A12" s="30"/>
      <c r="B12" s="31"/>
      <c r="C12" s="32"/>
      <c r="D12" s="33"/>
      <c r="E12" s="34"/>
      <c r="F12" s="35"/>
      <c r="G12" s="41"/>
      <c r="H12" s="16"/>
    </row>
    <row r="13" spans="1:9" ht="15.75" thickTop="1" x14ac:dyDescent="0.25"/>
    <row r="15" spans="1:9" x14ac:dyDescent="0.25">
      <c r="C15" s="17" t="s">
        <v>10</v>
      </c>
      <c r="D15" s="18">
        <f>+COUNT(A8:A11)</f>
        <v>3</v>
      </c>
    </row>
    <row r="17" spans="1:8" s="22" customFormat="1" x14ac:dyDescent="0.25">
      <c r="A17" s="4"/>
      <c r="B17" s="5"/>
      <c r="C17" s="17" t="s">
        <v>11</v>
      </c>
      <c r="D17" s="20">
        <f>SUM(G8:G11)</f>
        <v>40601996</v>
      </c>
      <c r="F17" s="8"/>
      <c r="G17" s="9"/>
      <c r="H17" s="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70" zoomScaleNormal="70" workbookViewId="0">
      <selection activeCell="B8" sqref="B8:G12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34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>
        <v>1</v>
      </c>
      <c r="B8" s="37" t="s">
        <v>33</v>
      </c>
      <c r="C8" s="38" t="s">
        <v>35</v>
      </c>
      <c r="D8" s="51" t="s">
        <v>36</v>
      </c>
      <c r="E8" s="39">
        <v>43196</v>
      </c>
      <c r="F8" s="36"/>
      <c r="G8" s="52">
        <v>19988716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37</v>
      </c>
      <c r="C9" s="44" t="s">
        <v>38</v>
      </c>
      <c r="D9" s="48" t="s">
        <v>39</v>
      </c>
      <c r="E9" s="39">
        <v>43201</v>
      </c>
      <c r="F9" s="46"/>
      <c r="G9" s="49">
        <v>73450000</v>
      </c>
      <c r="H9" s="16"/>
      <c r="I9" s="50"/>
    </row>
    <row r="10" spans="1:9" s="15" customFormat="1" ht="67.5" customHeight="1" x14ac:dyDescent="0.25">
      <c r="A10" s="42">
        <v>3</v>
      </c>
      <c r="B10" s="43" t="s">
        <v>40</v>
      </c>
      <c r="C10" s="44" t="s">
        <v>41</v>
      </c>
      <c r="D10" s="48" t="s">
        <v>42</v>
      </c>
      <c r="E10" s="39">
        <v>43201</v>
      </c>
      <c r="F10" s="46"/>
      <c r="G10" s="47">
        <v>14364000</v>
      </c>
      <c r="H10" s="16"/>
    </row>
    <row r="11" spans="1:9" s="15" customFormat="1" ht="67.5" customHeight="1" x14ac:dyDescent="0.25">
      <c r="A11" s="42">
        <v>4</v>
      </c>
      <c r="B11" s="43" t="s">
        <v>43</v>
      </c>
      <c r="C11" s="44" t="s">
        <v>44</v>
      </c>
      <c r="D11" s="45" t="s">
        <v>45</v>
      </c>
      <c r="E11" s="39">
        <v>43202</v>
      </c>
      <c r="F11" s="46"/>
      <c r="G11" s="47">
        <v>10000000</v>
      </c>
      <c r="H11" s="16"/>
    </row>
    <row r="12" spans="1:9" s="15" customFormat="1" ht="67.5" customHeight="1" x14ac:dyDescent="0.25">
      <c r="A12" s="42">
        <v>5</v>
      </c>
      <c r="B12" s="43" t="s">
        <v>46</v>
      </c>
      <c r="C12" s="44" t="s">
        <v>47</v>
      </c>
      <c r="D12" s="48" t="s">
        <v>48</v>
      </c>
      <c r="E12" s="53">
        <v>43208</v>
      </c>
      <c r="F12" s="46"/>
      <c r="G12" s="47">
        <v>18102901</v>
      </c>
      <c r="H12" s="16"/>
    </row>
    <row r="13" spans="1:9" s="15" customFormat="1" ht="67.5" customHeight="1" x14ac:dyDescent="0.25">
      <c r="A13" s="42"/>
      <c r="B13" s="43"/>
      <c r="C13" s="44"/>
      <c r="D13" s="45"/>
      <c r="E13" s="53"/>
      <c r="F13" s="46"/>
      <c r="G13" s="47"/>
      <c r="H13" s="16"/>
    </row>
    <row r="14" spans="1:9" s="15" customFormat="1" ht="15.75" thickBot="1" x14ac:dyDescent="0.3">
      <c r="A14" s="30"/>
      <c r="B14" s="31"/>
      <c r="C14" s="32"/>
      <c r="D14" s="33"/>
      <c r="E14" s="34"/>
      <c r="F14" s="35"/>
      <c r="G14" s="41"/>
      <c r="H14" s="16"/>
    </row>
    <row r="15" spans="1:9" ht="15.75" thickTop="1" x14ac:dyDescent="0.25"/>
    <row r="17" spans="1:8" x14ac:dyDescent="0.25">
      <c r="C17" s="17" t="s">
        <v>10</v>
      </c>
      <c r="D17" s="18">
        <f>+COUNT(A8:A13)</f>
        <v>5</v>
      </c>
    </row>
    <row r="19" spans="1:8" s="22" customFormat="1" x14ac:dyDescent="0.25">
      <c r="A19" s="4"/>
      <c r="B19" s="5"/>
      <c r="C19" s="17" t="s">
        <v>11</v>
      </c>
      <c r="D19" s="20">
        <f>SUM(G8:G11)</f>
        <v>117802716</v>
      </c>
      <c r="F19" s="8"/>
      <c r="G19" s="9"/>
      <c r="H19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ADJUDICADOS CONS</vt:lpstr>
      <vt:lpstr>ADJ ENERO</vt:lpstr>
      <vt:lpstr>ADJ FEBRERO</vt:lpstr>
      <vt:lpstr>ADJ MARZO</vt:lpstr>
      <vt:lpstr>ADJ ABRIL</vt:lpstr>
    </vt:vector>
  </TitlesOfParts>
  <Company>domidu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</dc:creator>
  <cp:lastModifiedBy>Adriana Mora Cruz</cp:lastModifiedBy>
  <cp:lastPrinted>2016-03-08T14:46:35Z</cp:lastPrinted>
  <dcterms:created xsi:type="dcterms:W3CDTF">2013-01-14T13:53:18Z</dcterms:created>
  <dcterms:modified xsi:type="dcterms:W3CDTF">2018-05-04T14:34:45Z</dcterms:modified>
</cp:coreProperties>
</file>