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imartin1\Desktop\"/>
    </mc:Choice>
  </mc:AlternateContent>
  <bookViews>
    <workbookView xWindow="0" yWindow="0" windowWidth="28800" windowHeight="11730" activeTab="2"/>
  </bookViews>
  <sheets>
    <sheet name="TD" sheetId="5" r:id="rId1"/>
    <sheet name="Base de Datos" sheetId="2" r:id="rId2"/>
    <sheet name="INDICADOR INTERNO" sheetId="3" r:id="rId3"/>
  </sheets>
  <definedNames>
    <definedName name="_xlnm._FilterDatabase" localSheetId="1" hidden="1">'Base de Datos'!$A$1:$L$916</definedName>
  </definedNames>
  <calcPr calcId="162913"/>
  <pivotCaches>
    <pivotCache cacheId="3"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3" l="1"/>
  <c r="H11" i="3"/>
  <c r="I11" i="3"/>
  <c r="G12" i="3"/>
  <c r="H12" i="3"/>
  <c r="I12" i="3"/>
  <c r="G13" i="3"/>
  <c r="H13" i="3"/>
  <c r="I13" i="3"/>
  <c r="G14" i="3"/>
  <c r="H14" i="3"/>
  <c r="I14" i="3"/>
  <c r="G15" i="3"/>
  <c r="H15" i="3"/>
  <c r="I15" i="3"/>
  <c r="G16" i="3"/>
  <c r="H16" i="3"/>
  <c r="I16" i="3"/>
  <c r="G17" i="3"/>
  <c r="H17" i="3"/>
  <c r="I17" i="3"/>
  <c r="G19" i="3"/>
  <c r="H19" i="3"/>
  <c r="I19" i="3"/>
  <c r="G20" i="3"/>
  <c r="H20" i="3"/>
  <c r="I20" i="3"/>
  <c r="G21" i="3"/>
  <c r="H21" i="3"/>
  <c r="I21" i="3"/>
  <c r="G22" i="3"/>
  <c r="H22" i="3"/>
  <c r="I22" i="3"/>
  <c r="G23" i="3"/>
  <c r="H23" i="3"/>
  <c r="I23" i="3"/>
  <c r="G24" i="3"/>
  <c r="H24" i="3"/>
  <c r="I24" i="3"/>
  <c r="G25" i="3"/>
  <c r="H25" i="3"/>
  <c r="I25" i="3"/>
  <c r="G26" i="3"/>
  <c r="H26" i="3"/>
  <c r="I26" i="3"/>
  <c r="G27" i="3"/>
  <c r="H27" i="3"/>
  <c r="I27" i="3"/>
  <c r="G28" i="3"/>
  <c r="H28" i="3"/>
  <c r="I28" i="3"/>
  <c r="G30" i="3"/>
  <c r="H30" i="3"/>
  <c r="I30" i="3"/>
  <c r="G31" i="3"/>
  <c r="H31" i="3"/>
  <c r="I31" i="3"/>
  <c r="G32" i="3"/>
  <c r="H32" i="3"/>
  <c r="I32" i="3"/>
  <c r="G33" i="3"/>
  <c r="H33" i="3"/>
  <c r="I33" i="3"/>
  <c r="G34" i="3"/>
  <c r="H34" i="3"/>
  <c r="I34" i="3"/>
  <c r="G35" i="3"/>
  <c r="H35" i="3"/>
  <c r="I35" i="3"/>
  <c r="G36" i="3"/>
  <c r="H36" i="3"/>
  <c r="I36" i="3"/>
  <c r="G37" i="3"/>
  <c r="H37" i="3"/>
  <c r="I37" i="3"/>
  <c r="G38" i="3"/>
  <c r="H38" i="3"/>
  <c r="I38" i="3"/>
  <c r="G39" i="3"/>
  <c r="H39" i="3"/>
  <c r="I39" i="3"/>
  <c r="G40" i="3"/>
  <c r="H40" i="3"/>
  <c r="I40" i="3"/>
  <c r="F11" i="3"/>
  <c r="F12" i="3"/>
  <c r="F13" i="3"/>
  <c r="F14" i="3"/>
  <c r="F15" i="3"/>
  <c r="F16" i="3"/>
  <c r="F17" i="3"/>
  <c r="F19" i="3"/>
  <c r="F20" i="3"/>
  <c r="F21" i="3"/>
  <c r="F22" i="3"/>
  <c r="F23" i="3"/>
  <c r="F24" i="3"/>
  <c r="F25" i="3"/>
  <c r="F26" i="3"/>
  <c r="F27" i="3"/>
  <c r="F28" i="3"/>
  <c r="F30" i="3"/>
  <c r="F31" i="3"/>
  <c r="F32" i="3"/>
  <c r="F33" i="3"/>
  <c r="F34" i="3"/>
  <c r="F35" i="3"/>
  <c r="F36" i="3"/>
  <c r="F37" i="3"/>
  <c r="F38" i="3"/>
  <c r="F39" i="3"/>
  <c r="F40" i="3"/>
  <c r="D11" i="3"/>
  <c r="D12" i="3"/>
  <c r="D13" i="3"/>
  <c r="D14" i="3"/>
  <c r="D15" i="3"/>
  <c r="D20" i="3"/>
  <c r="D21" i="3"/>
  <c r="D22" i="3"/>
  <c r="D23" i="3"/>
  <c r="D24" i="3"/>
  <c r="D25" i="3"/>
  <c r="D26" i="3"/>
  <c r="D27" i="3"/>
  <c r="D32" i="3"/>
  <c r="D36" i="3"/>
  <c r="D38" i="3"/>
  <c r="D39" i="3"/>
  <c r="D10" i="3"/>
  <c r="B39" i="3"/>
  <c r="B38" i="3"/>
  <c r="B32" i="3"/>
  <c r="B27" i="3"/>
  <c r="B26" i="3"/>
  <c r="B25" i="3"/>
  <c r="B24" i="3"/>
  <c r="B23" i="3"/>
  <c r="B22" i="3"/>
  <c r="B21" i="3"/>
  <c r="B20" i="3"/>
  <c r="B15" i="3"/>
  <c r="B14" i="3"/>
  <c r="B13" i="3"/>
  <c r="B12" i="3"/>
  <c r="B11" i="3"/>
  <c r="B10" i="3"/>
  <c r="B36" i="3"/>
  <c r="C11" i="3"/>
  <c r="C12" i="3"/>
  <c r="C13" i="3"/>
  <c r="C14" i="3"/>
  <c r="C15" i="3"/>
  <c r="C20" i="3"/>
  <c r="C21" i="3"/>
  <c r="C22" i="3"/>
  <c r="C23" i="3"/>
  <c r="C24" i="3"/>
  <c r="C25" i="3"/>
  <c r="C26" i="3"/>
  <c r="C27" i="3"/>
  <c r="C32" i="3"/>
  <c r="C36" i="3"/>
  <c r="C38" i="3"/>
  <c r="C39" i="3"/>
  <c r="C10" i="3"/>
  <c r="E15" i="3" l="1"/>
  <c r="E11" i="3"/>
  <c r="E13" i="3"/>
  <c r="E14" i="3"/>
  <c r="E12" i="3"/>
  <c r="I10" i="3"/>
  <c r="H10" i="3"/>
  <c r="G10" i="3"/>
  <c r="F10" i="3"/>
  <c r="E38" i="3" l="1"/>
  <c r="E20" i="3"/>
  <c r="E22" i="3"/>
  <c r="E26" i="3"/>
  <c r="E27" i="3"/>
  <c r="J26" i="3" l="1"/>
  <c r="J22" i="3"/>
  <c r="J17" i="3"/>
  <c r="J13" i="3"/>
  <c r="E23" i="3"/>
  <c r="J39" i="3"/>
  <c r="J35" i="3"/>
  <c r="J31" i="3"/>
  <c r="E32" i="3"/>
  <c r="E39" i="3"/>
  <c r="E21" i="3"/>
  <c r="J30" i="3"/>
  <c r="J38" i="3"/>
  <c r="J34" i="3"/>
  <c r="J25" i="3"/>
  <c r="J21" i="3"/>
  <c r="J11" i="3"/>
  <c r="E36" i="3"/>
  <c r="E24" i="3"/>
  <c r="J27" i="3"/>
  <c r="J23" i="3"/>
  <c r="J19" i="3"/>
  <c r="J14" i="3"/>
  <c r="J37" i="3"/>
  <c r="J33" i="3"/>
  <c r="G41" i="3"/>
  <c r="J28" i="3"/>
  <c r="J24" i="3"/>
  <c r="J20" i="3"/>
  <c r="J15" i="3"/>
  <c r="F41" i="3"/>
  <c r="H41" i="3"/>
  <c r="D41" i="3"/>
  <c r="C41" i="3"/>
  <c r="J16" i="3"/>
  <c r="J12" i="3"/>
  <c r="J40" i="3"/>
  <c r="J36" i="3"/>
  <c r="J32" i="3"/>
  <c r="I41" i="3"/>
  <c r="J10" i="3"/>
  <c r="E10" i="3"/>
  <c r="B41" i="3"/>
  <c r="J41" i="3" l="1"/>
  <c r="E41" i="3"/>
</calcChain>
</file>

<file path=xl/sharedStrings.xml><?xml version="1.0" encoding="utf-8"?>
<sst xmlns="http://schemas.openxmlformats.org/spreadsheetml/2006/main" count="8332" uniqueCount="2505">
  <si>
    <t>Código Acción </t>
  </si>
  <si>
    <t>Acción </t>
  </si>
  <si>
    <t>Hallazgo </t>
  </si>
  <si>
    <t>Estado </t>
  </si>
  <si>
    <t>% de Avance</t>
  </si>
  <si>
    <t>Tipo Plan </t>
  </si>
  <si>
    <t>Auditor </t>
  </si>
  <si>
    <t>Dependencia </t>
  </si>
  <si>
    <t>Jefe de Dependencia</t>
  </si>
  <si>
    <t>Ejecutor </t>
  </si>
  <si>
    <t>Fecha Inicio </t>
  </si>
  <si>
    <t>Fecha Fin </t>
  </si>
  <si>
    <t>Cancelada</t>
  </si>
  <si>
    <t>Camilo Oswaldo Barajas Sierra - pcbaraja1</t>
  </si>
  <si>
    <t>SGI - SUBDIRECCIÓN GENERAL DE INFRAESTRUCTURA</t>
  </si>
  <si>
    <t>Edgar Francisco Uribe Ramos - peuriber1</t>
  </si>
  <si>
    <t>DTC - DIRECCIÓN TÉCNICA DE CONSTRUCCIONES</t>
  </si>
  <si>
    <t>Habib Leonardo Mejia Rivera - chmejiar1</t>
  </si>
  <si>
    <t>Cerrado</t>
  </si>
  <si>
    <t>SGDU - SUBDIRECCIÓN GENERAL DESARROLLO URBANO</t>
  </si>
  <si>
    <t>Blanca Nubia Penuela Roa - cbpenuel1</t>
  </si>
  <si>
    <t>DTAI - D. TÉCNICA DE ADMON INFRAESTRUCTURA</t>
  </si>
  <si>
    <t>Pilar Perez Mesa - cpperezm1</t>
  </si>
  <si>
    <t>DTDP - DIRECCIÓN TÉCNICA DE PREDIOS</t>
  </si>
  <si>
    <t>Martha Alvarez Escobar - pmalvare1</t>
  </si>
  <si>
    <t>Pedro Ernesto Guaqueta Paez - cpguaque1</t>
  </si>
  <si>
    <t>DTE - DIRECCIÓN TÉCNICA ESTRATEGICA</t>
  </si>
  <si>
    <t>Joanny Camelo Yepez - pjcamelo1</t>
  </si>
  <si>
    <t>Sandra Yazmin Espinosa Valbuena - csespino1</t>
  </si>
  <si>
    <t>DTP - DIRECCIÓN TÉCNICA DE PROYECTOS</t>
  </si>
  <si>
    <t>DTGC - DIRECCIÓN TÉCNICA DE GESTION CONTRACTUAL</t>
  </si>
  <si>
    <t>Johana Paola Lamilla Sanchez - cjlamill1</t>
  </si>
  <si>
    <t>DTAV - DIRECCIÓN TÉCNICA APOYO ALA VALORIZACION</t>
  </si>
  <si>
    <t>Hernando Arenas Castro - pharenas1</t>
  </si>
  <si>
    <t>Imelda Bernal Raquira - cibernal1</t>
  </si>
  <si>
    <t>DTM - DIRECCIÓN TÉCNICA DE MANTENIMIENTO</t>
  </si>
  <si>
    <t>Luis Ernesto Bernal Rivera - plbernal1</t>
  </si>
  <si>
    <t>Laura Patricia Otero Duran - ploterod1</t>
  </si>
  <si>
    <t>STOP - S.T. DE OPERACIONES</t>
  </si>
  <si>
    <t>Jose Antonio Velandia Clavijo - pjveland1</t>
  </si>
  <si>
    <t>Andrea Milena Moreno Munoz - pamoreno2</t>
  </si>
  <si>
    <t>STPC - S.T. PRESUPUESTO Y CONTABLILIDAD</t>
  </si>
  <si>
    <t>Vladimiro Alberto Estrada Moncayo - pvestrad1</t>
  </si>
  <si>
    <t>Claudia Amparo Montes Carranza - ccmontes1</t>
  </si>
  <si>
    <t>DG - DIRECCIÓN GENERAL</t>
  </si>
  <si>
    <t>OAP - OFICINA ASESORA DE PLANEACIÓN</t>
  </si>
  <si>
    <t>Paula Juliana Serrano Serrano - cpserran1</t>
  </si>
  <si>
    <t>SGGC - SUBDIRECCIÓN GENERAL DE GESTIÓN CORPORATIVA</t>
  </si>
  <si>
    <t>STRT - S.T. DE RECURSOS TECNOLÓGICOS</t>
  </si>
  <si>
    <t>Leydy Yohana Pineda Afanador - plpineda2</t>
  </si>
  <si>
    <t>Hector Andres Mafla Trujillo - phmaflat1</t>
  </si>
  <si>
    <t>Hugo Fernando Ramirez Ospina - chramire8</t>
  </si>
  <si>
    <t>DTGJ - DIRECCIÓN TÉCNICA DE GESTIÓN JUDICIAL</t>
  </si>
  <si>
    <t>Maria Diva Fuentes Meneses - pmfuente1</t>
  </si>
  <si>
    <t>OCI - OFICINA DE CONTROL INTERNO</t>
  </si>
  <si>
    <t>DTPS - DIRECCIÓN TÉCNICA DE PROCESOS SELECTIVOS</t>
  </si>
  <si>
    <t>Ferney Baquero Figueredo - pfbaquer1</t>
  </si>
  <si>
    <t>DTAF - DIRECCIÓN TÉC ADMINISTRATIVA Y FINANCIER</t>
  </si>
  <si>
    <t>Claudia Ximena Moya Hederich - ccmoyahe1</t>
  </si>
  <si>
    <t>SGJ - SUBDIRECCIÓN GENERAL JURIDICA</t>
  </si>
  <si>
    <t>STRF - S.T. DE RECURSOS FISICOS</t>
  </si>
  <si>
    <t>Sayda Yolanda Ochica Vargas - psochica1</t>
  </si>
  <si>
    <t>Terminado</t>
  </si>
  <si>
    <t>Gloria Yaneth Arevalo - pgareval1</t>
  </si>
  <si>
    <t>STEST - S.T. EJECUCIÓN SUBSISTEMA TRANSPORTE</t>
  </si>
  <si>
    <t>Sandra Vivian Salazar Rodriguez - cssalaza1</t>
  </si>
  <si>
    <t>STRH - S.T. DE RECURSOS HUMANOS</t>
  </si>
  <si>
    <t>Jorge Enrique Sepulveda Afanador - pjsepulv1</t>
  </si>
  <si>
    <t>Gemma Edith Lozano Ramirez - cglozano2</t>
  </si>
  <si>
    <t>Interno</t>
  </si>
  <si>
    <t>Consuelo Mercedes Russi Suarez - ccrussis1</t>
  </si>
  <si>
    <t>Jhoan Estiven Matallana Torres - cjmatall1</t>
  </si>
  <si>
    <t>Juan Pedro Buitrago Echeverry - pjbuitra1</t>
  </si>
  <si>
    <t>Fabio Luis Ayala Rodriguez - pfayalar1</t>
  </si>
  <si>
    <t>STMST - S.T. DE MANTENIMIENTO SUBSISTEMA TRANSPO</t>
  </si>
  <si>
    <t>Oscar Rodolfo Acevedo Castro - poaceved1</t>
  </si>
  <si>
    <t>Daissy Pulido Robayo - cdpulido1</t>
  </si>
  <si>
    <t>Hector Pulido Moreno - phpulido1</t>
  </si>
  <si>
    <t>Accion_205</t>
  </si>
  <si>
    <t>Formular plan de contingencia para la actulización del módulo una vez se encuentre en correcto funcionamiento.</t>
  </si>
  <si>
    <t>Se debe evaluar la situación del módulo de evaluación del desempeño dado que es el módulo donde más se presentan fallas los programas y la información registrada corresponde a la vigencia 2012.</t>
  </si>
  <si>
    <t>Eileen Dianny Ussa Garzon - peussaga1</t>
  </si>
  <si>
    <t>Wilson Guillermo Herrera Reyes - pwherrer1</t>
  </si>
  <si>
    <t>Luis Fernando Leiva Sanchez - plleiva1</t>
  </si>
  <si>
    <t>Luz Marina Diaz Ramirez - cldiazra1</t>
  </si>
  <si>
    <t>STTR - S.T. DE TESORERIA Y RECAUDO</t>
  </si>
  <si>
    <t>Sandra Maria Moreno Sanchez - psmoreno1</t>
  </si>
  <si>
    <t>Accion_245</t>
  </si>
  <si>
    <t>Elaborar el informe se archivo y cierre del convenio</t>
  </si>
  <si>
    <t>Convenio-88-2005 IDU-UNICNETRO la no liquidación del contrato a la fecha</t>
  </si>
  <si>
    <t>Accion_250</t>
  </si>
  <si>
    <t>Una vez aprobada la guía GU-FP-01 (v2) se hará la revisión de los procedimientos PR-EP-88 para ajustarlo y establecer los controles respectivos y definición de los productos en la etapa de Preinversión de Proyectos.</t>
  </si>
  <si>
    <t>a) Revisar y de ser pertinente realizar la actualización y alineación del procedimiento N° PR-EP-088 "Formulación Evaluación y Seguimiento de proyectos" versión 1.0 con la Guía "alcance y requerimientos técnicos de los productos en la etapa de pre-inve</t>
  </si>
  <si>
    <t>OTC - OFICINA ATENCIÓN AL CIUDADANO</t>
  </si>
  <si>
    <t>Lucy Molano Rodriguez - plmolano1</t>
  </si>
  <si>
    <t>Luisa Fernanda Aguilar Peña - plaguila2</t>
  </si>
  <si>
    <t>Silvia Juliana Gonzalez Palomino - csgonzal3</t>
  </si>
  <si>
    <t>Diego Fernando Aparicio Fuentes - pdaparic1</t>
  </si>
  <si>
    <t>Fernando Garavito Guerra - pfgaravi1</t>
  </si>
  <si>
    <t>Accion_321</t>
  </si>
  <si>
    <t>Depurar el inventario de computadores y cargarlo en Aranda</t>
  </si>
  <si>
    <t>Inventario de Hardware - Equipos de computo</t>
  </si>
  <si>
    <t>Accion_322</t>
  </si>
  <si>
    <t>Realizar un control manual trimestral de las tabletas asignadas.</t>
  </si>
  <si>
    <t>Inventario de Hardware - Tabletas</t>
  </si>
  <si>
    <t>Accion_324</t>
  </si>
  <si>
    <t>Cargar el inventario de Licenciamiento en la herramienta ARANDA.</t>
  </si>
  <si>
    <t>Inventario de software - Cantidad de liciencias</t>
  </si>
  <si>
    <t>Accion_325</t>
  </si>
  <si>
    <t>Realizar informe trimestral en la Dirección Técnica de Construcciones, acorde a delegación realizada por la Subdirección General de Infraestructura. El informe donde se pueda evidenciar el estado de las obras, así como el balance económico asociado a cada uno de los proyectos en ejecución.</t>
  </si>
  <si>
    <t>Implementar por la SGI, un control del balance de los recursos financieros derivados del convenio 9-07-30500-0612-2015</t>
  </si>
  <si>
    <t>Accion_326</t>
  </si>
  <si>
    <t>Aclarar la fuente de recursos de las obras por concepto de redes</t>
  </si>
  <si>
    <t>Accion_327</t>
  </si>
  <si>
    <t>Aclarar la forma en que se priorizó la Vía paralela Canal Boyacá</t>
  </si>
  <si>
    <t>Nohra Lucia Forero Cespedes - cnforero2</t>
  </si>
  <si>
    <t>Enviar oficio a las interventorías de los contratos en ejecución acerca de la necesidad de controlar que el reintegro de los rendimientos se realice de manera mensual</t>
  </si>
  <si>
    <t>Accion_453</t>
  </si>
  <si>
    <t>Una vez aprobada la Guía GU-FP-01 (v.2) se hará la revisión de los procedimientos PR-EP-032 y PR-EP-88 para ajustarlos.</t>
  </si>
  <si>
    <t>Desactualización de procedimientos</t>
  </si>
  <si>
    <t>Accion_469</t>
  </si>
  <si>
    <t>Organizar e intervenir las historias laborales físicas del archivo de gestión a cargo de la STRH, de acuerdo con los lineamientos establecidos en la Circular 004 de 2003 del DAFP y AGN</t>
  </si>
  <si>
    <t>Expedientes Laborales no Intervenidos</t>
  </si>
  <si>
    <t>Accion_473</t>
  </si>
  <si>
    <t>Elaborar el Plan de Continuidad de Prestación del Servicio Kactus, de acuerdo a los lineamientos impartidos por la STRT y la OAP</t>
  </si>
  <si>
    <t>No se Evidencia Plan de Continuidad Kactus</t>
  </si>
  <si>
    <t>Vencido</t>
  </si>
  <si>
    <t>Accion_499</t>
  </si>
  <si>
    <t>*Verificación y trámite de los radicados pendientes que presentan estado "creado" con vigencia superior a 90 días *Seguimiento a los usuarios del área para que tramiten y descarguen los radicados</t>
  </si>
  <si>
    <t>518 radicados asignados o generados sin concluir trámite</t>
  </si>
  <si>
    <t>Accion_500</t>
  </si>
  <si>
    <t>*Verificación, trámite y descarga de los radicados que no han sido entregados virtualmente a traves de ORFEO y aparecen en estado "enviado", con vigencia superior a 90 días *Seguimiento a los usuarios del área para que tramiten y descarguen los radicados</t>
  </si>
  <si>
    <t>238 radicados enviados sin concluir trámite</t>
  </si>
  <si>
    <t>Accion_501</t>
  </si>
  <si>
    <t>*Validación y descarga de los radicados que se encuentran en usuarios no vinculados a la dependencia *Actualización de usuarios a estado Inactivo *Seguimiento al Sistema de Gestión Documental Orfeo</t>
  </si>
  <si>
    <t>50 Usuarios activos en ORFEO que no se encuentran vinculados en la dependencia</t>
  </si>
  <si>
    <t>STESV</t>
  </si>
  <si>
    <t>Radicados que figuran en las diferentes carpetas (Entrada, Salida, Memorando, Resolución, Aprobación y resolución, entre otras) con vigencia superior a 90 días</t>
  </si>
  <si>
    <t>STESV - S. T. DE EJECUCIÓN SUBSISTEMA VIAL</t>
  </si>
  <si>
    <t>Cesar Augusto Reyes Riano - pcreyesr1</t>
  </si>
  <si>
    <t>Accion_503</t>
  </si>
  <si>
    <t>Jose Luis Florian Quiroga - cjfloria1</t>
  </si>
  <si>
    <t>STJEF - S.T. JURIDICA Y EJECUCIONES FISCALES</t>
  </si>
  <si>
    <t>Tatiana Vanessa Mahecha Valenzuela - ctmahech1</t>
  </si>
  <si>
    <t>Accion_511</t>
  </si>
  <si>
    <t>Elaboración y presentación de la ficha técnica con los saldos de cartera en cobro coactivo, cuando se solicite al comité de cartera depuración de saldos.</t>
  </si>
  <si>
    <t>Aplicar documento DU-VF-01 ESTUDIO COSTO BENEFICIO EN COBRO ORDINARIO Y EN EL COBRO JURÍDICO DE LA CARTERA MISIONAL V 1.0</t>
  </si>
  <si>
    <t>Accion_523</t>
  </si>
  <si>
    <t>Desarrollo de un plan actualizado del proyecto que incluya las dinámicas actuales bajo los compromisos del IDU asociados al proyecto Metro.</t>
  </si>
  <si>
    <t>Incumplimiento de planeación y cronograma general inicial del proyecto</t>
  </si>
  <si>
    <t>documentación del desarrollo y coordinación del proyecto esá dispersa en las diferentes dependencias y/o sistemas de información.</t>
  </si>
  <si>
    <t>Accion_529</t>
  </si>
  <si>
    <t>Cambio total (Actividades y Productos) Fase 2 Estructuración Integral del proyecto respecto a lo establecido inicialmente</t>
  </si>
  <si>
    <t>Accion_530</t>
  </si>
  <si>
    <t>Lo planificado inicialmente para el convenio se cumplió parcialmente,</t>
  </si>
  <si>
    <t>Accion_531</t>
  </si>
  <si>
    <t>Realizar seguimiento a los gastos de Gerencia desagregados del Convenio 1880/2014</t>
  </si>
  <si>
    <t>No se presenta desagregación de los conceptos de gastos de gerencia en los informes de la FDN.</t>
  </si>
  <si>
    <t>Accion_532</t>
  </si>
  <si>
    <t>Enviar un comunicado a la empresa Metro de la disponibilidad de la Información y la capacidad y necesidades para su recepción.</t>
  </si>
  <si>
    <t>Accion_535</t>
  </si>
  <si>
    <t>Prorroga al Contrato de arriendo de la Bodega donde se encuentran almacenadas las muestras.</t>
  </si>
  <si>
    <t>Conservación en bodega arrendada de muestras de campaña geotécnica puede generar erogaciones</t>
  </si>
  <si>
    <t>OCD - OFICINA DE CONTROL DISCIPLINARIO</t>
  </si>
  <si>
    <t>Patricia Del Pilar Zapata Oliveros - ppzapata1</t>
  </si>
  <si>
    <t>Solicitud de anulación de los radicados que no se tramitaron.</t>
  </si>
  <si>
    <t>Accion_578</t>
  </si>
  <si>
    <t>Actualizar la Matriz de riesgos de Gestión de la DTC.</t>
  </si>
  <si>
    <t>Insuficiente identificacion de riesgos en el mapa de riesgos del proceso.</t>
  </si>
  <si>
    <t>Accion_580</t>
  </si>
  <si>
    <t>Realizar campañas de comunicación interna acordadas con la OAC</t>
  </si>
  <si>
    <t>Realizar el seguimiento pertinente a las peticiones asignadas a las dependencias, con el fin verificar que sean atendidas en la oportunidad establecida.</t>
  </si>
  <si>
    <t>Erika Maria Stipanovic Venegas - pestipan1</t>
  </si>
  <si>
    <t>Accion_581</t>
  </si>
  <si>
    <t>Capacitar al personal del outsourcing para disminuir los errores al momento de radicación y contar con información veraz en el consolidado de Derechos de petición de la entidad.</t>
  </si>
  <si>
    <t>Maria del Pilar Ortiz Espinel - pmortize1</t>
  </si>
  <si>
    <t>Accion_587</t>
  </si>
  <si>
    <t>Actualizar la GU _PE_018 incluir Capítulo _ Buenas o mejores prácticas definidas y documentadas en el ejercicio del asesor OAP. En el entendido de buenas o mejores prácticas el conjunto coherente de acciones, actividades que han de realizarse en contextos similares rindan similares resultados. De modo que la guía cuente con política integral documentada en la Oficina Asesora de Planeación, sobre los métodos a utilizar y evidenciar la gestión de los asesores OAP ante las dependencias asignadas.</t>
  </si>
  <si>
    <t>Debilidad en control No. 1 del riesgo RT.PE.09</t>
  </si>
  <si>
    <t>Accion_588</t>
  </si>
  <si>
    <t>Capacitación a los funcionarios de la OAP en el desempeño del Rol Asesor de la gestión planeación. De Modo que se pueda evidenciar capacitación y socialización de la Guía GU-PE-18</t>
  </si>
  <si>
    <t>Accion_589</t>
  </si>
  <si>
    <t>Actualizar la GU _PE_018 incluir Capítulo _ Buenas o mejores prácticas definidas y documentadas en el ejercicio del asesor OAP. En el entendido de buenas o mejores prácticas el conjunto coherente de acciones, actividades que han de realizarse en contextos similares rindan similares resultados. De modo que cuente con la descripción de los diferentes medios con los que los asesores de la OAP realizan acompañamiento a las dependencias.</t>
  </si>
  <si>
    <t>Accion_590</t>
  </si>
  <si>
    <t>Actualizar la GU _PE_018 incluir Capítulo _ Buenas o mejores prácticas definidas y documentadas en el ejercicio del asesor OAP. En el entendido de buenas o mejores prácticas el conjunto coherente de acciones, actividades que han de realizarse en contextos similares rindan similares resultados. De modo que presente metodología a aplicar por la OAP para el análisis y retroalimentación a las dependencias que cuentan con indicadores que son reportados en plazos inferiores al trimestre</t>
  </si>
  <si>
    <t>Debilidad en el control No.2 del riesgo R.PE.09</t>
  </si>
  <si>
    <t>Accion_591</t>
  </si>
  <si>
    <t>Capacitación a los funcionarios de la OAP en el desempeño del Rol Asesor de la gestión planeación. De modo que se interiorice y se aplique lo enunciado en la Guía GU-PE-018, lo referente al análisis y retroalimentación a las dependencias que cuentan con indicadores que son reportados en plazos inferiores al trimestre.</t>
  </si>
  <si>
    <t>En Progreso</t>
  </si>
  <si>
    <t>Accion_645</t>
  </si>
  <si>
    <t>Revisar y actualizar la matriz de riesgos del proceso e incluir nuevos controles que mitiguen la probable materialización del riesgo frente a las causas identificadas.</t>
  </si>
  <si>
    <t>Materialización de Riesgo R FP 01</t>
  </si>
  <si>
    <t>Accion_646</t>
  </si>
  <si>
    <t>Revisar y actualizar la Caracterización del proceso Factibilidad de Proyectos con código CP-FP-01 y el formato FOFP01_PRODUCTOS ESTUDIO_PREFACTIBILIDAD_LISTA CHEQUEO, quedando armonizado con la nueva guia GUFP01 GUIA ALCANCE ENTREGABLES PREFACTIBILIDAD V3.0.pdf. La revisión y actualización de los procedimientos PR-EP-088 “Formulación, evaluación y seguimiento de proyectos V 1.0 adoptado en el año 2012; Procedimiento PREP032 Elaboración y estructuración de planes programas y proyectos V.1.0; se encuentra en desarrollo conforme a las acciones 250 y 453 del plan de mejormiento, para las cuales se solicitó ampliación del plazo.</t>
  </si>
  <si>
    <t>Documentación desactualizada.</t>
  </si>
  <si>
    <t>Accion_647</t>
  </si>
  <si>
    <t>Actualizar la caracterización del proceso de Gestión de Recursos Físicos</t>
  </si>
  <si>
    <t>En la caracterización del proceso no se presentan el total de actividades críticas que se realizan en proceso, sólo se presentan actividades precontractuales, contractuales y pos-contractuales.</t>
  </si>
  <si>
    <t>Accion_648</t>
  </si>
  <si>
    <t>1. Realizar un inventario de la documentación publicada en la Intranet. 2. Identificar los documentos sujetos de actualización y los documentos para dar de baja, para esta última acción solicitar la gestión a la OAP</t>
  </si>
  <si>
    <t>Procedimientos y formatos del proceso de Recursos Físicos publicados en la intranet que se encuentran desactualizados.</t>
  </si>
  <si>
    <t>Accion_649</t>
  </si>
  <si>
    <t>Actualizar las hojas de vida del parque automotor</t>
  </si>
  <si>
    <t>Hojas de vida del parque automotor del IDU desactualizadas.</t>
  </si>
  <si>
    <t>Accion_651</t>
  </si>
  <si>
    <t>Elaborar un plan de mantenimiento preventivo a la flota vehicular de la Entidad.</t>
  </si>
  <si>
    <t>Ausencia de un plan de mantenimiento adecuado a las necesidades del parque automotor de la Entidad.</t>
  </si>
  <si>
    <t>Accion_652</t>
  </si>
  <si>
    <t>Dotar a los vehículos con el kit de carreteras y botiquín de primeros auxilios conforme a lo exigido por la ley</t>
  </si>
  <si>
    <t>Vehículos de la entidad que no cuentan con los elementos exigidos en el Artículo 30 de la Ley 769 de 2002</t>
  </si>
  <si>
    <t>Accion_655</t>
  </si>
  <si>
    <t>Solicitar a la Oficina Asesora de Planeación una sensibilización en lo referente a las Directrices del subsistema de gestión ambiental y los aspectos ambientales aplicables al proceso de Gestión de Recursos Físicos, lo anterior dirigido a los funcionarios y contratistas de Recursos Físicos</t>
  </si>
  <si>
    <t>CAPACITACIÓN SUBSISTEMA GESTIÓN AMBIENTAL</t>
  </si>
  <si>
    <t>Accion_656</t>
  </si>
  <si>
    <t>Solicitar a la Oficina Asesora de Planeación una capacitación en lo referente a la guía para el seguimiento de la gestión de la Entidad "GU-PE-18" , lo anterior dirigido a la Subdirectora Técnica de Recursos Físicos y al facilitador encargado de los temas de planeación del área.</t>
  </si>
  <si>
    <t>SEGUIMIENTO INDICADOR</t>
  </si>
  <si>
    <t>Accion_663</t>
  </si>
  <si>
    <t>Elaboración del Plan Estratégico 2017-2020</t>
  </si>
  <si>
    <t>Necesidad de ajuste del Plan Estratégico de la Entidad por adopción de Plan de Desarrollo.</t>
  </si>
  <si>
    <t>Accion_664</t>
  </si>
  <si>
    <t>Ajuste de Planes operativos con cronogramas y responsables, de acuerdo con el nuevo Plan Estratégico de la entidad.</t>
  </si>
  <si>
    <t>Accion_665</t>
  </si>
  <si>
    <t>Ajuste de los indicadores conforme a la nueva Plataforma Estratégica definida para la entidad en la vigencia</t>
  </si>
  <si>
    <t>Accion_666</t>
  </si>
  <si>
    <t>Actualizar la matriz de responsabilidades del proceso de Comunicaciones</t>
  </si>
  <si>
    <t>Desactualización de documentos del proceso de Comunicaciones.</t>
  </si>
  <si>
    <t>OAC - OFICINA ASESORA DE COMUNICACIONES</t>
  </si>
  <si>
    <t>Carlos Andres Espejo Osorio - pcespejo1</t>
  </si>
  <si>
    <t>Oscar Fabian Cortes Manrique - cocortes2</t>
  </si>
  <si>
    <t>Accion_667</t>
  </si>
  <si>
    <t>Realizar sensibilizaciones y/o acompañamiento en la aplicación de la metodología de formulación de planes de mejoramiento.</t>
  </si>
  <si>
    <t>Debilidad en la formulación y ejecución de planes de mejoramiento por parte de las áreas responsables</t>
  </si>
  <si>
    <t>Accion_668</t>
  </si>
  <si>
    <t>Establecer un canal para recibir sugerencias de los servidores de la Entidad.</t>
  </si>
  <si>
    <t>Falta mecanismo para que los funcionarios y contratistas presenten sus sugerencias a la STRH</t>
  </si>
  <si>
    <t>Accion_669</t>
  </si>
  <si>
    <t>Actualizar la política y plan de comunicaciones</t>
  </si>
  <si>
    <t>Accion_670</t>
  </si>
  <si>
    <t>Actualizar la matriz de responsabilidades del proceso de Comunicaciones.</t>
  </si>
  <si>
    <t>Accion_671</t>
  </si>
  <si>
    <t>Pagina Web rediseñada y reestructurada</t>
  </si>
  <si>
    <t>Necesidad de mejoras en página Web.</t>
  </si>
  <si>
    <t>Accion_672</t>
  </si>
  <si>
    <t>Solicitar al área competente la socialización de la Política de calidad y los documentos asociados al proceso.</t>
  </si>
  <si>
    <t>Insuficiente interiorización del concepto y directriz de Calidad.</t>
  </si>
  <si>
    <t>Accion_673</t>
  </si>
  <si>
    <t>Solicitar la realización de mesas de trabajo para concertar la formulación de indicadores de gestión del proceso con la SGGC.</t>
  </si>
  <si>
    <t>1-Indicadores de gestión del Subsistema de Gestión de Seguridad de la Información</t>
  </si>
  <si>
    <t>Accion_674</t>
  </si>
  <si>
    <t>Solicitar a la OAP que sean asignados enlaces por procesos y su asesoría sea de manera integral, en todos los conceptos en los cuales apoyen al proceso.</t>
  </si>
  <si>
    <t>2-Indicadores de gestión del Subsistema de Gestión de Seguridad de la Información</t>
  </si>
  <si>
    <t>Accion_675</t>
  </si>
  <si>
    <t>Realizar campañas de sensibilización periódicas respecto a la documentación del proceso, el diligenciamiento de los registros en los formatos y el autocontrol de las actividades realizadas, que incluyan un método de evaluación a los participantes sobre los temas tratados en las campañas realizadas.</t>
  </si>
  <si>
    <t>1-FO-TI-30 CONTROL DE CAPACIDAD DE LOS RECURSOS DE TI</t>
  </si>
  <si>
    <t>Adriana Mabel Nino Acosta - paninoac1</t>
  </si>
  <si>
    <t>Accion_676</t>
  </si>
  <si>
    <t>2-FO-TI-30 CONTROL DE CAPACIDAD DE LOS RECURSOS DE TI</t>
  </si>
  <si>
    <t>Accion_677</t>
  </si>
  <si>
    <t>Revisión, actualización y normalización del procedimiento "PR-CI-02_Expedición de permisos de uso temporal del espacio público y antejardines", a fin de establecer los requisitos actuales para otorgar los permisos de uso temporal del espacio público, acorde con la normatividad vigente.</t>
  </si>
  <si>
    <t>PROCEDIMIENTO DEACTUALIZADO</t>
  </si>
  <si>
    <t>Accion_678</t>
  </si>
  <si>
    <t>Actualización y normalización del formato "FO-CI-15_Acta de entrega y recibo de espacio público", en busca de establecer espacios para la información que realmente se necesita para el proceso de entrega y recibo.</t>
  </si>
  <si>
    <t>FORMATO DESACTUALIZADO</t>
  </si>
  <si>
    <t>Accion_679</t>
  </si>
  <si>
    <t>Seguimiento preventivo y correctivo a las actas de entrega y recibo de espacio público.</t>
  </si>
  <si>
    <t>RECIBO DEL ESPACIO PÚBLICO</t>
  </si>
  <si>
    <t>Accion_680</t>
  </si>
  <si>
    <t>Solicitar a la Oficina Asesora de Planeación una sesión de sensibilización sobre la Guía de Seguimiento a la Gestión IDU (GU-PE-018)</t>
  </si>
  <si>
    <t>1 - Desviaciones en el desempeño de indicadores</t>
  </si>
  <si>
    <t>Accion_681</t>
  </si>
  <si>
    <t>Se reformularán la forma de cálculo de los indicadores de acuerdo con la definición que se adelante en la construcción del balance score card para la vigencia 2017.</t>
  </si>
  <si>
    <t>2 - Desviaciones en el desempeño de indicadores</t>
  </si>
  <si>
    <t>Accion_682</t>
  </si>
  <si>
    <t>1. Se procederá a realizar una revisión de los procedimientos no formalizados</t>
  </si>
  <si>
    <t>Procedimiento Desactualizado</t>
  </si>
  <si>
    <t>Accion_683</t>
  </si>
  <si>
    <t>2. Una vez revisados y avalados por la OAC, se procederá a solicitar a OAP su formalización e inclusión en el mapa de procesos de la OAC.</t>
  </si>
  <si>
    <t>Accion_684</t>
  </si>
  <si>
    <t>1. Solicitar a los contratistas y funcionarios que los equipos de computo que vayan a utilizar dentro del IDU, cuenten con las licencias respectivas</t>
  </si>
  <si>
    <t>Uso de Computadores de Contratistas</t>
  </si>
  <si>
    <t>Accion_685</t>
  </si>
  <si>
    <t>2. Solicitar a la Entidad y gestionar la compra de equipos y licencias requeridas, para la realización de las actividades de diseño grafico y realización de video de la OAC</t>
  </si>
  <si>
    <t>Accion_686</t>
  </si>
  <si>
    <t>1. El proyecto Intersección Avenida El Rincón por Avenida Boyacá, fue incluido en la presente administración BOGOTA MEJOR PARA TODOS, mediante el acuerdo 645 del 2016, "POR EL CUAL SE ADOPTA EL PLAN DE DESARROLLO ECONOMICO, SOCIAL, AMBIENTAL Y DE OBRAS PÚBLICAS PARA BOGOTA D.C 2016 - 2020, mediante el artículo 122, Plazos Ejecución de Obras de Acuerdos de Valorización, el cual define como nuevo plazo para inciar la etapa de construcción de las obras financiadas por contribución de valorización, el 31 de Diciembre del 2018 como término máximo.</t>
  </si>
  <si>
    <t>Proyectos relacionados con la fuente de recursos de valorización, cuentan con documento que otorga la viabilidad predial pero no se ha dado inicio a la obra</t>
  </si>
  <si>
    <t>Accion_687</t>
  </si>
  <si>
    <t>2. La construcción de la obra Av, San Antonio desde la Avenida Boyacá (AK 72) hasta la Avenida Paseo de los Libertadores, fue programada para ejecutarse en dos fases. La primera fase corresponde a la construcción del tablero sur elevado de la AV San Antonio por Autopista Norte, la cual se encuentra en ejecución a traves del contrato IDU-1838-2016. La segunda fase se encuentra actualmente en ejecución de estudios y diseños con el contrato IDU-1267-2014 y su respectiva interventoria con el contrato IDU-1257-2014. La construccion esta estimada para la vigencia del año 2017, una vez se cuente con la viabilidad predial. Este proyecto hacer parte del plan de desarrollo BOGOTA MEJOR PARA TODOS, el cual define como nuevo plazo de Ejecución de Obras de Acuerdos de Valorización el 31 de Diciembre del 2018 como término máximo.</t>
  </si>
  <si>
    <t>Proyecto la construcción del tablero sur elevado de al AV San Antonio por Autopista Norte</t>
  </si>
  <si>
    <t>Accion_688</t>
  </si>
  <si>
    <t>1. Se ajustó el cronograma de la obra, de acuerdo a la disponibilidad predial de manera que se lograra avanzar y evitar mayores demoras en el proyecto. De acuerdo a lo establecido Manual INTERVENTORÍA Y/O SUPERVISIÓN DE CONTRATOS VERSIÓN 3</t>
  </si>
  <si>
    <t>El proyecto cuenta con 24 torres y 4 estaciones, las cuales se pueden manejar como frentes de trabajo independientes</t>
  </si>
  <si>
    <t>Accion_689</t>
  </si>
  <si>
    <t>2. Se elaboró un consolidado del estado actual de los predios del proyecto, el cual contribuyó a tomar la decisión de prorrogar el contrato en el mes de Diciembre del 2016.</t>
  </si>
  <si>
    <t>Accion_690</t>
  </si>
  <si>
    <t>3. Se hará mayor énfasis en las reuniones mensuales con la DTDP y la DTC con el fin de continuar el seguimiento riguroso a los compromisos pactados frente a los avances en los procesos de adquisición predial.</t>
  </si>
  <si>
    <t>El proyecto cuenta con 24 torres y 4 estaciones</t>
  </si>
  <si>
    <t>Accion_691</t>
  </si>
  <si>
    <t>Generar una directriz desde la SGJ para recordar a las áreas ordenadoras el cumplimiento de los plazos máximos de publicación de los documentos en los portales de contratación</t>
  </si>
  <si>
    <t>Oportuna publicación electrónica de los documentos producto de las diferentes fases contractuales</t>
  </si>
  <si>
    <t>Accion_692</t>
  </si>
  <si>
    <t>Enviar un comunicado a todas las áreas de apoyo y misionales sobre la aplicación debida de la guía "GUDP017_ELABORACION_PRESUPUESTO_CONTRATOS_OBRA_CONSULTORIA_INTERVENTORIA ó en su defecto solicitar la revisión de la guía al área responsable de la misma</t>
  </si>
  <si>
    <t>Tomar y evidenciar acciones correctivas sobre el riesgo materializado R.GC.06 “Declaratoria de desierta en los procesos de selección”</t>
  </si>
  <si>
    <t>Accion_693</t>
  </si>
  <si>
    <t>Replanteamiento de los indicadores de gestión que evaluan el desempeño del área</t>
  </si>
  <si>
    <t>Evidenciar la gestión adelantada por la dependencia, cuando no se alcanzan las metas trazadas</t>
  </si>
  <si>
    <t>Accion_694</t>
  </si>
  <si>
    <t>Generar una directriz de la SGJ-DTPS para fomentar el cumplimiento de los plazos máximos de publicación de los documentos en los portales de contratación</t>
  </si>
  <si>
    <t>Evidenciar la gestión adelantada por la dependencia, cuando no se alcanzan las metas trazadas en los indicadores de gestión</t>
  </si>
  <si>
    <t>Accion_695</t>
  </si>
  <si>
    <t>Reforzar el equipo de trabajo de la DTPS para efectos del manejo y control integral del tema de indicadores y planes</t>
  </si>
  <si>
    <t>Accion_696</t>
  </si>
  <si>
    <t>Actualizar el Procedimiento de Liquidación de contratos y/o convenios una vez se actualice el manual de supervisión e interventoría del IDU.</t>
  </si>
  <si>
    <t>Incumplimiento en los términos establecidos en el Plan de Mejoramiento suscrito con la Contraloría de Bogotá en cuanto la actualización del Procedimiento Liquidación de Contratos y/o convenios.</t>
  </si>
  <si>
    <t>Accion_697</t>
  </si>
  <si>
    <t>Planear y llevar a cabo de acuerdo con la disponibilidad de recursos las evaluaciones Expost de los Proyectos.</t>
  </si>
  <si>
    <t>Oficializar nuevas Encuestas de evaluación Ex Post del Proyecto</t>
  </si>
  <si>
    <t>Accion_698</t>
  </si>
  <si>
    <t>Realizar un seguimiento puntual a la información reportada en los Tableros de control.</t>
  </si>
  <si>
    <t>Diferencias entre la información oficial reportada de la DTDP en el tablero de control, las comunicaciones de viabilidad y el informe de avance predial 20163250237433</t>
  </si>
  <si>
    <t>Accion_699</t>
  </si>
  <si>
    <t>Mitigar el impacto en los tiempos de los tramites con Entidades Externas: Unidad Administrativa Especial de Catastro Distrital ( Avalúos Comerciales y Certificado de Cabida y Linderos). Notarias Publicas ( Tramites en elaboración de escrituras publicas). Oficinas de registro de Instrumentos Públicos ( inscripciones de ofertas y transferencias de titularidad de dominio a nombre del Instituto de Desarrollo Urbano). Comunidad: Acompañamiento social integral a la población impactada en el proceso de Gestión predial.</t>
  </si>
  <si>
    <t>Los Indicadores “Ejecución Presupuestal Pasivos Exigibles” y “Ejecución presupuestal Inversión de la vigencia” se observa un cumplimiento inferior al 70%</t>
  </si>
  <si>
    <t>Accion_700</t>
  </si>
  <si>
    <t>Solicitar ajustes a la OAP en el modelo de indicadores</t>
  </si>
  <si>
    <t>Evaluación indicadores que superan el 100% de ejecución</t>
  </si>
  <si>
    <t>Accion_701</t>
  </si>
  <si>
    <t>Realizar revisión de los casos que se encuentran como suspendidos y solicitar realizar el cambio de requerimientos a CAMBIOS ya que obedecen a Desarrollos</t>
  </si>
  <si>
    <t>En el sistema ARANDA, 14 casos se encuentran en estado suspendido, se observó que en dicho estado la dependencia no puede hacer seguimiento del trámite que se le está dando por parte de la STRT.</t>
  </si>
  <si>
    <t>Accion_702</t>
  </si>
  <si>
    <t>1. Socializar las etapas y establecer los responsables de cada etapa del diligenciamiento del formato</t>
  </si>
  <si>
    <t>Uso Inadecuado de Formatos</t>
  </si>
  <si>
    <t>Accion_703</t>
  </si>
  <si>
    <t>2. Diligenciar la totalidad de campos establecidos en el formato FO-CO-01 Elaboración de Elementos de Divulgación y obtener la firma del jefe del área y del jefe de comunicaciones en señal de aprobación de lo descrito en el formato.</t>
  </si>
  <si>
    <t>Accion_704</t>
  </si>
  <si>
    <t>Solicitar y/o requerir de la Dirección Técnica de Proyectos que la remisión o traslado de estos insumos se formalice a través de un memorando.</t>
  </si>
  <si>
    <t>No hay recepción formal mediante memorando Orfeo</t>
  </si>
  <si>
    <t>Accion_705</t>
  </si>
  <si>
    <t>Solicitar a la Subdirección Técnica de Recursos Físicos la creación de las directrices necesarias para la creación de una referencia que sea transversal a todo el proceso de un proyecto en las diferentes áreas que intervienen en su consolidación. Dicha referencia deberá permitir que en cualquier etapa del proyecto se pueda conocer en cuál expediente se conglomeraron los documentos de los procesos y áreas del Instituto por los cuales ha transitado un proyecto.</t>
  </si>
  <si>
    <t>Desarticulación de los expedientes ORFEO</t>
  </si>
  <si>
    <t>Accion_706</t>
  </si>
  <si>
    <t>La DTD generará un memorando a la Subdirección Técnica de Tesorería y Recaudo, solicitando la revisión e implementar controles en el sistema Pronto Pago, acorde a las causas identificadas.</t>
  </si>
  <si>
    <t>Ausencia de controles en el Sistema Pronto Pago</t>
  </si>
  <si>
    <t>Accion_707</t>
  </si>
  <si>
    <t>Solicitar a la Subdirección General Jurídica la revisión y ajuste del procedimiento PR-GC-06 “Declaratoria de incumplimiento para la imposición de multa, clausula penal, caducidad y/o afectación de la garantía única de cumplimiento”, con el propósito de lograr la efectividad en los procesos sancionatorios.</t>
  </si>
  <si>
    <t>Inefectivos procesos sancionatorios</t>
  </si>
  <si>
    <t>Accion_708</t>
  </si>
  <si>
    <t>Remitir comunicación de solicitud de viabilidad técnica de los proyectos IDU a la Secretaría Distrital de Planeación, indicando expresamente que se requiere realizar la socialización del proyecto con los privados presuntamente afectados con dichos proyectos.</t>
  </si>
  <si>
    <t>Deficiente interacción y/o coordinación con la Secretaria Distrital de Planeación</t>
  </si>
  <si>
    <t>Accion_709</t>
  </si>
  <si>
    <t>Actualizar el procedimiento COD. PR-DP-096 Estructuración de Procesos Selectivos y socializarlo a todos los funcionarios de la Dirección Técnica de Diseños:</t>
  </si>
  <si>
    <t>Desactualización del el procedimiento COD. PR-DP-096 Estructuración de Procesos Selectivos.</t>
  </si>
  <si>
    <t>Accion_710</t>
  </si>
  <si>
    <t>Implementación de un instructivo y/o Guía para la estructuración de procesos.</t>
  </si>
  <si>
    <t>Se evidencio que existen diferentes criterios para la estructuración de procesos.</t>
  </si>
  <si>
    <t>Accion_711</t>
  </si>
  <si>
    <t>Capacitar y/o sensibilizar a los funcionarios o integrantes en la estructuración de procesos, en el diligenciamiento del formato CODIGO: FO-GC-03 de ESTUDIOS Y DOCUMENTOS PREVIOS PARA PROCESOS DE LICITACIÓN, CONCURSO DE MÉRITOS, SELECCIÓN ABREVIADA Y CONTRATACIÓN DIRECTA DIFERENTE A PSP.</t>
  </si>
  <si>
    <t>No diligenciamiento del Formato FO-GC-03.</t>
  </si>
  <si>
    <t>Accion_712</t>
  </si>
  <si>
    <t>Solicitar a la Oficina Asesora de Planeación que revise y reevalúe la metodología de validación de la calificación de riesgos</t>
  </si>
  <si>
    <t>Materialización de los riesgos R.DP.02 y R.DP.04</t>
  </si>
  <si>
    <t>Accion_713</t>
  </si>
  <si>
    <t>Evaluar el proceso de identificación, análisis y valoración de los riesgos incluidos en los mapas de riesgo del proceso, con el fin de evitar la materialización de riesgo</t>
  </si>
  <si>
    <t>Accion_714</t>
  </si>
  <si>
    <t>Solicitar a la Oficina Asesora de Planeación que se revise e incluyan nuevos riesgos.</t>
  </si>
  <si>
    <t>Incluir en el mapa de riesgos del proceso de diseño de proyectos, los posibles riesgos y/o causas identificadas</t>
  </si>
  <si>
    <t>Accion_715</t>
  </si>
  <si>
    <t>Actualizar la Matriz de riesgos de Gestión de la DTD.</t>
  </si>
  <si>
    <t>Accion_716</t>
  </si>
  <si>
    <t>Ajustar las fechas determinadas en el plan de acción y cronograma de trabajo de acuerdo a lo establecido en la resolución 593 del 6 de diciembre de 2016 expedida por la Contaduría General de la Nación.</t>
  </si>
  <si>
    <t>Ajustar la planeación del proceso de convergencia a las NIC-SP, de manera que se cuente oportunamente con los recursos necesarios para el cumplimiento de la norma legal.</t>
  </si>
  <si>
    <t>Accion_717</t>
  </si>
  <si>
    <t>Realizar una mesa de trabajo con la Subdirección Técnica de Recursos Tecnológicos, para establecer el grado de integralidad de los sistemas y determinar las acciones a seguir para lograr la interoperabilidad entre ellos.</t>
  </si>
  <si>
    <t>Evaluar la forma de adelantar el proceso de integración de los sistemas de gestión financiera, con el objetivo de mantener la integridad de la información generada por el proceso.</t>
  </si>
  <si>
    <t>Accion_718</t>
  </si>
  <si>
    <t>Solicitar a la Subdirección Técnica de Recursos Humanos, fortalecer y socializar a los servidores públicos involucrados en el proceso de Gestión Financiera sobre Normas Ambientales y Seguridad en el Trabajo.</t>
  </si>
  <si>
    <t>Fortalecer la sensibilización en materia de las Normas Ambientales y de Seguridad y Salud en el Trabajo, a los colaboradores el proceso, de manera que se interioricen y apropien los conceptos asociados.</t>
  </si>
  <si>
    <t>Accion_719</t>
  </si>
  <si>
    <t>Realizar una revisión general en coordinación con la Oficina Asesora de Planeación, para establecer los indicadores de gestión para la vigencia 2017 al proceso de Gestión Financiera, acordes con la nueva plataforma estratégica.</t>
  </si>
  <si>
    <t>Revisar la batería de indicadores del proceso y a las herramientas de diligenciamiento y reporte y evaluar la forma de realizar ajustes, con el acompañamiento y el liderazgo documental de la Oficina Asesora de Planeación.</t>
  </si>
  <si>
    <t>Accion_720</t>
  </si>
  <si>
    <t>Enviar la versión corregida del procedimiento ajustado a OAP para aprobación y publicación en el SIG.</t>
  </si>
  <si>
    <t>Actualizar el documento MGTI016 Manual para la realización y restauración de backup de información</t>
  </si>
  <si>
    <t>Accion_721</t>
  </si>
  <si>
    <t>Verificar la asociación de actividades del proceso con los procedimientos</t>
  </si>
  <si>
    <t>Accion_722</t>
  </si>
  <si>
    <t>Revisar y actualizar los procedimientos PR-GAF-063 versión 1.0 y PR-GAF-090</t>
  </si>
  <si>
    <t>Desactualización documentos</t>
  </si>
  <si>
    <t>Accion_723</t>
  </si>
  <si>
    <t>Realizar la actualización de la caracterización del proceso de Conservación, solicitando a través de memorando a la OAP, acompañamiento en la correspondiente actualización.</t>
  </si>
  <si>
    <t>Observaciones frente a la planificación registrada en la caracterización del proceso.</t>
  </si>
  <si>
    <t>Accion_724</t>
  </si>
  <si>
    <t>Se remitirá memorando a la DTD y DTP informando la observación realizada en el informe de Auditoria interna por la OCI, con el fin de revisar y modificar, de considerarse viable, la estructuración de los nuevos procesos de conservación que debido al estado del CIV requieran actividades de diagnósticos y/o estudios y diseños.</t>
  </si>
  <si>
    <t>El proceso de conservación aborda actividades correspondientes al proceso de Diseño de proyectos debido a la estructuración de los procesos de contratación.</t>
  </si>
  <si>
    <t>Accion_725</t>
  </si>
  <si>
    <t>La DTM remitira memorando a la STMSV- STMST, con la directriz de implementar en los futuros contratos que en su objeto incluya estudios, diseños y mantenimiento, la necesidad de generar el cierre de la fase de estudio y diseño en un Acta parcial del contrato.</t>
  </si>
  <si>
    <t>No se cuenta con actas de terminación de estudios y diseños</t>
  </si>
  <si>
    <t>Accion_726</t>
  </si>
  <si>
    <t>De acuerdo a lo establecido en el instructivo IN- IN-01 "Coordinación de de convenios interadministrativos para la intervención de la infraestructura vial y el espacio público", numeral 6.2.5, se enviará comunicación de los contratos por iniciar, a las ESP y se presentará el proyecto en donde se requiera su intervención, a los delegados de las mismas.</t>
  </si>
  <si>
    <t>Inconvenientes en la definición de diseños por parte de las ESP’s</t>
  </si>
  <si>
    <t>Accion_727</t>
  </si>
  <si>
    <t>Revisión y verificación de los amparos establecidos en las garantias de estabilidad y calidad de la Obra, los cuales deben estar minimo por 5 años , acorde a la estrategia de intervención ejecutada, de lo contrario se debe solicitar justificacion técnica de un experto para reducir su vigencia</t>
  </si>
  <si>
    <t>7.3.2 Reducción de amparo de estabilidad y calidad</t>
  </si>
  <si>
    <t>Accion_728</t>
  </si>
  <si>
    <t>Remitir a las interventorías un oficio recordando las obligaciones contractuales referentes al cumplimiento del PAC y las debidas justificaciones en caso de incumplimiento.</t>
  </si>
  <si>
    <t>7.3.4 Problemáticas en la gestión de PAC en la actividad de Preliminares</t>
  </si>
  <si>
    <t>Accion_729</t>
  </si>
  <si>
    <t>Remitir a las interventoras un oficio recordando las obligaciones contractuales referentes a la entrega oportuna y el contenido de los informes semanales, mensuales y cumplimiento de cronograma</t>
  </si>
  <si>
    <t>Incumplimientos en Informes y Cronograma por parte de las interventorías y/o contratistas</t>
  </si>
  <si>
    <t>Accion_730</t>
  </si>
  <si>
    <t>Revisar el Formato de informe semanal con el fin de que se convierta en una herramienta para el Interventor, fácil de diligenciar de manera expedita con el fin de evitar incumplimientos.</t>
  </si>
  <si>
    <t>Accion_731</t>
  </si>
  <si>
    <t>Remitir memorando a la SGGC requiriendo las licencias necesarias y la capacitacion respectiva</t>
  </si>
  <si>
    <t>7.4.4 y 7.6.3 Debilidades en la gestión de Implementación Apéndice “G” Elaboración y Control de Cronogramas</t>
  </si>
  <si>
    <t>Accion_732</t>
  </si>
  <si>
    <t>Inoportunidad en la consignación de intereses</t>
  </si>
  <si>
    <t>Accion_733</t>
  </si>
  <si>
    <t>Remitir a la interventoria un oficio recordando las obligaciones sobre el tema Ambiental, con enfasis en el cumplimiento de lo establecido en el PIPMA</t>
  </si>
  <si>
    <t>Observaciones en la implementación del PIPMA</t>
  </si>
  <si>
    <t>Accion_734</t>
  </si>
  <si>
    <t>Solicitar inlcusion de plazo para entrega de observaciones a los informes en el Manual de Interventoria</t>
  </si>
  <si>
    <t>b) Demora en ajustes y correcciones a los informes sobre implementación de PIPMA</t>
  </si>
  <si>
    <t>Accion_735</t>
  </si>
  <si>
    <t>Divulgacion y capacitacion de la actualizacion realizada al Manual de Interventoria una vez sea publicado.</t>
  </si>
  <si>
    <t>Falta de pronunciamiento de la supervisión del contrato respecto a ajustes solicitados en informes</t>
  </si>
  <si>
    <t>Accion_736</t>
  </si>
  <si>
    <t>Remitir a la interventoría un oficio recordando las obligaciones sobre el tema de Calidad, con énfasis en el cumplimiento de las especificaciones técnicas y el reporte de producto no conforme cuando alguna de ellas no se esté cumpliendo.</t>
  </si>
  <si>
    <t>Incumplimientos y/o problemáticas en aspectos como calidad, especificaciones, procesos constructivos</t>
  </si>
  <si>
    <t>Accion_737</t>
  </si>
  <si>
    <t>Realizar la revisión a través de mesa de trabajo de Orfeo para reforzar el conocimiento de la herramienta, a fin de ampliar las posibilidades de selección de acuerdo con el tipo de documento a relacionar.</t>
  </si>
  <si>
    <t>Deficiencias en expedientes Orfeo</t>
  </si>
  <si>
    <t>Accion_738</t>
  </si>
  <si>
    <t>Realizar memorando a la DTP solicitando ajustar las metas a intervenir en los procesos a estructurar, de acuerdo al presupuesto asignado, teniendo en cuenta que algunas adiciones se dan por recursos disponibles después del proceso contractual.</t>
  </si>
  <si>
    <t>Alto porcentaje de contratos con adiciones y prórrogas</t>
  </si>
  <si>
    <t>Accion_739</t>
  </si>
  <si>
    <t>Solicitar a la Interventoría que remita a la Entidad los soportes del acuerdo de los precios provisionales que se hayan generado durante la ejecución del contrato 1762-2015.</t>
  </si>
  <si>
    <t>Ejecución de obras de items no previstos sin contar con la aprobación formal de interventor ni del IDU</t>
  </si>
  <si>
    <t>Accion_740</t>
  </si>
  <si>
    <t>Remitir memorando a la DTE con los NP generados en los contratos a cargo de la DTM, de tal forma para que se analice la pertinencia de ser incluidos en la lista tope del IDU</t>
  </si>
  <si>
    <t>Alto porcentaje de contratos con ítems no previstos</t>
  </si>
  <si>
    <t>Accion_741</t>
  </si>
  <si>
    <t>Realizar mesa de trabajo al interior de la SGI con el fin de revisar la pertinencia de continuar con el diligenciamiento y presentación de los informes internos quincenales o sustituirlo por las herramientas que se adopten en la Entidad (ZIPA)</t>
  </si>
  <si>
    <t>Bajo porcentaje de presentación de informes por parte de supervisores y/o coordinadores internos.</t>
  </si>
  <si>
    <t>Accion_742</t>
  </si>
  <si>
    <t>Realizar mesa de trabajo al interior de la SGI con el fin de revisar el esquema y estructura de seguimiento a los contratos de Conservacion</t>
  </si>
  <si>
    <t>Debilidades en el registro de metas físicas en el aplicativo ZIPA de seguimiento a proyectos</t>
  </si>
  <si>
    <t>Accion_743</t>
  </si>
  <si>
    <t>Caracterización de la DTM- STMSV-STMST de la Vigencia 2017, se tendrán en cuenta las observaciones de la auditoria para la formulación de los respectivos indicadores.</t>
  </si>
  <si>
    <t>Debilidad en la formulación de indicadores por proceso.</t>
  </si>
  <si>
    <t>Accion_744</t>
  </si>
  <si>
    <t>Realizar mesas de trabajo para la elaboración y ajuste de los formatos que se requieren para el seguimiento a los contratos de conservación.</t>
  </si>
  <si>
    <t>Desactualización de algunos documentos del proceso</t>
  </si>
  <si>
    <t>Accion_745</t>
  </si>
  <si>
    <t>En la actualización de la Matriz de Riesgos DTM: Revisar la eficacia y efectividad de controles planteados Validar las calificaciones de los Riesgos Evaluar la pertinencia de incluir los riesgos identificados por el equipo auditor</t>
  </si>
  <si>
    <t>Incoherencia en la calificación de riesgos que se han materializado</t>
  </si>
  <si>
    <t>Accion_746</t>
  </si>
  <si>
    <t>Identificación de nuevos riesgos por parte del equipo auditor</t>
  </si>
  <si>
    <t>Accion_747</t>
  </si>
  <si>
    <t>Generar los registros documentales de la negociación del convenio marco con la EAB y demás Empresas de Servicios Públicos que no cuentan con el citado convenio (oficios, protocolo de relacionamiento, actas de reunión, listas de asistencia reunión, estudios previos y minuta de convenio).</t>
  </si>
  <si>
    <t>Debilidades en registros, planeación, ejecución y seguimiento Convenio con Acueducto</t>
  </si>
  <si>
    <t>Accion_748</t>
  </si>
  <si>
    <t>Preparar informe consolidado correspondiente al II semestre - 2016 de las reuniones desarrolladas con las Empresas de Servicios Públicos para la estructuración y negociación de los convenios marco, que incluya: asistentes de la reunión, lugar, fecha y hora de la reunión, temas tratados y compromisos pactados y cumplidos.</t>
  </si>
  <si>
    <t>Accion_749</t>
  </si>
  <si>
    <t>Proponer y concertar con la EAB y demás Empresas de Servicios Públicos que no cuentan con el convenio marco, la metodología de trabajo para la estructuración y negociación de los convenios con las Empresas de Servicios Públicos.</t>
  </si>
  <si>
    <t>Accion_750</t>
  </si>
  <si>
    <t>Definir un cronograma de trabajo para la vigencia 2017 de las actividades a desarrollar en el proceso de estructuración y negociación del convenio marco con la EAB y demás Empresas de Servicios Públicos que no cuentan con el citado convenio.</t>
  </si>
  <si>
    <t>Accion_751</t>
  </si>
  <si>
    <t>Designar un profesional por prestación de servicios profesionales para apoyar la gestión interinstitucional con las Empresas de Servicios Públicos.</t>
  </si>
  <si>
    <t>Accion_752</t>
  </si>
  <si>
    <t>Generar Memorando por parte de la SGI a cada Dirección Técnica a la cual se haya asignado supervisión de convenios interadministrativos con ESP y TIC, interinstitucionales donde se solicite reportar trimestralmente el estado de convenios y la relación de los proyectos que los utilicen.</t>
  </si>
  <si>
    <t>Debilidad en articulación y coordinación en la gestión del proceso entre las áreas (SGDU - SGI)</t>
  </si>
  <si>
    <t>Accion_753</t>
  </si>
  <si>
    <t>Generar Memorando por parte de la SGI a cada Dirección Técnica a la cual se haya asignado supervisión de convenios con terceros donde se solicite reportar trimestralmente el estado de los mismos.</t>
  </si>
  <si>
    <t>Accion_754</t>
  </si>
  <si>
    <t>Generar reporte trimestral consolidado de la SGI, donde se informe la ejecución de los convenios interadministrativos con ESP y TIC, y enviarlo a SGDU.</t>
  </si>
  <si>
    <t>Accion_755</t>
  </si>
  <si>
    <t>Generar reporte trimestral consolidado de la SGI, donde se informe la ejecución de los convenios con terceros y enviarlo a SGDU.</t>
  </si>
  <si>
    <t>Accion_756</t>
  </si>
  <si>
    <t>Realizar capacitaciones y socialización de los procedimientos, instructivos y formatos dispuestos para la entrega del informe trimestral consolidado.</t>
  </si>
  <si>
    <t>Accion_757</t>
  </si>
  <si>
    <t>Oficializar a la OAP, el cronograma de estado y avance de los estudios previos de convenios con terceros, en virtud de cargas urbanísticas.</t>
  </si>
  <si>
    <t>No se realizaron acciones correctivas y/o correcciones ante resultados bajos en indicador Estudios Previos con Terceros</t>
  </si>
  <si>
    <t>Accion_758</t>
  </si>
  <si>
    <t>Presentar acción correctiva en el reporte de indicadores de gestión del mes de diciembre de 2016, el cual es presentado dentro de los primeros diez (10) de Enero de 2017.</t>
  </si>
  <si>
    <t>Accion_759</t>
  </si>
  <si>
    <t>Subir al aplicativo CHIE todos los avances tendientes a la liquidación del convenio 005 del 2001 y del procedimiento para el reporte de los recursos transferidos de TM al IDU convenio 020 del 2001</t>
  </si>
  <si>
    <t>Incumplimiento Acciones de plan de mejoramiento Contraloría de Bogotá por parte de la SGI.</t>
  </si>
  <si>
    <t>Accion_760</t>
  </si>
  <si>
    <t>Solicitar capacitación del aplicativo CHIE a Control Interno, para el personal que asume esta tarea para la SGI.</t>
  </si>
  <si>
    <t>Accion_761</t>
  </si>
  <si>
    <t>Realizar una reunión con el área de presupuesto, con el fin de definir el formulario que establezca de manera precisa la adecuada gestión y reporte de los recursos que Transmilenio transfiere al IDU de los proyectos soportados en el convenio 020 de 2001.</t>
  </si>
  <si>
    <t>Accion_762</t>
  </si>
  <si>
    <t>Desde la SGI enviar un oficio a Transmilenio S.A, solicitando agilizar la gestión para lograr la firma del acta de liquidación del convenio 005 del 2001.</t>
  </si>
  <si>
    <t>Accion_763</t>
  </si>
  <si>
    <t>Solicitar a la Subdirección General Jurídica, la inclusión de una obligación contractual en la minuta de los contratos de prestación de servicios personales; en donde se establezca la obligatoriedad para los supervisores de contratos misionales de transferir al Centro de Documentación, los productos documentales finales con concepto favorable; establecidos en los manuales, guías y proveimientos Institucionales.</t>
  </si>
  <si>
    <t>Incumplimiento a procedimiento y materialización de riego "que el CD no cuente con la versión final de los documentos o que el existente se encuentre desactualizado"</t>
  </si>
  <si>
    <t>Accion_764</t>
  </si>
  <si>
    <t>Incluir un punto de control en el procedimiento PR-GAF-063, frente al recibo de los productos documentales y su correspondiente reporte al área de archivo; para la trazabilidad e integridad de la información contractual.</t>
  </si>
  <si>
    <t>Accion_765</t>
  </si>
  <si>
    <t>Realizar campañas de sensibilización sobre los deberes de los supervisores de contratos misionales, frente a los productos documentales finales.</t>
  </si>
  <si>
    <t>Accion_766</t>
  </si>
  <si>
    <t>Implementar puntos de control en el procedimiento PR-GAF-090.</t>
  </si>
  <si>
    <t>Materialización del riesgo: Que se presente pérdida o deterioro de la información.</t>
  </si>
  <si>
    <t>Accion_767</t>
  </si>
  <si>
    <t>Establecer el procedimiento (instructivo) de reorganización de archivos, en caso de un accidente en la bodega del Contratista o durante el transporte de las cajas</t>
  </si>
  <si>
    <t>Accion_794</t>
  </si>
  <si>
    <t>Contar en la obra con el cronograma de obra actualizado acorde con las actividades que se estan ejecutando</t>
  </si>
  <si>
    <t>Cronograma de obra desactualizado</t>
  </si>
  <si>
    <t>Accion_795</t>
  </si>
  <si>
    <t>Generar una guía de entregables en formato digital</t>
  </si>
  <si>
    <t>Guía sin terminar ni socializar</t>
  </si>
  <si>
    <t>Accion_796</t>
  </si>
  <si>
    <t>Revisar y/o ajustar la matriz de riesgos de gestión del proceso de innovación y gestión del Conocimiento.</t>
  </si>
  <si>
    <t>Debilidad en riesgos</t>
  </si>
  <si>
    <t>Accion_797</t>
  </si>
  <si>
    <t>Capacitar a los funcionarios de la OAP en el desempeño del Rol Asesor de la gestión planeación.</t>
  </si>
  <si>
    <t>Tener en cuenta y/o dejar evidencia de las recomendaciones de control interno en informes de indicadores</t>
  </si>
  <si>
    <t>Accion_798</t>
  </si>
  <si>
    <t>Capacitación a los funcionarios de la OAP en el desempeño del Rol Asesor de la gestión planeación.</t>
  </si>
  <si>
    <t>Accion_799</t>
  </si>
  <si>
    <t>Actualizar la GU _PE_018 incluir Capítulo _ Buenas o mejores prácticas definidas y documentadas en el ejercicio del asesor OAP. De modo que exista una política integral documentada en la OAP sobre los métodos a utilizar y evidenciar la gestión de los asesores OAP ante las dependencias asignadas. En el entendido de buenas o mejores prácticas el conjunto coherente de acciones, actividades que han de realizarse en contextos similares rindan similares resultados.</t>
  </si>
  <si>
    <t>Accion_800</t>
  </si>
  <si>
    <t>Cada asesor, facilitador o funcionario OAP a cargo de dependencias y procesos realizará el informe de gestión basado en indicadores de gestión, de modo que se realicen integralmente</t>
  </si>
  <si>
    <t>Verificación datos, e info presentada en informe trimestral de la evalaución a la gestión</t>
  </si>
  <si>
    <t>Accion_801</t>
  </si>
  <si>
    <t>Accion_802</t>
  </si>
  <si>
    <t>Actualizar la GU _PE_018 incluir Capítulo _ Buenas o mejores prácticas definidas y documentadas en el ejercicio del asesor OAP. De modo que se evidencie la gestión de la OAP frente a análisis y/o recomendaciones sobre la pertinencia de los indicadores, la revisión de la formulación y las metas. En el entendido de buenas o mejores prácticas el conjunto coherente de acciones, actividades que han de realizarse en contextos similares rindan similares resultados.</t>
  </si>
  <si>
    <t>Medir adecuadamente la gestión de las dependecias</t>
  </si>
  <si>
    <t>Accion_803</t>
  </si>
  <si>
    <t>Accion_804</t>
  </si>
  <si>
    <t>Actualizar la GU _PE_018 incluir Capítulo _ Buenas o mejores prácticas definidas y documentadas en el ejercicio del asesor OAP. En el entendido de buenas o mejores prácticas el conjunto coherente de acciones, actividades que han de realizarse en contextos similares rindan similares resultados.</t>
  </si>
  <si>
    <t>Asesorar en la revisión de la bateria de indicadores</t>
  </si>
  <si>
    <t>Accion_805</t>
  </si>
  <si>
    <t>Solicitar a la OAP, la inclusión de vigencias futuras en los proyectos que se ejecutan en la DTC, con el fin de poder programar de acuerdo a la duración de los contratos.</t>
  </si>
  <si>
    <t>Los indicadores "Ejecución Presupuestal Pasivos" y "Ejecución Presupuestal Reservas Presupuestales", presentan una ejecución inferior al 70% de su meta anual propuesta</t>
  </si>
  <si>
    <t>Accion_806</t>
  </si>
  <si>
    <t>Realizar la gestión para retirar de los recursos de Vigencia asignados a la DTC, los valores que no estén programados para ejecutar por el IDU, durante el año en curso o incluir desde la OAP vigencias futuras</t>
  </si>
  <si>
    <t>El indicador "Ejecución presupuestal Inversión de la vigencia", presenta una ejecución inferior al 70% de su meta anual propuesta.</t>
  </si>
  <si>
    <t>Accion_807</t>
  </si>
  <si>
    <t>Realizar los cargues en el termino establecido por la OCI, para las acciones de los planes de mejoramiento internos y externos.</t>
  </si>
  <si>
    <t>Los indicadores "Planes de Mejoramiento Internos y Planes de Mejoramiento externos" presentan una ejecución inferior al 70% de su meta anual propuesta</t>
  </si>
  <si>
    <t>Accion_808</t>
  </si>
  <si>
    <t>Realizar la gestión para ejecutar mínimo el 90% de los recursos que se pueden liberar o girar en el año de los contratos que se encuentran vigentes en la DTC.</t>
  </si>
  <si>
    <t>Se evidencia que comparando la programación inicial de la DTC de la meta estratégica de los indicadores presupuestales de Pasivos, Reservas y Vigencia, no supera el 4% del valor inicial</t>
  </si>
  <si>
    <t>Accion_809</t>
  </si>
  <si>
    <t>Enviar previamente al enlace de la OAP con la DTC, la matriz respectiva para su verificación.</t>
  </si>
  <si>
    <t>Los indicadores la DTC reporta cifras que no coinciden con las reportadas por las Áreas del Instituto encargadas de registrar y llevar el control de ítems</t>
  </si>
  <si>
    <t>Accion_810</t>
  </si>
  <si>
    <t>Obtener una satisfacción en la prestación del servicio superior al 90%</t>
  </si>
  <si>
    <t>indicador STRT385 – Satisfacción con la calidad del servicio de soporte</t>
  </si>
  <si>
    <t>Accion_811</t>
  </si>
  <si>
    <t>En la formulación de los indicadores de la siguiente vigencia, identificar claramente las fuentes de información necesarias y los criterios de extracción de los datos necesarios para reportar adecuadamente los datos de la gestión a controlar.</t>
  </si>
  <si>
    <t>Indicador STRT608 – Estabilidad de los sistemas de información</t>
  </si>
  <si>
    <t>Accion_812</t>
  </si>
  <si>
    <t>Formular indicadores sobre las actividades reales de los proyectos</t>
  </si>
  <si>
    <t>Indicador STRT613 – Cumplimiento de actividades de promoción de los servicios y trámites electrónicos de la Entidad</t>
  </si>
  <si>
    <t>Accion_813</t>
  </si>
  <si>
    <t>Contratar un Administrador de base de datos (DBA) especializado.</t>
  </si>
  <si>
    <t>Indicador STRT611 – “Modernización de la plataforma de base de datos (MS)</t>
  </si>
  <si>
    <t>Accion_814</t>
  </si>
  <si>
    <t>1. Remitir a la Subdirección Técnica de Presupuesto y Contabilidad una comunicación en la que se indique la información correcta de la operación realizada el 23 de noviembre de 2016, por valor de $862,014,789 con el Banco Sudameris, para que se tomen las acciones correctivas necesarias para su registro contable. 2. Establecer un punto de control adicional a fin de verificar la información registrada en el cuadro control de las inversiones que maneja la Subdirección Técnica de Tesoreria y Recaudo.</t>
  </si>
  <si>
    <t>Diferencia en tasa pactada STTR y registro en STPC</t>
  </si>
  <si>
    <t>Accion_815</t>
  </si>
  <si>
    <t>Realizar un estudio de mercado sobre aplicaciones o software disponibles para la grabación de llamadas y recomendar las acciones pertinentes con base en el resultado del informe.</t>
  </si>
  <si>
    <t>Marco Fidel Guerrero Parada - pmguerre1</t>
  </si>
  <si>
    <t>Accion_816</t>
  </si>
  <si>
    <t>Socializar la información recolectada en campo en las etapas Exante y durante de los proyectos en los comités integrales de los mismos.</t>
  </si>
  <si>
    <t>Socialización de encuestas</t>
  </si>
  <si>
    <t>Accion_817</t>
  </si>
  <si>
    <t>Mesa de trabajo con la oficina asesora de comunicaciones</t>
  </si>
  <si>
    <t>Accion_818</t>
  </si>
  <si>
    <t>1. Ajustar en el portal web de la entidad, en el servicio en línea en el portal de valorización, para la generación y/o actualización del certificado de estado de cuenta y el Sistema ünico de Información de Trámites-SUIT, con el fin de dar cumplimiento al Decreto Ley 019 de 2015.</t>
  </si>
  <si>
    <t>Solicitud de Documento para solicitud de Estado de Cuenta</t>
  </si>
  <si>
    <t>Svetlana Jimenez Pulido - csjimene1</t>
  </si>
  <si>
    <t>Accion_819</t>
  </si>
  <si>
    <t>Alinear todos las canales de comunicación, con la misma información sobre la solicitud del certificado de estado de cuenta para trámite notarial</t>
  </si>
  <si>
    <t>Accion_821</t>
  </si>
  <si>
    <t>STRF solicitará a STRT inspección técnica sobre los activos tecnológicos existentes en almacén. Sobre la respuesta de STRT se clasificarán los activos en una bodega específica en el Sistema de Información STONE.</t>
  </si>
  <si>
    <t>Conciliación información TIC STONE - ARANDA</t>
  </si>
  <si>
    <t>Accion_822</t>
  </si>
  <si>
    <t>Desarrollar un módulo de software dentro del sistema de información CHIE que permita generar cruces de información entre Stone y Aranda</t>
  </si>
  <si>
    <t>Accion_823</t>
  </si>
  <si>
    <t>Realizar conciliaciones entre Aranda y Stone con relación al inventario de activos tecnológicos</t>
  </si>
  <si>
    <t>Accion_824</t>
  </si>
  <si>
    <t>La solicitud de ingreso de los activos de tecnología al almacén, las realizará el responsable del control de inventarios tecnológicos de la STRT</t>
  </si>
  <si>
    <t>Jose Javier Munoz Castillo - cjmunozc1</t>
  </si>
  <si>
    <t>Accion_825</t>
  </si>
  <si>
    <t>Solicitar a la DTDP la elaboración de un plan de mejoramiento por esta acción</t>
  </si>
  <si>
    <t>ENTREGA POR PARTE DE LA DTDP DE PREDIOS REQUERIDOS</t>
  </si>
  <si>
    <t>Accion_826</t>
  </si>
  <si>
    <t>Enviar a la DTGC, la solicitud de realizar las modificaciones contractuales necesarias, a fin de poder generar la Cesión de la firma INGENIEROS CONSTRUCTORES S.A.S (ICEIN) del contrato IDU-1630-2015.</t>
  </si>
  <si>
    <t>INHABILIDAD SOBREVIVIENTE FIRMA ICEIN</t>
  </si>
  <si>
    <t>Accion_827</t>
  </si>
  <si>
    <t>Devolver los informes no aprobados a la Interventoría para que complemente la información correspondiente</t>
  </si>
  <si>
    <t>AVANCES FÍSICOS INFORMES SEMANALES</t>
  </si>
  <si>
    <t>Accion_828</t>
  </si>
  <si>
    <t>Capacitar al Interventor para que elaboren un programa detallado de trabajo, con todas las entradas y salidas que permitan realizar un mejor seguimiento a los trabajos ejecutados</t>
  </si>
  <si>
    <t>PROGRAMA DE TRABAJO DETALLADO</t>
  </si>
  <si>
    <t>Accion_829</t>
  </si>
  <si>
    <t>Solicitar al interventor el histograma de dedicaciones de los profesionales</t>
  </si>
  <si>
    <t>PERSONAL DE OBRA MÍNIMO REQUERIDO</t>
  </si>
  <si>
    <t>Accion_830</t>
  </si>
  <si>
    <t>Dar a conocer la directriz a los coordinadores en el área</t>
  </si>
  <si>
    <t>Accion_831</t>
  </si>
  <si>
    <t>Accion_832</t>
  </si>
  <si>
    <t>Exigir al interventor la implementación del programa detallado de trabajo de forma semanal.</t>
  </si>
  <si>
    <t>Accion_833</t>
  </si>
  <si>
    <t>Preparar una presentación tipo sobre el SIG, en la cual se expliqué a los nuevos directivos la necesidad de hacer 2 revisiones por la dirección en el año. La presentación tipo será utilizada en los espacios de inducción a Directivos liderados por la STRH</t>
  </si>
  <si>
    <t>Solo se realizó una Revisión por la Dirección</t>
  </si>
  <si>
    <t>Accion_834</t>
  </si>
  <si>
    <t>Elaborar un tablero de control para el SIG que incluya indicadores asociados al desempeño de los subsistemas</t>
  </si>
  <si>
    <t>Cumplimiento parcial de la NTD SIG 001:2011 en el numeral 8</t>
  </si>
  <si>
    <t>Accion_835</t>
  </si>
  <si>
    <t>Ajustar la guía de documentación del SIG para aclarar las pautas de revisión y aprobación y el campo de acción de los líderes de proceso y líderes operativos</t>
  </si>
  <si>
    <t>Incumpliendo de la guía GU-AC-01 en el numeral 7,2 "Validación, Revisión y Aprobación"</t>
  </si>
  <si>
    <t>Accion_836</t>
  </si>
  <si>
    <t>Efectuar socialización de la Guía “alcance de los entregables de pre-factibilidad y factibilidad” en el numeral 7.</t>
  </si>
  <si>
    <t>Información incompleta</t>
  </si>
  <si>
    <t>Accion_837</t>
  </si>
  <si>
    <t>Actualizar la Guía Participación del IDU en la formulación y seguimiento al plan de Desarrollo con código GU-EP-13, de acuerdo a la normatividad vigente y al desarrollo operativo del Instituto.</t>
  </si>
  <si>
    <t>Documentación desactualizada</t>
  </si>
  <si>
    <t>Accion_838</t>
  </si>
  <si>
    <t>Establecer la metodología en la Guía Participación del IDU en la formulación y seguimiento al plan de Desarrollo para alimentar el Banco de Proyectos del IDU y su actualización permanente.</t>
  </si>
  <si>
    <t>Sin Banco de proyectos centralizado</t>
  </si>
  <si>
    <t>Accion_839</t>
  </si>
  <si>
    <t>Identificar y establecer los controles en la Matriz de Riesgo vegencia 2017 para los riesgos asociados al proceso de Factibilidad de Proyectos., que permitan mitigar su materialización.</t>
  </si>
  <si>
    <t>Materialización de Riesgos</t>
  </si>
  <si>
    <t>Accion_840</t>
  </si>
  <si>
    <t>Actualizar el Procedimiento PR-EP-088" Formulación, evaluación y seguimiento de proyectos", en relación con los productos destino de los análisis de ideas, perfiles y prefactibilidades.</t>
  </si>
  <si>
    <t>Procedimiento con error en Flujograma</t>
  </si>
  <si>
    <t>Accion_841</t>
  </si>
  <si>
    <t>Remitir comunicación a las entidades financieras actualizando datos de dirección de correspondencia, direcciones electrónicas y funcionarios responsables y verificar la actualización de dicha información en los extractos</t>
  </si>
  <si>
    <t>Direcciones de Correo electrónico y firmas registradas desactualizadas</t>
  </si>
  <si>
    <t>Accion_842</t>
  </si>
  <si>
    <t>Capacitar a los funcionarios en el procedimiento de conciliaciones bancarias</t>
  </si>
  <si>
    <t>Errores en fechas, información incompleta y falta de anexos</t>
  </si>
  <si>
    <t>Accion_843</t>
  </si>
  <si>
    <t>Remitir mensualmente a las entidades financieras con las que se tengan partidas no conciliadas en el mes anterior, comunicación solicitando allegar la información requerida.</t>
  </si>
  <si>
    <t>Partidas conciliatorias con vigencia superior a 60 días</t>
  </si>
  <si>
    <t>Accion_844</t>
  </si>
  <si>
    <t>Actualizar la información registrada en el Sistema de Información Contractual SIAC de los convenios o contratos con las entidades financieras supervisados por la STTR.</t>
  </si>
  <si>
    <t>No actualización de supervisores de contratos en SIAC</t>
  </si>
  <si>
    <t>Accion_845</t>
  </si>
  <si>
    <t>Solicitar a la Secretaría Distrital de Hacienda informar si el Banco Colpatria salió del listado de entidades autorizadas y de ser así, la fecha de tal exclusión.</t>
  </si>
  <si>
    <t>Falta de actualización</t>
  </si>
  <si>
    <t>Accion_846</t>
  </si>
  <si>
    <t>Realizar una mesa de trabajo con la STRT para determinar la solución integral a los inconvenientes presentados con los aplicativos SIAC y STONE en la generación de CDP y CRP y proponer cronograma.</t>
  </si>
  <si>
    <t>Error "el Año 1899"</t>
  </si>
  <si>
    <t>Accion_847</t>
  </si>
  <si>
    <t>Realizar una mesa de trabajo con la Subdirección Técnica de Recursos Tecnológicos a efectos de definir cronogramas para atender las solicitudes registradas.</t>
  </si>
  <si>
    <t>Caso ARANDA sin finalizar</t>
  </si>
  <si>
    <t>Accion_848</t>
  </si>
  <si>
    <t>Evaluar la formalización o eliminación de los documentos lista de chequeo y cuadro de distribución de impuestos utilizados por la STTR.</t>
  </si>
  <si>
    <t>Se observa modificación y uso inadecuado de los formatos utilizados</t>
  </si>
  <si>
    <t>Accion_849</t>
  </si>
  <si>
    <t>Remitir un informe mensual a los ordenadores de gasto indicando las causas de las devoluciones y los tiempos empleados por parte de cada uno de los actores del proceso, solicitando mejoras en la gestión.</t>
  </si>
  <si>
    <t>Ordenes de pago no pagadas dentro del tiempo</t>
  </si>
  <si>
    <t>Accion_850</t>
  </si>
  <si>
    <t>Crear el expediente en el Sistema de Gestión Documental denominado "Conciliaciones" para cada vigencia.</t>
  </si>
  <si>
    <t>No existe uniformidad en la asignación de expedientes</t>
  </si>
  <si>
    <t>Accion_851</t>
  </si>
  <si>
    <t>Reclasificar en el expediente creado para la vigencia 2016, los documentos registrados en expedientes que no corresponden.</t>
  </si>
  <si>
    <t>Accion_852</t>
  </si>
  <si>
    <t>Oficiar al Banco Colpatria solicitándole confirmar la titularidad de la cuenta y según el resultado solicitar la cancelación de la cuenta.</t>
  </si>
  <si>
    <t>Saldo no registrado en la cuenta 111006</t>
  </si>
  <si>
    <t>Accion_853</t>
  </si>
  <si>
    <t>Evaluar conjuntamente entre la Subdirección de Tesorería y Recaudo y la Subdirección Técnica de Presupuesto y Contabilidad la necesidad de remitir a dicha área los extractos bancarios utilizados para las conciliaciones.</t>
  </si>
  <si>
    <t>A las conciliaciones bancarias mensuales no tienen adjuntos los extractos bancarios</t>
  </si>
  <si>
    <t>Accion_854</t>
  </si>
  <si>
    <t>1, Evaluar los tiempos necesarios para el desarrollo del proceso de conciliación bancaria.</t>
  </si>
  <si>
    <t>La conciliaciones bancarias se envían después de los 5 primeros días</t>
  </si>
  <si>
    <t>Accion_855</t>
  </si>
  <si>
    <t>2,Coordinar con la STPC la modificación de la Resolución 12069 de Abril 21 de 2014, para que se ajuste a los tiempos que requiere el proceso de conciliación bancaria.</t>
  </si>
  <si>
    <t>Accion_856</t>
  </si>
  <si>
    <t>Programar alertas automáticas anticipadas con el fin de hacer el seguimiento constante.</t>
  </si>
  <si>
    <t>PUBLICACIÓN DOCUMENTOS DE ADJUDICACION</t>
  </si>
  <si>
    <t>Accion_857</t>
  </si>
  <si>
    <t>Generar una directriz desde la SGJ para recordar a las áreas ordenadoras el cumplimiento de los plazos máximos de publicación de los documentos en los portales de contratación.</t>
  </si>
  <si>
    <t>Accion_858</t>
  </si>
  <si>
    <t>Realizar sesiones de divulgación de los procedimientos y políticas internas de la dependencia, cuando se requiera ( modificación y/o actualización de procedimientos, ingreso de servidores públicos)</t>
  </si>
  <si>
    <t>Accion_859</t>
  </si>
  <si>
    <t>INCONSISTENCIA REGISTROS CAV-SIAC-SECOP</t>
  </si>
  <si>
    <t>Accion_860</t>
  </si>
  <si>
    <t>Programar alertas automáticas anticipadas con el fin de hacer el seguimiento constante</t>
  </si>
  <si>
    <t>Accion_861</t>
  </si>
  <si>
    <t>Realizar jornadas de socialización a los funcionarios y contratistas de la DTGC de los términos establecidos para las publicaciones en los portales de contratación y los términos de aprobación de garantías como requisito de ejecución.</t>
  </si>
  <si>
    <t>PUBLICACIONES PRORTALES</t>
  </si>
  <si>
    <t>Luz Andrea Chaux Quimbaya - clchauxq1</t>
  </si>
  <si>
    <t>Accion_862</t>
  </si>
  <si>
    <t>a1) Incluir en el modelo de pliegos de condiciones de Consultoría que la aprobación de las hojas de vida del personal clave evaluable se realiza durante el proceso de selección y que dicha aprobación será requisito para la suscripción del Acta de Inicio de los Contratos.</t>
  </si>
  <si>
    <t>Demora en el inicio del contrato y en los reinicios luego de las suspensiones lo que impactó negativamente el oportuno cumplimiento a las Acciones Populares.</t>
  </si>
  <si>
    <t>Accion_863</t>
  </si>
  <si>
    <t>a2) Enviar memorando de consulta legal a la DTGC consultando si es posible exigir a los contratistas del IDU que la representación legal principal y suplente sean ejercidas por una persona Natural diferente.</t>
  </si>
  <si>
    <t>Accion_864</t>
  </si>
  <si>
    <t>b) Generar una directriz para cuando se evidencie durante la ejecución de los contratos de Consultoría que el objeto contractual no podrá cumplirse dentro del plazo de ejecución establecido contractualmente.</t>
  </si>
  <si>
    <t>Atrasos significativos para el cumplimiento del cronograma de trabajo, ante esta situación tanto la interventoría como la entidad, no realizó acciones efectivas y necesarias para realizar el plan de contingencia necesario, que permitiera evaluar el inicio</t>
  </si>
  <si>
    <t>Accion_865</t>
  </si>
  <si>
    <t>Iniciar el procedimiento sancionatorio de aplicación de la Cláusula Penal Pecuniaria tanto al Consultor como al Interventor por el incumplimiento en la entrega de la totalidad de los productos debidamente aprobados por Interventoría y/o Entidades Distritales y Empresas de Servicios Públicos competentes, a la fecha de terminación del contrato.</t>
  </si>
  <si>
    <t>Incumplimiento en el objeto contractual dado que no se va a entregar la totalidad de los diseños contratados y/o por la terminación del plazo contractual sin que se haya entregado la totalidad de los productos.</t>
  </si>
  <si>
    <t>Accion_866</t>
  </si>
  <si>
    <t>Enviar memorando a DTGJ recomendando que se realice consulta con las diferentes áreas del Instituto sobre la existencia de proyectos alternos, bien sean del IDU o de otras Entidades Distritales, cuya ejecución permita dar cumplimiento total o parcial a las ordenes judiciales impartidas en los fallos de las acciones populares contra el Instituto, para que en caso de que existan este tipo de proyectos, los mismos sean presentados ante el juzgado como medida de mitigación o posible cumplimiento de las ordenes judiciales, antes de solicitar a las áreas ejecutoras del IDU el cumplimiento expreso de las mencionadas órdenes judiciales.</t>
  </si>
  <si>
    <t>Posible vulneración al principio de planeación y economía de la contratación estatal, al incluir dentro objeto del Contrato 1406 de 2013 el puente de la Avenida Circunvalar por calle 64, cuando el Colegio Nueva Granada contaba con Plan de Regularización M</t>
  </si>
  <si>
    <t>Accion_867</t>
  </si>
  <si>
    <t>Enviar memorando de consulta legal a la DTGC indicando la situación presentada durante la ejecución del contrato IDU-1406-2013 y solicitando revisar la pertinencia legal de incluir dentro de los futuros pliegos de condiciones de consultoría, cláusulas que supediten al IDU a depender de un tercero para realizar la ejecución de sus contratos, e igualmente cláusulas que implícitamente impliquen acciones ilegales como la de sugerir a los consultores que atiendan observaciones de los productos en períodos de suspensión contractual.</t>
  </si>
  <si>
    <t>Se evidenció que la condición establecida en el pliego de condiciones para la suspensión supedita al Instituto a depender de un tercero externo e impone limitaciones para un posterior reinicio del contrato.</t>
  </si>
  <si>
    <t>Accion_868</t>
  </si>
  <si>
    <t>Modificar el modelo de pliego de condiciones de Consultoría en relación a la forma de pago, eliminando los pagos mensuales de consultoría y realizando únicamente pago conforme a entrega de productos, previa aprobación por parte de la Interventoría y/o de las Empresas de Servicios Públicos y Entidades Distritales competentes para el contrato, y el correspondiente recibo a satisfacción de los productos por parte del IDU. En dicha forma de pago se establecerá claramente el porcentaje de pago de los productos cuando requieren la aprobación de Interventoría y cuando adicionalmente requieren ser aprobados por Empresas de Servicios Públicos y/o Entidades Distritales.</t>
  </si>
  <si>
    <t>Solo se entregó como producto la Topografía, la cual fue radicado en el Instituto bajo el número 20175260086262 de febrero 09de 2017, quedaron pendientes los demás productos del contrato como consta en la mencionada Acta de terminación.</t>
  </si>
  <si>
    <t>Accion_869</t>
  </si>
  <si>
    <t>Reprogramar las tareas y definir los tiempos reales que se tomará cada una.</t>
  </si>
  <si>
    <t>Avances en la ejecución en los indicadores de gestión inferiores al 70%</t>
  </si>
  <si>
    <t>Accion_870</t>
  </si>
  <si>
    <t>Ajustar los indicadores relacionados con la disponibilidad de los servicios de TI (5361, 5362, 53610, 53611 y 53612)</t>
  </si>
  <si>
    <t>Acuerdo de Nivel de Servicios para servicios de TI</t>
  </si>
  <si>
    <t>Accion_871</t>
  </si>
  <si>
    <t>Reformular el objetivo del indicador.</t>
  </si>
  <si>
    <t>La fórmula y el objetivo planteado para el indicador 5369 no se corresponden.</t>
  </si>
  <si>
    <t>Accion_872</t>
  </si>
  <si>
    <t>PRESENTAR INFORMES A QUE SE REFIERE EL ARTICULO 2.2.4.3.1.2.6 DEL DECRETO 1069 DE 2015</t>
  </si>
  <si>
    <t>INFORMES -Comité de Defensa Judicial, Conciliación y Repetición</t>
  </si>
  <si>
    <t>Accion_873</t>
  </si>
  <si>
    <t>PRESENTAR INFORME A QUE SE REFIERE EL ARTICULO 2.2.4.3.1.2.5 DEL DECRETO 1069 DE 2015</t>
  </si>
  <si>
    <t>Accion_874</t>
  </si>
  <si>
    <t>354 radicados asignados o generados con vigencia superior a 90 días, sin que se haya finalizado el trámite</t>
  </si>
  <si>
    <t>Accion_875</t>
  </si>
  <si>
    <t>Realizar el descargue de todos los radicados pendientes, siempre y cuando se haya surtido el trámite.</t>
  </si>
  <si>
    <t>820 radicados que figuran en las diferentes carpetas en estado "enviado" con vigencia superior a 90 días, sin que se haya finalizado el trámi</t>
  </si>
  <si>
    <t>Accion_876</t>
  </si>
  <si>
    <t>Solicitar al área de correspondencia del IDU, mejorar los tiempos de asignación de los comunicados que deben ser asignados a la DTC, de la devolución de las respuestas cuando sea requerido y que se incluyan los plazos reales en los documentos asignados.</t>
  </si>
  <si>
    <t>Respuesta a algunos comunicados por fuera del plazo establecido y radicados mayores a 90 días en las bandejas de entrada</t>
  </si>
  <si>
    <t>Accion_878</t>
  </si>
  <si>
    <t>Realizar taller de socialización de las directrices y TIPS para agilizar la respuesta de la correspondencia</t>
  </si>
  <si>
    <t>Accion_879</t>
  </si>
  <si>
    <t>Identificar, sustentar y presentar a la SGI (si Aplica) la necesidad de nuevos cupos administrativos y/o técnicos para dar respuesta a los comunicados.</t>
  </si>
  <si>
    <t>Accion_880</t>
  </si>
  <si>
    <t>Realizar un cuadro conjunto entre la DTC-STEST-STESV que permita identificar fácilmente los oficios que están pendientes de dar respuesta.</t>
  </si>
  <si>
    <t>Accion_881</t>
  </si>
  <si>
    <t>Descargar y/o dar tramite a los documentos relacionados en los memorandos 20171350124843, 20171350124933 y 20171350122303 en el aplicativo Orfeo.</t>
  </si>
  <si>
    <t>Accion_882</t>
  </si>
  <si>
    <t>Accion_883</t>
  </si>
  <si>
    <t>Accion_884</t>
  </si>
  <si>
    <t>Accion_885</t>
  </si>
  <si>
    <t>Accion_886</t>
  </si>
  <si>
    <t>Accion_887</t>
  </si>
  <si>
    <t>Accion_888</t>
  </si>
  <si>
    <t>Remitir a los responsables de los radicados mediante correo electrónico el listado para que efectúen el trámite respectivo de cierre.</t>
  </si>
  <si>
    <t>121 radicados asignados o generados, que figuran en las diferentes carpetas, con vigencia superior a 90 días, sin que se haya efectuado el trámite respectivo, desde la vigencia 2010 al 15 de mayo de 2017</t>
  </si>
  <si>
    <t>Accion_889</t>
  </si>
  <si>
    <t>89 radicados que figuran en las carpetas y que presentan generación de documentos en estado "enviado" con vigencia superior a 90 días, sin que se haya efectuado el trámite respectivo, desde la vigencia 2015 a 2017</t>
  </si>
  <si>
    <t>Accion_890</t>
  </si>
  <si>
    <t>Solicitar inducción o reinducción del manejo del Sistema de Gestión Documental ORFEO</t>
  </si>
  <si>
    <t>Radicados que figuran en las carpetas abiertos superiores a 90 dias</t>
  </si>
  <si>
    <t>Accion_891</t>
  </si>
  <si>
    <t>Indicar a los responsables del apoyo a la Supervisión de los contratos que deben revisar previo a la certificación del pago de los honorarios de los contratistas, que esten al día con los radicados a su cargo en el Sistema de Gestión Documental - ORFEO</t>
  </si>
  <si>
    <t>Accion_892</t>
  </si>
  <si>
    <t>Recordar a los servidores públicos de la Dirección, la obligación que tienen dentro de sus funciones de mantener actualizados los Sistemas de la Entidad, en especial el Sistema de Gestión Documental - ORFEO</t>
  </si>
  <si>
    <t>Accion_893</t>
  </si>
  <si>
    <t>Formular plan de contingencia para la actualización del módulo una vez se encuentre en correcto funcionamiento. (reemplaza la acción 205 que fue cancelada)</t>
  </si>
  <si>
    <t>Accion_894</t>
  </si>
  <si>
    <t>Presentar informe semestral de las actividades que informen las áreas técnicas a la Secretaria de en el cumplimiento de las instrucciones jurídicas relacionadas con la prevención del daño antijurídico</t>
  </si>
  <si>
    <t>INFORMES DE SEGUIMIENTO DAÑO ANTIJURIDICO</t>
  </si>
  <si>
    <t>Accion_895</t>
  </si>
  <si>
    <t>Actualizar documento</t>
  </si>
  <si>
    <t>documento desactualizado</t>
  </si>
  <si>
    <t>Rechazada</t>
  </si>
  <si>
    <t>Accion_896</t>
  </si>
  <si>
    <t>Actualizar el reglamento interno del Comité Jurídico</t>
  </si>
  <si>
    <t>ACTUALIZACIÓN REGLAMENTO DEL COMITÉ JURIDICO</t>
  </si>
  <si>
    <t>Accion_897</t>
  </si>
  <si>
    <t>Incluir en el reglamento interno del Comité Jurídico los terminos de elaboración de las actas y los tiempos para su legalización</t>
  </si>
  <si>
    <t>INADECUADO DILIGENCIAMIENTO DE LAS ACTAS DEL COMITÉ Y LEGALIZACIÓN DE LAS MISMAS</t>
  </si>
  <si>
    <t>Accion_898</t>
  </si>
  <si>
    <t>Requerir al Interventor para que le exija al contratista el cumplimiento a las dedicaciones contempladas en los documentos de proceso de selección IDU-LP-SGI-009-2016</t>
  </si>
  <si>
    <t>Dedicación de Personal Profesional mínimo requerido</t>
  </si>
  <si>
    <t>Accion_899</t>
  </si>
  <si>
    <t>Actualizar el formato de informe Semanal del proceso de Ejecución de obras</t>
  </si>
  <si>
    <t>Deficiencias en la información que hace parte del formato correspondientes a Informes semanales de Interventoría</t>
  </si>
  <si>
    <t>Accion_900</t>
  </si>
  <si>
    <t>Requerir a la interventoría para que revise que el cronograma se encuentre ajustado a los requerimientos del contrato y para que requiera al contratista la implementación de acciones correctivas que permitan subsanar los atrasos presentados en la ejecución del proyecto</t>
  </si>
  <si>
    <t>Incumplimiento de Cronograma (demora en la implementación del Plan de Manejo de Tráfico)</t>
  </si>
  <si>
    <t>Accion_908</t>
  </si>
  <si>
    <t>Manejar una bitácora de control para las actas del comité con el propósito monitorear la recolección de firmas y validar el completo diligenciamiento del formato de Acta de Reunión</t>
  </si>
  <si>
    <t>Diligenciamiento Actas de Comité</t>
  </si>
  <si>
    <t>Accion_909</t>
  </si>
  <si>
    <t>Se solicitará al proceso de Gestión documental la creación de un expediente específico para el comité anti trámite y gobierno en línea, para relacionar la información física y digital disponible con dicho expediente.</t>
  </si>
  <si>
    <t>Creación expedientes ORFEO para las actas del Comité Anti trámites y de gobierno en línea</t>
  </si>
  <si>
    <t>Accion_910</t>
  </si>
  <si>
    <t>Realizar una mesa de trabajo con la Oficina Asesora de Planeación con el fin de proponer la modificación del formato FOIDU131 - acta de reunión, en el sentido que las actas solamente sean suscritas por el Presidente y Secretario Técnico de cada comité y se acompañe con el formato FOIDU 05 1 listado de asistencia.</t>
  </si>
  <si>
    <t>SUSCRIPCIÓN ACTAS DE COMITE</t>
  </si>
  <si>
    <t>Accion_911</t>
  </si>
  <si>
    <t>Solicitar a la Subdirección Técnica de Recursos Físicos la creación de expedientes para las actas de los comités de sostenibilidad contable y de inventarios y de cartera, donde se digitalicen estas con sus respectivos soportes y los originales permanezcan en la Subdirección Técnica de Presupuesto y Contabilidad.</t>
  </si>
  <si>
    <t>EXPEDIENTE ORFEO PARA ACTAS DEL COMITé DE CARTERA Y EL COMITÉ DE SOSTENIBILIDAD CONTABLE</t>
  </si>
  <si>
    <t>Accion_912</t>
  </si>
  <si>
    <t>Implementar mecanismos que permitan agilizar el trámite de legalización (elaboración , firma y archivo de las Actas del Comité. OBSERVACIÓN: La DTM como Secretario Técnico de Comité SIGERDE, se encargará de elaborar el acta recoger las firmas y archivarlas dentro de los 15 días hábiles siguientes a la sesión del Comité</t>
  </si>
  <si>
    <t>AUSENCIA DE FIRMAS EN LAS ACTAS DEL COMITÉ SIGERDE</t>
  </si>
  <si>
    <t>Accion_913</t>
  </si>
  <si>
    <t>Diligenciar adecuadamente y en su integridad el formato FO-IDU-131 ACTA DE REUNION, que se emplea como registro de las actas del Comité, junto con el formato de REGISTRO DE ASISTENCIA. OBSERVACIÓN: La DTM como Secretario Técnico de Comité SIGERDE, se encargará de elaborar el acta recoger las firmas y archivarlas junto con todos los anexos dentro de los 15 días hábiles siguientes a la sesión del Comité</t>
  </si>
  <si>
    <t>INDEBIDO DILIGENCIAMIENTO DEL FORMATO DE ACTA DE REUNIÓN</t>
  </si>
  <si>
    <t>Accion_914</t>
  </si>
  <si>
    <t>Realizar las gestiones para revisar y adoptar el reglamento interno del Comité, a la luz de la Resolución 6315 de 2016 y de conformidad con el trámite procedimental del Instituto.</t>
  </si>
  <si>
    <t>PROTOCOLIZACION DEL REGLAMENTO DEL COMITÉ SIGERDE</t>
  </si>
  <si>
    <t>Accion_915</t>
  </si>
  <si>
    <t>A través del sistema ORFEO, crear el respectivo expediente digital al cual se puedan "cargar" las actas y sus anexos de manera inmediata por parte del usuario (DTM), que servirán de archivo de respaldo y de consulta en tiempo real.</t>
  </si>
  <si>
    <t>CREACIÓN EXPEDIENTE DE RESPALDO ORFEO PARA ACTAS DE COMITÉ SIGERDE</t>
  </si>
  <si>
    <t>Accion_916</t>
  </si>
  <si>
    <t>Capacitar a los funcionarios de la STRF que realicen las actividades de seguimiento o apoyo a los comités o a la supervisión de contratos, con el objeto que conozcan la importancia de diligenciar la totalidad de los espacios de los formatos de acta y su funcionalidad como: (i) documentos probatorios que registran los temas tratados y los acuerdos adoptados en la reunión (ii) dan validez a lo acordado. (iii) dan una visión general de la estructura de la reunión, los asistentes y una relación de las diversas cuestiones planteadas</t>
  </si>
  <si>
    <t>DILIGENCIAMIENTO INTEGRAL DEL FORMATO DE ACTA DE REUNION</t>
  </si>
  <si>
    <t>Accion_917</t>
  </si>
  <si>
    <t>Crear a través del sistema ORFEO un expediente digital al cual se puedan cargar las actas y sus anexos de manera inmediata por parte del usuario, que serviría de archivo de respaldo y de consulta en tiempo real.</t>
  </si>
  <si>
    <t>CREACIÓN DE EXPEDIENTE ORFEO COMO INFORMACIÓN DE RESPALDO</t>
  </si>
  <si>
    <t>Accion_918</t>
  </si>
  <si>
    <t>Generar memorando dirigido a los miembros del Comité de Contratación dando a conocer el cronograma anual de las sesiones ordinarias y las funciones del Comité.</t>
  </si>
  <si>
    <t>OPORTUNIDAD SESIONES DE COMITÉ DE CONTRATACIÓN</t>
  </si>
  <si>
    <t>Jhon Fredy Ramirez Forero - cjramire7</t>
  </si>
  <si>
    <t>Accion_962</t>
  </si>
  <si>
    <t>Solicitar los cupos de contratación y nombramiento en planta de un numero de profesionales suficiente de acuerdo al volumen de expedientes.</t>
  </si>
  <si>
    <t>INOBSERVANCIA TÉRMINOS PROCESALES-ETAPAS</t>
  </si>
  <si>
    <t>Denix Clariveht Martinez Rojas - pdmartin2</t>
  </si>
  <si>
    <t>Accion_963</t>
  </si>
  <si>
    <t>Ejercer un control permanente de los Autos y Fallos por parte del Jefe de la oficina en el momento de firmarlos.</t>
  </si>
  <si>
    <t>INDEBIDA NOTIFICACION</t>
  </si>
  <si>
    <t>Accion_964</t>
  </si>
  <si>
    <t>PRUEBAS DECRETADAS SIN NOTIFICACIÓN O PRACTICA</t>
  </si>
  <si>
    <t>Accion_965</t>
  </si>
  <si>
    <t>Efectuar una revisión a todos los procesos activos a fin de determinar en cuales se decretaron pruebas y no se practicaron, y en cuales se programó la practica y no se comunicaron.</t>
  </si>
  <si>
    <t>Accion_966</t>
  </si>
  <si>
    <t>Ejecutar a través de un control en la firma de los autos que contengan decreto de pruebas, consistente en adjuntar al auto, la comunicación de practica de la prueba.</t>
  </si>
  <si>
    <t>Accion_967</t>
  </si>
  <si>
    <t>Generar una directriz para prevenir los errores de archivo en los procesos disciplinarios activos</t>
  </si>
  <si>
    <t>DEFICIENCIA GESTIÓN DOCUMENTAL</t>
  </si>
  <si>
    <t>Accion_968</t>
  </si>
  <si>
    <t>Revisión de la cronología y foliación de documentos en los procesos activos</t>
  </si>
  <si>
    <t>Accion_969</t>
  </si>
  <si>
    <t>DUPLICIDAD NOTIFICACIONES</t>
  </si>
  <si>
    <t>Accion_970</t>
  </si>
  <si>
    <t>INACTIVIDAD PROCESAL</t>
  </si>
  <si>
    <t>Accion_971</t>
  </si>
  <si>
    <t>DESCONOCIMIENTOS NORMAS DISCIPLINARIAS</t>
  </si>
  <si>
    <t>Accion_972</t>
  </si>
  <si>
    <t>Efectuar una revisión de los autos y fallos por parte del Jefe de la oficina al momento de firmarlos</t>
  </si>
  <si>
    <t>Accion_973</t>
  </si>
  <si>
    <t>Implementar procedimiento para la ejecución de sanciones disciplinarias, entre la DG, STRH, DTGJ, OAP y OCD, que se encuentra en proceso de formalización con la OAP</t>
  </si>
  <si>
    <t>REGISTRO DE SANCIONES</t>
  </si>
  <si>
    <t>Accion_974</t>
  </si>
  <si>
    <t>Efectuar una revisión de las sanciones y su ejecución de los ultimos 5 años</t>
  </si>
  <si>
    <t>Accion_975</t>
  </si>
  <si>
    <t>Indicar a las dependencias que los documentos de respuesta a los requerimientos efectuados por la OCD, para los procesos disciplinarios, sean marcados como reservados</t>
  </si>
  <si>
    <t>RESERVA DOCUMENTOS DISCIPLINARIOS</t>
  </si>
  <si>
    <t>Accion_976</t>
  </si>
  <si>
    <t>INCUMPLIMIENTO TÉRMINOS PROCESALES 2</t>
  </si>
  <si>
    <t>Accion_977</t>
  </si>
  <si>
    <t>Revisión del formato de registro de información de visitas de inspección, a fin de establecer las necesidades actuales y realizar la respectiva estandarización y publicación, acorde con el sistema de gestión integrado del Instituto.</t>
  </si>
  <si>
    <t>No se encuentra formalizado el formato de visitas de inspección de puentes</t>
  </si>
  <si>
    <t>Accion_978</t>
  </si>
  <si>
    <t>Revisión de cada uno de los formatos no utilizados, a fin de establecer necesidades reales acordes al Instructivo vigente, y posteriormente solicitar a la OAP la derogación de los formatos no requeridos. Así mismo se solicitará a la OTC la actualización de la normatividad de Urbanizadores en la cartilla de trámites del IDU.</t>
  </si>
  <si>
    <t>No se aplican formatos de gestión de control y algunos se encuentran desactualizados</t>
  </si>
  <si>
    <t>Accion_979</t>
  </si>
  <si>
    <t>Seguimiento preventivo y correctivo a la presentación y cumplimiento de cronogramas de ejecución de obras por parte de los Urbanizadores.</t>
  </si>
  <si>
    <t>Falta de controles efectivos que permitan dar cumplimiento a la presentación de los cronogramas particulares de ejecución de las obras por parte de los urbanizadores</t>
  </si>
  <si>
    <t>Accion_980</t>
  </si>
  <si>
    <t>Memorando a la DTGC para revisar las minutas de los contratos de modo que los plazos establecidos para adiciones, prórrogas y modificaciones contractuales estén acordes a los definidos en el procedimiento PR-GC-14.</t>
  </si>
  <si>
    <t>Contravención a lo dispuesto en el procedimiento PR-GC-14 MODIFICACIÓN Y ADICIÓN A LOS CONTRATOS ESTATALES; adicionalmente se evidencian inconsistencias entre el plazo de vencimiento establecido en el contrato (15 dh) y en el citado procedimiento (10 dh).</t>
  </si>
  <si>
    <t>STMSV - S.T. DE MANTENIMIENTO SUBSISTEMA VIAL</t>
  </si>
  <si>
    <t>Melva Marlen Zuluaga Cardenas - pmzuluag2</t>
  </si>
  <si>
    <t>Accion_981</t>
  </si>
  <si>
    <t>Memorando a la DTGC solicitando realizar revisión del procedimiento PR-GC-14 de modo que las garantías se radiquen por ORFEO</t>
  </si>
  <si>
    <t>Contravención a lo estipulado en la cláusula 2 de la modificación N° 1 del contrato 1129 de 2016 y lo establecido en el procedimiento PR-GC-14 MODIFICACION Y ADICION A LOS CONTRATOS ESTATALES.</t>
  </si>
  <si>
    <t>Accion_982</t>
  </si>
  <si>
    <t>Memorando a la OAP solicitando mesa de trabajo para la revisión y/o actualización de la matriz de riesgos en la vigencia 2018, puesto que se actualizó en junio de 2017.</t>
  </si>
  <si>
    <t>La posibilidad que se termine el plazo de ejecución del contrato sin que se alcance las metas de ejecución establecidas es un riesgo no contemplado dentro de la actual Matriz de riesgos del proceso.</t>
  </si>
  <si>
    <t>Accion_983</t>
  </si>
  <si>
    <t>Diseñar y formalizar el proceso de realización de conceptos y consultas a través de un procedimiento para la SGJ</t>
  </si>
  <si>
    <t>RESPUESTAS EXTEMPORANEAS A CONCEPTOS</t>
  </si>
  <si>
    <t>Accion_984</t>
  </si>
  <si>
    <t>Socialización del procedimiento al interior de la SGJ</t>
  </si>
  <si>
    <t>Accion_985</t>
  </si>
  <si>
    <t>Solicitar a las dependencias técnicas respectivas la información del metro cuadrado de construcción y el valor del coeficiente de intensificación.</t>
  </si>
  <si>
    <t>Se observa que durante la vigencia 2016 y lo corrido del 2017 no se han actualizado los valores de metro cuadrado y coeficiente de intensificación para la liquidación del valor a compensar por concepto de parqueaderos y/o estacionamientos</t>
  </si>
  <si>
    <t>Accion_986</t>
  </si>
  <si>
    <t>Efectuar la revisión y analisis sobre las variaciones causadas, determinar la pertinencia del reajuste y generar la resolución por la cual se modifiquen los valores de metro cuadrado de construcción y coeficiente de intensificación.</t>
  </si>
  <si>
    <t>Accion_987</t>
  </si>
  <si>
    <t>Establecer por medio de resolución el marco regulatorio, procedimiento, responsables y términos para que de manera periódica se realice la labor de actualización de los parámetros utilizados para el cálculo del valor a compensar por estacionamientos.</t>
  </si>
  <si>
    <t>Accion_988</t>
  </si>
  <si>
    <t>Actualizar el Valor de Urbanismo (VU) para la vigencia 2017 con la variación del IPC</t>
  </si>
  <si>
    <t>No se evidencia actualización del valor del urbanismo (VU) durante la vigencia 2017.</t>
  </si>
  <si>
    <t>Accion_989</t>
  </si>
  <si>
    <t>Depurar la información sobre liquidación de compensación para determinar cuales efectivamente constituyen una obligación vencida para con el IDU. Adelantar el cobro persuasivo que corresponda.</t>
  </si>
  <si>
    <t>Se evidencia cartera con antigüedad superior a 121 días sin evidencia de cobro persuasivo y sin traslado a la Dirección Tpecnica de Gestión Judicial para el cobro coactivo.</t>
  </si>
  <si>
    <t>Accion_990</t>
  </si>
  <si>
    <t>Elaborar los actos administrativos de pérdida de fuerza ejecutoria de aquellas liquidaciones de compensación para las cuales se tengan radicados de las Curadurías en los que se constate que las licencias han sido desistidas y tal acto se encuentra debidamente ejecutoriado</t>
  </si>
  <si>
    <t>Se evidencian Resoluciones del IDU con radicados de la Curaduría en los que se manifiesta que la liciencia de construcción fue desistida, sin que el IDU haya expedido el Acto Administraivo de perdida de fuerza ejecutoria.</t>
  </si>
  <si>
    <t>Accion_991</t>
  </si>
  <si>
    <t>Solicitar a las Curadurías informe de las licencias de urbanismo, construcción o reconocimiento ejecutoriadas que tengan incorporada esta obligación y que no hayan cumplido con la condición resolutoria con el fin de constatar el control llevado por la entidad.</t>
  </si>
  <si>
    <t>Se observa control extracontable para la cartera correspondiente al fondo para el pago compensatorio de parqueaderos</t>
  </si>
  <si>
    <t>Accion_992</t>
  </si>
  <si>
    <t>Instrucción a los servidores y contratistas para que los archivos y documentos extracontables, papeles y reportes de trabajo sean consistentes con la información registrada en el aplicativo financiero de la entidad.</t>
  </si>
  <si>
    <t>Se observan diferencias entre los saldos extracontables de las cuentas por cobrar de estacionamientos y cargas urbanísiticas frente a los registros contables contenidos en el plicativo Stone.</t>
  </si>
  <si>
    <t>Accion_993</t>
  </si>
  <si>
    <t>Profundizar y reforzar tareas relativas a la depuración y análisis contable y presupuestal dentro del ámbito de la elaboración de las liquidaciones de compensación de estacionamientos y/o cargas urbanísticas</t>
  </si>
  <si>
    <t>No se esta atendiendo el propósito principal de las funciones para el cargo Técnico Operativo 314-01.</t>
  </si>
  <si>
    <t>Accion_994</t>
  </si>
  <si>
    <t>Actualización del procedimiento PR-GF-01, a nivel del Sistema Integrado de Gestión, con el debido acompañamiento de la Oficina Asesora de Planeación.</t>
  </si>
  <si>
    <t>El Procedimiento PR-GF-01, Administración del fondo para el pago compensatorio de parqueaderos o estacionamientos esta desactualizado.</t>
  </si>
  <si>
    <t>Accion_995</t>
  </si>
  <si>
    <t>Realizar en coordinación con la Administradora de trámites y servicios, perteneciente a la Oficina de Atención al Ciudadano, la revisión y/o actualización de la información de la guía de trámites y servicios.</t>
  </si>
  <si>
    <t>Desactualización en la página WEB, guía de trámites y servicios respecto dela información para envío de información por correo, así como la extensión de consulta.</t>
  </si>
  <si>
    <t>Accion_996</t>
  </si>
  <si>
    <t>¡Actualización del procedimiento PR-GF-01, a nivel del Sistema Integrado de Gestión, con el debido acompañamiento de la Oficina Asesora de Planeación</t>
  </si>
  <si>
    <t>Desactualización del formato "Chequeo para la liquidación del valor a compensar por cupos de estacionamiento".</t>
  </si>
  <si>
    <t>Accion_997</t>
  </si>
  <si>
    <t>Levantamiento y formalización del procedimiento para la liquidación de la compensación en dinero por concepto de obligaciones urbanísticas, a nivel del Sistema Integrado de Gestión, con el debido acompañamiento de la Oficina Asesora de Planeación.</t>
  </si>
  <si>
    <t>Formatos utilizados para la liquidación del valor a compensar por concepto de cargas urbanísitcas no han sido formalizados en el SIG.</t>
  </si>
  <si>
    <t>Accion_998</t>
  </si>
  <si>
    <t>Regularizar el envío de la información sobre recaudo del Fondo Compensatorio de Estacionamientos, por concepto de la liquidación de compensación por estacionamientos o parqueaderos y de compensación por obligaciones urbanísticas, a la Secretaría Distrital de Planeación.</t>
  </si>
  <si>
    <t>No se observan comunicaciones mensuales a la Secretaría Distrital de Planeación para reportar el recaudo efectuado por el fondo compensatorio administrado por el IDU.</t>
  </si>
  <si>
    <t>Accion_999</t>
  </si>
  <si>
    <t>Enviar de manera mensual comunicación a las Curadurías</t>
  </si>
  <si>
    <t>Se observan comunicaciones dirigidas a las Curadurías con información de varios meses.</t>
  </si>
  <si>
    <t>Accion_1000</t>
  </si>
  <si>
    <t>Implementar mecanismos que agilicen la suscripción y legalización de las actas</t>
  </si>
  <si>
    <t>FALTA DE SUSCRIPCION DE LAS ACTAS DEL COMITE</t>
  </si>
  <si>
    <t>Accion_1001</t>
  </si>
  <si>
    <t>Proyectar comunicación a SGI, que permita dilucidar si efectivamente existió o no sesión del Comité Predial del 27 de julio de 2016.</t>
  </si>
  <si>
    <t>AUSENCIA DE ACTA DE COMITÉ DE PREDIOS</t>
  </si>
  <si>
    <t>Accion_1002</t>
  </si>
  <si>
    <t>Memorando a la DTP con la retroalimentación frente a las oportunidades de mejora encontradas en el contrato 935-2016 para aplicarlas en la estructuración de futuros procesos de esta índole.</t>
  </si>
  <si>
    <t>CRONOGRAMA DE OBRA REAL Y BIEN DETALLADO</t>
  </si>
  <si>
    <t>Accion_1003</t>
  </si>
  <si>
    <t>Enviar apremio a la interventoría por el retraso en la entrega de informes semanales y mensuales en el plazo y con la calidad requeridos</t>
  </si>
  <si>
    <t>CONTENIDO DE INFORMES SEMANALES Y MENSUALES</t>
  </si>
  <si>
    <t>Accion_1004</t>
  </si>
  <si>
    <t>Requerir a la interventoría para que garantice la implementación de los programas ofertados en los documentos PIPMA y lo exigido contractualmente.</t>
  </si>
  <si>
    <t>CORRECCION DE ASPECTOS OBSERVADOS EN OBRA</t>
  </si>
  <si>
    <t>Accion_1005</t>
  </si>
  <si>
    <t>Programar alertas anticipadas, con el fin de hacer seguimiento constante</t>
  </si>
  <si>
    <t>PUBLICACIÓN DOCUMENTOS DE ADJUDICACIÓN</t>
  </si>
  <si>
    <t>Accion_1006</t>
  </si>
  <si>
    <t>El área de correspondencia incluirá dentro de sus recorridos diarios de la sede de la Calle 22, recogida en Sala de Consulta de los documentos y anexos allegados al correo licitaciones@idu.gov.co, que requieran ser radicados. Por parte de la DTPS se asignará una persona de Sala de Consulta para hacer entrega de los documentos y manejo de la planilla de control. Los correos quedarán radicados el mismo día de entrega, excepto los que lleguen con posterioridad al último recorrido.</t>
  </si>
  <si>
    <t>GESTION DOCUMENTAL A TRAVÉS DEL SISTEMA ORFEO</t>
  </si>
  <si>
    <t>Indicadores con baja ejecución</t>
  </si>
  <si>
    <t>Accion_1008</t>
  </si>
  <si>
    <t>Incluir en la caracterización de indicadores de los meses de Noviembre y Diciembre de 2016 y siguientes con atrasos inferiores al 75% el registro de la acción correctiva o Preventiva.</t>
  </si>
  <si>
    <t>Accion_1011</t>
  </si>
  <si>
    <t>Ajustar la política operacional para identificar acciones preventivas, correctivas o correcciones frente a tendencia de incumplimiento (Dos o más periodos incumpliendo).</t>
  </si>
  <si>
    <t>Toma de Acciones Correctivas y Correcciones</t>
  </si>
  <si>
    <t>Accion_1013</t>
  </si>
  <si>
    <t>Documentar las buenas prácticas en el ejercicio de las funciones de la OAP para el seguimiento de indicadores.</t>
  </si>
  <si>
    <t>Accion_1014</t>
  </si>
  <si>
    <t>Preparar curso virtual de gestión de indicadores</t>
  </si>
  <si>
    <t>Accion_1015</t>
  </si>
  <si>
    <t>Modificar el procedimiento PR-GC-05 SUSCRIPCION DE CONTRATOS DERIVADOS DE PROCESOS DE SELECCIÓN</t>
  </si>
  <si>
    <t>CORRECCIONES SUCESIVAS DE GARANTIAS</t>
  </si>
  <si>
    <t>Accion_1016</t>
  </si>
  <si>
    <t>Realizar mesas de trabajo al interior de la DTM y sus subdirecciones para identificar la normatividad técnica de los documentos del proceso de conservación.</t>
  </si>
  <si>
    <t>NORMOGRAMA</t>
  </si>
  <si>
    <t>Accion_1017</t>
  </si>
  <si>
    <t>Una vez concluidas las mesas de trabajo entre DTM enviar memorando a SGJ para revisar la pertinencia y aplicación de las normas allí citadas.</t>
  </si>
  <si>
    <t>Accion_1018</t>
  </si>
  <si>
    <t>Una vez concluidas las mesas de trabajo y obtenida respuesta de la SGJ se enviará memorando a la OAP para actualización del marco jurídico de los documentos del proceso de conservación.</t>
  </si>
  <si>
    <t>Accion_1019</t>
  </si>
  <si>
    <t>Realizar la contratación para la elaboración del Sistema Integrado de Conservación</t>
  </si>
  <si>
    <t>Equipos de control</t>
  </si>
  <si>
    <t>Yully Maritza Montenegro Suarez - cymonten1</t>
  </si>
  <si>
    <t>Accion_1020</t>
  </si>
  <si>
    <t>Solicitar a la OAP se realice una sensibilización a los contratistas vinculados al archivo y correspondencia mediante outsourcing, sobre los lineamientos del IDU en los temas de SST y Gestión Ambiental</t>
  </si>
  <si>
    <t>Sensibilización SST - Ambiental Outsourcing</t>
  </si>
  <si>
    <t>Accion_1021</t>
  </si>
  <si>
    <t>Actualizar el normograma del proceso de Gestión Documental</t>
  </si>
  <si>
    <t>Control de documentos</t>
  </si>
  <si>
    <t>Accion_1022</t>
  </si>
  <si>
    <t>Realizar la solicitud a la OAP para derogar el procedimiento PR-GAF-063</t>
  </si>
  <si>
    <t>Accion_1023</t>
  </si>
  <si>
    <t>Actualizar el Programa de Gestión Documental y su cronograma</t>
  </si>
  <si>
    <t>Accion_1024</t>
  </si>
  <si>
    <t>Establecer un mecanismo para controlar el acceso de personas al Centro de Documentación</t>
  </si>
  <si>
    <t>Acceso a las instalaciones</t>
  </si>
  <si>
    <t>Accion_1025</t>
  </si>
  <si>
    <t>Solicitar a la STRT que aclare el alcance, próposito, responsabilidad de la STRH y periodicidad del Control A.7.3.1. que establece el documento FO-TH-27, así como, el formato a utilizar para los acuerdos de seguridad de la información. De otra parte, solicitar que se involucre a la STRH en las mesas de trabajo que trate temas de administración de personal.</t>
  </si>
  <si>
    <t>Clausula de confidencialidad</t>
  </si>
  <si>
    <t>Accion_1026</t>
  </si>
  <si>
    <t>Solicitar a la DTAF y a la SGGC se analice la pertinencia de modificar el Acuerdo 002 de 2009 en lo relacionado con la selección de contratistas y el Plan de Contratación, dado que actualmente no es responsabilidad de la STRH</t>
  </si>
  <si>
    <t>Validación competencias personal contratista</t>
  </si>
  <si>
    <t>Accion_1027</t>
  </si>
  <si>
    <t>Modificar el Instructivo IN-TH-06, en lo referente a la periodicidad de las reinducciones de acuerdo a lo que se establezca en al PIC</t>
  </si>
  <si>
    <t>Reinducciones PIC</t>
  </si>
  <si>
    <t>Accion_1028</t>
  </si>
  <si>
    <t>Actualizar documento CPEO01_CARACTERIZACION_PROCESOS_EJECUCION_OBRAS_V_2</t>
  </si>
  <si>
    <t>Actualización Caracterización proceso de Ejecución de Obra</t>
  </si>
  <si>
    <t>Accion_1029</t>
  </si>
  <si>
    <t>Realizar reunión con el acompañamiento de la OAP y la participación de los Subdirectores Generales de la SGDU y la SGI para revisar el alcance estratégico del proceso y analizar el personal requerido para la actualización de documentos del proceso.</t>
  </si>
  <si>
    <t>Debilidades en la determinación de los criterios y métodos necesarios para asegurarse de que tanto la operación, como el control del proceso sean eficaces y eficientes,</t>
  </si>
  <si>
    <t>Accion_1030</t>
  </si>
  <si>
    <t>Revisar, actualizar, modificar y/o retirar, la Guía GU-IN-01 de Intervención de Infraestructura Vial y Espacio Público a Cargo de Terceros.</t>
  </si>
  <si>
    <t>Accion_1031</t>
  </si>
  <si>
    <t>Revisar, actualizar, modificar y/o retirar, la Guía GU-IN-02 de Coordinación IDU, ESP y TIC en proyectos de Infraestructura de Transporte.</t>
  </si>
  <si>
    <t>Accion_1032</t>
  </si>
  <si>
    <t>Revisar, actualizar, modificar y/o retirar, el Instructivo IN-IN-014 de Coordinación de Elaboración, Suscripción Ejecución y Terminación de Convenios y Contratos Interadministrativos.</t>
  </si>
  <si>
    <t>Accion_1033</t>
  </si>
  <si>
    <t>Revisar, actualizar, modificar y/o retirar, el Procedimiento 2-GPM-TM-3-3.6 de Gestión de Certificados de Disponibilidad Presupuestal para Proyectos Transmilenio.</t>
  </si>
  <si>
    <t>Accion_1034</t>
  </si>
  <si>
    <t>Revisar, actualizar, modificar y/o retirar, el Instructivo IN-IN-01 de Coordinación de Convenios Interadministrativos para Intervención de la Infraestructura Vial y Espacio Público.</t>
  </si>
  <si>
    <t>Accion_1035</t>
  </si>
  <si>
    <t>Revisar, ajustar y/o actualizar el marco normativo contemplado en el normograma frente a lo establecido en los procedimientos, guías e instructivos asociados al proceso, con la participación del equipo de personal de la SGDU y SGI que interviene en el proceso.</t>
  </si>
  <si>
    <t>Revisión del marco normativo</t>
  </si>
  <si>
    <t>Accion_1036</t>
  </si>
  <si>
    <t>Remitir a la SGJ, el normograma ajustado y/o actualizado para su revisión, visto bueno y posterior publicación en la intranet - mapa de procesos.</t>
  </si>
  <si>
    <t>Accion_1037</t>
  </si>
  <si>
    <t>Solicitar socialización sobre el manejo de archivos físicos y magnéticos a la Subdirección Técnica de Recursos Físicos y a la Subdirección Técnica de Recursos Tecnológicos.</t>
  </si>
  <si>
    <t>No conformidad numeral 4.2.4 control de registros</t>
  </si>
  <si>
    <t>Accion_1038</t>
  </si>
  <si>
    <t>Solicitar revisión de ajuste a las tablas de retención documental de la DTE a la Subdirección Técnica de Recursos Físicos STRF</t>
  </si>
  <si>
    <t>Accion_1039</t>
  </si>
  <si>
    <t>Actualizar la caracterización del proceso de Gestión Social y Participación Ciudadana</t>
  </si>
  <si>
    <t>Accion_1040</t>
  </si>
  <si>
    <t>Construir dos procedimientos de Gestión Social, uno para la etapa de Factibilidad y Estudios y Diseños y otro para las etapas de Construcción y Mantenimiento</t>
  </si>
  <si>
    <t>Accion_1041</t>
  </si>
  <si>
    <t>Actualizar la cartilla de trámites y servicios y publicar versión actualizada en intranet e internet</t>
  </si>
  <si>
    <t>Accion_1042</t>
  </si>
  <si>
    <t>Solicitar a OAP la publicación en intranet del seguimiento al plan de tratamiento de riesgos remitido el 6 de septiembre por correo electrónico.</t>
  </si>
  <si>
    <t>Planes de tratamiento sin actualizar</t>
  </si>
  <si>
    <t>Accion_1043</t>
  </si>
  <si>
    <t>Revisar en su totalidad el procedimiento "PR-CI-01 Aplicación de la Garantía Única en su Amparo Estabilidad y Calidad de contratos de obra", a fin de actualizar el marco normativo e identificar si requiere alguna modificación adicional.</t>
  </si>
  <si>
    <t>CAMBIOS EN LA NORMATIVIDAD DEL PROCEDIMIENTO</t>
  </si>
  <si>
    <t>Accion_1044</t>
  </si>
  <si>
    <t>Actualizar el procedimiento PRPE03 DIRECCIONAMIENTO_ESTRATÉGICO, para incluir la consolidación final de un informe y su respectiva socialización</t>
  </si>
  <si>
    <t>Seguimiento Plataforma Estratégica</t>
  </si>
  <si>
    <t>Accion_1045</t>
  </si>
  <si>
    <t>1. Sensbilización de los cambios mas relevantes en la metodología de riesgos.</t>
  </si>
  <si>
    <t>Metodología Gestión de Riesgos</t>
  </si>
  <si>
    <t>Accion_1046</t>
  </si>
  <si>
    <t>2. Revisión de los instrumentos asociados a la descripción de los controles de los riesgos y si es pertinente realizar los ajustes a la metodología.</t>
  </si>
  <si>
    <t>Accion_1047</t>
  </si>
  <si>
    <t>Informar por Memorando al a DTGC, la necesidad de incluir para los contratos como el mencionado en este hallazgo, para que se incluya como clausula general, lo relacionado como Acuerdos de confidencialidad.</t>
  </si>
  <si>
    <t>Acuerdos de Confidencialidad</t>
  </si>
  <si>
    <t>Accion_1048</t>
  </si>
  <si>
    <t>1. Inclusión en el normograma de las normas asociadas al PDD, estatuto de Planeación, presupuesto, resolución manual de riesgos, conforme al hallazgo de la auditoría.</t>
  </si>
  <si>
    <t>Control de Documentos</t>
  </si>
  <si>
    <t>Accion_1049</t>
  </si>
  <si>
    <t>2. Se realizó el retiro de la Matriz de riesgos desactualizada en el mes de septiembre de 2017. Actualizar en la intranet periódicamente las matrices de riesgos conforme a los cambios que se presentan en las mismas.</t>
  </si>
  <si>
    <t>Accion_1050</t>
  </si>
  <si>
    <t>3. Se realizará sensiblización al profesional contratista que publicó el manual de riesgos para el adecuado registro de las fechas para posteriores actualizaciones de documentos.</t>
  </si>
  <si>
    <t>Accion_1051</t>
  </si>
  <si>
    <t>1. Elaborar los informes trimestrales de indicadores por dependencia según los criterios de la guía de seguimiento.</t>
  </si>
  <si>
    <t>Reporte y seguimiento de indicadores de gestión</t>
  </si>
  <si>
    <t>Accion_1052</t>
  </si>
  <si>
    <t>2. Sensibilización de la nueva guía de seguimiento a la gestión versión 4.0.</t>
  </si>
  <si>
    <t>Accion_1053</t>
  </si>
  <si>
    <t>3. Control de las solicitudes de modificación de indicadores y/o metas y las respuestas y decisiones sobre éstas.</t>
  </si>
  <si>
    <t>Accion_1054</t>
  </si>
  <si>
    <t>Se procederá a realizar una revisión del tiempo mencionado para el inicio de obras que está en el Proyecto de Acuerdo y se realizarán los ajustes necesarios</t>
  </si>
  <si>
    <t>INCONSISTENCIA PLAZO INICIO OBRAS</t>
  </si>
  <si>
    <t>Accion_1055</t>
  </si>
  <si>
    <t>Se realizará la aclaración técnica de que predios serán exentos de cobro</t>
  </si>
  <si>
    <t>Revisar las exenciones de que trata el artículo 12</t>
  </si>
  <si>
    <t>Accion_1056</t>
  </si>
  <si>
    <t>Se recomendará al área técnica que los proyectos de obra a ser incluidos en los proyectos de Acuerdo de valorización cuenten con estudios y diseños actualizados</t>
  </si>
  <si>
    <t>Proyectos que como resultado de estudios y diseños generen Costos superiores al monto asignado</t>
  </si>
  <si>
    <t>Accion_1057</t>
  </si>
  <si>
    <t>Anulación de los casos donde no existe terminación y realizar soporte a sistemas para que sean descargados los procesos que ya tenían la actividad K8.</t>
  </si>
  <si>
    <t>Actualización 18 expedientes en estado activo pero con última actuación “PROCESO TERMINADO Y PARA ARCHIVO”</t>
  </si>
  <si>
    <t>Accion_1058</t>
  </si>
  <si>
    <t>Se realizará la verificación de los mencionados procesos, y las actuaciones procesales a que haya lugar.</t>
  </si>
  <si>
    <t>3.602 Certificados de Deuda emitidos en los años 2010, 2011 y 2012, respecto de los cuales se podría presumir su prescripción en la actual vigencia.</t>
  </si>
  <si>
    <t>Accion_1059</t>
  </si>
  <si>
    <t>Se realizará la actualización en el aplicativo valoricemos, con las respectivas actividades y así descargar el proceso para su correspondiente envío al archivo de la entidad.</t>
  </si>
  <si>
    <t>Expediente 756095, que continúa como responsable de su gestiónla ex-contratista María Isabel Lugo Pulecio</t>
  </si>
  <si>
    <t>Accion_1060</t>
  </si>
  <si>
    <t>Una jornada de capacitación en cuanto el manejo de la documentación y el archivo de documentos.</t>
  </si>
  <si>
    <t>Almacenamiento, la protección, la recuperación, de los registros</t>
  </si>
  <si>
    <t>Accion_1061</t>
  </si>
  <si>
    <t>Se trasladará y recomendará la atender la observación a la Subdireccion Técnica de Recursos Tecnológicos.</t>
  </si>
  <si>
    <t>En las tareas de la EDT registradas en el sistema ZIPA : Gestión de proyectos, no es claro la realización de pruebas de desempeño sobre el sistema de información Valoricemos.</t>
  </si>
  <si>
    <t>Accion_1062</t>
  </si>
  <si>
    <t>Se tendrá en cuenta la prescripción dentro de la matriz de riesgos del proceso, pero solo cuando dentro del expediente de cobro coactivo no se haya gestionado ninguna actividad procesal tendiente al cobro de la obligación.</t>
  </si>
  <si>
    <t>En la matriz de riesgo institucional a septiembre de 2017, no se contempla riesgo asociado a la contingencia que se pueda presentar prescripción de la acción de cobro</t>
  </si>
  <si>
    <t>Accion_1063</t>
  </si>
  <si>
    <t>Generar un memorando al líder funcional del proyecto de implementación del Subsistema de Gestión de Seguridad de la Información, solicitando la apertura del aplicativo CHIE para la revisión y actualización del inventarios de activos de información.</t>
  </si>
  <si>
    <t>Activos de información</t>
  </si>
  <si>
    <t>Accion_1064</t>
  </si>
  <si>
    <t>Solicitar a la STRT una capacitación a los gestores de información de la DTAV, STOP y STJEF, con el fin de recordar y actualizar los conocimientos sobre el tema</t>
  </si>
  <si>
    <t>Accion_1065</t>
  </si>
  <si>
    <t>Realizar la revisión y actualización del inventario de activos de información registrados en la DTAV, STOP y STJEF</t>
  </si>
  <si>
    <t>Accion_1066</t>
  </si>
  <si>
    <t>Solicitar mediante memorando a la Subdirección Técnica de Recursos Físicos un espacio adecuado para almacenar las cajas que no sean de uso frecuente en el proceso, así como los expedientes de cobro coactivo necesarios para la gestión.</t>
  </si>
  <si>
    <t>Inspección de puestos de trabajo</t>
  </si>
  <si>
    <t>Accion_1067</t>
  </si>
  <si>
    <t>Solicitar a la Subdirección de Recursos Humanos una socialización sobre el procedimiento Identificación de peligros, Evaluación, Valoración de Riesgos y determinación de los controles necesarios, con el fin de que los funcionarios y contratistas de a DTAV, STOP y STJEF, conozcan los riesgos de tener objetos que obstaculicen su espacio de trabajo</t>
  </si>
  <si>
    <t>Accion_1068</t>
  </si>
  <si>
    <t>Solicitar a la Dirección Técnica Administrativa y Financiera, la celeridad en los procesos de digitalización de los expedientes de la STJEF</t>
  </si>
  <si>
    <t>Accion_1069</t>
  </si>
  <si>
    <t>Realizar reuniones con los grupos de trabajo del proceso, para que comprendan la importancia de mantener sus espacios en orden y sin obstáculos</t>
  </si>
  <si>
    <t>Accion_1070</t>
  </si>
  <si>
    <t>Realizar revisiones periódicas de los sitios de trabajo, para que se encuentren libres de obstáculos</t>
  </si>
  <si>
    <t>Accion_1071</t>
  </si>
  <si>
    <t>Se trasladará la observación a la STRF mediante memorando y se hará la recomendación de implementar mas elementos de señalización de rutas de evacuación efectivas y señalización reflectiva para las escaleras</t>
  </si>
  <si>
    <t>Señalización</t>
  </si>
  <si>
    <t>Accion_1072</t>
  </si>
  <si>
    <t>Realizar un memorando dirigido a la STRF, donde se recomiende la inclusión de la cláusula ambiental en los contratos de bienes y servicios</t>
  </si>
  <si>
    <t>Incumplimiento Plan de Acción</t>
  </si>
  <si>
    <t>Accion_1073</t>
  </si>
  <si>
    <t>Realizar un formato de inspección visual de las instalaciones donde tenga punto de agua.</t>
  </si>
  <si>
    <t>Accion_1074</t>
  </si>
  <si>
    <t>1. Revisar y estructurar los formatos de auditoría interna y estandarizarlos como parte del SIG.</t>
  </si>
  <si>
    <t>Control de registros</t>
  </si>
  <si>
    <t>Accion_1075</t>
  </si>
  <si>
    <t>2. Realizar un diagnóstico aleatorio de acuerdo con los memorandos generados durante el último semestre, validando la correcta asignación de los expedientes.</t>
  </si>
  <si>
    <t>Accion_1076</t>
  </si>
  <si>
    <t>3. Realizar actualización del listado de expedientes del proceso y divulgarlos al personal, asegurando su adecuada asignación.</t>
  </si>
  <si>
    <t>Accion_1077</t>
  </si>
  <si>
    <t>4. Realizar verificación trimestral de los expedientes asignados, para garantizar que no sea recurrente la inadecuada asignación de los mismos.</t>
  </si>
  <si>
    <t>Accion_1078</t>
  </si>
  <si>
    <t>Revisar la pertinencia del mecanismo para designación de auditores, definido en el procedimiento PREC01 Evaluación independiente y auditorías internas, para asegurar que en la practica el procedimiento sea funcional y operativizado, para alcanzar el objetivo principal del ciclo de auditorías internas.</t>
  </si>
  <si>
    <t>Asignación de auditores internos</t>
  </si>
  <si>
    <t>Accion_1079</t>
  </si>
  <si>
    <t>1. Revisar y analizar los informes de Indicadores de Gestión generados por la OAP, realizando las observaciones correspondientes cuando sea necesario, de acuerdo con el desempeño del proceso.</t>
  </si>
  <si>
    <t>Acciones preventivas</t>
  </si>
  <si>
    <t>Accion_1080</t>
  </si>
  <si>
    <t>2. Atender las recomendaciones realizadas como resultado del desempeño de los indicadores de gestión y demás fuentes de información, como base para la documentación de acciones preventivas desarrolladas por el proceso.</t>
  </si>
  <si>
    <t>Accion_1081</t>
  </si>
  <si>
    <t>Diseñar una lista de chequeo donde se relacionen las auditorías realizadas durante 2017 y junto con la Oficina Asesora de Planeación se verificarán los informes emitidos por la Oficina de Control Interno, con el fin de identificar la necesidad de actualizar las dos matrices de riesgos de corrupción y gestión del procesos de gestión financiera</t>
  </si>
  <si>
    <t>No contemplar los resultados de los procesos auditores en la actualización de los Planes de Mejoramiento</t>
  </si>
  <si>
    <t>Accion_1082</t>
  </si>
  <si>
    <t>Cambiar el medio de conservación a carpeta y crear expediente virtual en el Sistema de Información ORFEO, e incluir todos los documentos pertinentes al Plan Estratégico de Seguridad Vial</t>
  </si>
  <si>
    <t>Accion_1083</t>
  </si>
  <si>
    <t>Documentar la planeación 2018 y la ejecución para: 1. El mantenimiento preventivo y correctivo para las sedes de la Entidad. 2. El mantenimiento preventivo y correctivo para el Parque Automotor de la Entidad</t>
  </si>
  <si>
    <t>Provisión de recursos</t>
  </si>
  <si>
    <t>Accion_1084</t>
  </si>
  <si>
    <t>Diseñar el plan de acción del Plan Estratégico de Seguridad Vial 2018-2019</t>
  </si>
  <si>
    <t>P.E.S.V.</t>
  </si>
  <si>
    <t>Accion_1085</t>
  </si>
  <si>
    <t>Establecer y diseñar las actividades correspondientes al Proceso de Recursos Físicos en el Plan Institucional de Seguridad y Salud en el Trabajo para la vigencia 2018</t>
  </si>
  <si>
    <t>Plan de acción SST</t>
  </si>
  <si>
    <t>Accion_1086</t>
  </si>
  <si>
    <t>Evidenciar el Plan de Mantenimiento preventivo y correctivo de vehículos diseñado para la vigencia 2017-2018, cargándolo al aplicativo CHIE</t>
  </si>
  <si>
    <t>Plan de mantenimiento</t>
  </si>
  <si>
    <t>Accion_1087</t>
  </si>
  <si>
    <t>Elaborar un plan de trabajo junto con la OAP para la revisión y actualización de los documentos asociados al Proceso de Recursos Físicos, y que se encuentran publicado en la Intranet de la Entidad</t>
  </si>
  <si>
    <t>Accion_1088</t>
  </si>
  <si>
    <t>Diseñar una herramienta en donde se relacione la información relevante de los procesos de contratación a cargo de la STRF, con la cual se pueda realizar un seguimiento y control a los mismos.</t>
  </si>
  <si>
    <t>Accion_1089</t>
  </si>
  <si>
    <t>Socialización a los integrantes de la DTP, para la sensibilización, ubicación y diligenciamiento adecuado del Formato FO-IDU-131 .</t>
  </si>
  <si>
    <t>Accion_1090</t>
  </si>
  <si>
    <t>Actualizar y/o ajustar el Procedimiento " PR-DP-096 Estructuración de Procesos Selectivos V 3", incluyendo la delegación al estructurador del proceso mediante memorando o correo electrónico por parte del Director Técnico del Área o el Coordinador de Estructuración. Sin embargo se debe ajustar el procedimiento para que en ausencia del coordinador de estructuración de planta se nombre mediante comunicación a un funcionario o un contratista de prestación de servicios.</t>
  </si>
  <si>
    <t>Accion_1091</t>
  </si>
  <si>
    <t>La DTP instruirá por medio de un correo electrónico a los supervisores de contratos, que los informes mensuales se deberán radicar completos, es decir con todos los componentes, en un solo radicado, atendiendo lo especificado en el Manual de Interventora vigente. En caso de radicaciones incompletas, el informe será rechazado.</t>
  </si>
  <si>
    <t>Manual de interventoría</t>
  </si>
  <si>
    <t>Accion_1092</t>
  </si>
  <si>
    <t>Cumplir con lo establecido en el Manual de Interventoría vigente del IDU, la interventoría debe cumplir su plan de calidad y verificar el cumplimiento del plan de calidad del consultor; así mismo, enviar al IDU una certificación firmada del cumplimiento anexo al informe mensual de interventoría. Todo lo anterior se implementará por medio de reuniones y / o comunicaciones dirigidas a los supervisores e interventores.</t>
  </si>
  <si>
    <t>Manual de Interventoría</t>
  </si>
  <si>
    <t>Accion_1093</t>
  </si>
  <si>
    <t>Revisar con la anticipación necesaria que no se venzan las fechas de las acciones a cumplir, de lo contrario establecer y comunicar a la OCI oportunamente las nuevas fechas de cumplimiento.</t>
  </si>
  <si>
    <t>Acciones correctivas</t>
  </si>
  <si>
    <t>Accion_1094</t>
  </si>
  <si>
    <t>Elaborar el cronograma de los procesos de selección a cargo del área de forma mensual para el 2018, teniendo en cuenta el tiempo requerido y recursos humanos para los factores que impactan en las fechas programadas y por tanto proyectar unos tiempos más amplios.</t>
  </si>
  <si>
    <t>Indicadores de gestión</t>
  </si>
  <si>
    <t>Accion_1095</t>
  </si>
  <si>
    <t>Definir estructura y contenido mínimo del informe de gestión basado en indicadores de gestión, incluir este direccionamiento en la guia de seguimiento a la gestión IDU GU-PE-018.</t>
  </si>
  <si>
    <t>Accion_1096</t>
  </si>
  <si>
    <t>Solicitar a la Oficina Asesora de Planeación el ajuste del documento.</t>
  </si>
  <si>
    <t>Ajuste al Instructivo -INGC03</t>
  </si>
  <si>
    <t>Accion_1117</t>
  </si>
  <si>
    <t>Actualizar la Matriz de requisitos del Sistema Integrado de Gestión</t>
  </si>
  <si>
    <t>Matriz de requisitos del Sistema Integrado de Gestión</t>
  </si>
  <si>
    <t>Accion_1118</t>
  </si>
  <si>
    <t>1.- Oficiar a STRH para que se incluya en el PIC los temas del SGA y SGC</t>
  </si>
  <si>
    <t>Competencia, formación y toma de conciencia</t>
  </si>
  <si>
    <t>Accion_1119</t>
  </si>
  <si>
    <t>2.- Oficiar a la OAC para que se aumente la cobertura de divulgación de los temas de SST, SGA y SGC</t>
  </si>
  <si>
    <t>Accion_1120</t>
  </si>
  <si>
    <t>Organizar una mesa de trabajo entre SGGC, OAP, STRF y STRH para generar un Plan de trabajo que incluya, entre otras: 1. Cronograma de acciones de aplicación del programa de orden y aseo 2. Definir estrategia para interiorizar el programa de orden y aseo 3. Revisión de posibles acciones disciplinarias por inclumplimiento al programa de orden y aseo</t>
  </si>
  <si>
    <t>Inspección Puestos de trabajo</t>
  </si>
  <si>
    <t>Accion_1121</t>
  </si>
  <si>
    <t>1.- Verificar y establecer los puntos de control en el procedimiento.</t>
  </si>
  <si>
    <t>Control de Producto No Conforme</t>
  </si>
  <si>
    <t>Accion_1122</t>
  </si>
  <si>
    <t>2.- Solicitar la Divulgación del tema ante OAC</t>
  </si>
  <si>
    <t>Accion_1123</t>
  </si>
  <si>
    <t>Actualizar documentos de acuerdo con cronograma definido</t>
  </si>
  <si>
    <t>Accion_1124</t>
  </si>
  <si>
    <t>Control de Registros</t>
  </si>
  <si>
    <t>Accion_1125</t>
  </si>
  <si>
    <t>Generar planes de mejoramiento derivados de la revisión por la dirección realizada en noviembre</t>
  </si>
  <si>
    <t>Mejora Continua</t>
  </si>
  <si>
    <t>Accion_1126</t>
  </si>
  <si>
    <t>Realizar las actividades y tramites necesarios con el apoyo de los especialistas del área y la OAP, para derogar los procedimientos obsoletos de la DTP.</t>
  </si>
  <si>
    <t>Procedimientos desactualizados y obsoletos.</t>
  </si>
  <si>
    <t>Accion_1127</t>
  </si>
  <si>
    <t>Elaborar y formalizar los procedimientos necesarios y/o que se requieran para el proceso de Factibilidad de Proyectos.</t>
  </si>
  <si>
    <t>Accion_1128</t>
  </si>
  <si>
    <t>Solicitar sensibilización a la STRF (grupo de archivo) sobre la aplicabilidad de las tablas de Retención Documental por medio de la estructura de expedientes del proceso de factibilidad a todo el personal de la DTP.</t>
  </si>
  <si>
    <t>Archivo de documentos de productos del proceso en expedientes Orfeo que no corresponden</t>
  </si>
  <si>
    <t>Accion_1129</t>
  </si>
  <si>
    <t>Realizar reunión entre la DTP y la OAP para la sensibilización y reporte del Producto No Conforme aplicable al proceso.</t>
  </si>
  <si>
    <t>Incumplimiento en presentación de Informe de Producto No conforme</t>
  </si>
  <si>
    <t>Accion_1130</t>
  </si>
  <si>
    <t>Enviar a la OAP el informe de producto No Conforme de la vigencia 2017 conforme a lo establecido en las políticas de operación y en el numeral 1.1.6.11 del procedimiento PR AC 05 "Control del producto o servicio no conforme V3.0".</t>
  </si>
  <si>
    <t>Accion_1131</t>
  </si>
  <si>
    <t>Realizar una inspección visual de las instalaciones de la entidad.</t>
  </si>
  <si>
    <t>Accion_1132</t>
  </si>
  <si>
    <t>Realizar la verificación en almenos dos contratos de outsourcing firmados en la presente vigencia que contengan la cláusula ambiental.</t>
  </si>
  <si>
    <t>Accion_1133</t>
  </si>
  <si>
    <t>Realizar un estudio para determinar la pertinencia de la Resolución 12069 de 2014 y el término previsto en ella, en lo referente a la STRH, teniendo en cuenta que en la actualidad está la interfaz kactus - Stone, lo que permite que esté disponible desde el 1er día hábil del siguiente mes.</t>
  </si>
  <si>
    <t>Reporte pagos laborales a la STPC</t>
  </si>
  <si>
    <t>Accion_1134</t>
  </si>
  <si>
    <t>Solicitar a la STPC la actualización de la Resolución 12069 de 2014, dado que el procedimiento actual difiere del plasmado en la mencionada resolución.</t>
  </si>
  <si>
    <t>Reporte pago de incapacidades</t>
  </si>
  <si>
    <t>Accion_1135</t>
  </si>
  <si>
    <t>Dar respuesta a todas y cada una de las observaciones o inconsistencias que el el Ministerio de Hacienda y Crédito Público-MHCP emitió en el informe de inconsistencias a la información reportada en el primer semestre con fecha de corte del 30 de diciembre de 2016.</t>
  </si>
  <si>
    <t>Respuesta a Observaciones</t>
  </si>
  <si>
    <t>Accion_1136</t>
  </si>
  <si>
    <t>Impartir instrucción a los servidores para coordinar la forma como se entrega la documentación que debe remitirse a las historias laborales y el momento para hacerlo, así como la persona responsable de canalizarla.</t>
  </si>
  <si>
    <t>Historias laborales</t>
  </si>
  <si>
    <t>Accion_1137</t>
  </si>
  <si>
    <t>Realizar el seguimiento semestral al asistente de Kactus, e informar a los servidores que les falte información en el módulo de Biodata y hojas de vida su obligación de hacerlo.</t>
  </si>
  <si>
    <t>KACTUS</t>
  </si>
  <si>
    <t>Accion_1138</t>
  </si>
  <si>
    <t>Solicitar a la OAP la corrección del número de versión del instructivo que se encuentra publicado en la intranet.</t>
  </si>
  <si>
    <t>Accion_1139</t>
  </si>
  <si>
    <t>Verificar la razón por la cual se incluye esta fecha dado que puede correspornde a la creación del Instituto de Valorización (Hoy IDU) y aclrar la información del acto administrativo de creación del IDU, en la respuesta al reporte de inconsistencias de la información actualizada y enviada al FONCEP y el MHCP.</t>
  </si>
  <si>
    <t>Info desactualizada FONCEP</t>
  </si>
  <si>
    <t>Accion_1140</t>
  </si>
  <si>
    <t>Formalizar el formato de Resumen Presupuestal de Nómina.</t>
  </si>
  <si>
    <t>Diferencias en formato utilizado - no formalizado</t>
  </si>
  <si>
    <t>Accion_1141</t>
  </si>
  <si>
    <t>Solicitar mediante memorando dirigido a a los jefes sobre el impacto de las capacitaciones realizadas en la vigencia 2016, de tal manera que se pueda evidenciar la aplicación los conceptos y herramientas adquiridas en las capacitaciones realizadas a los servidores.</t>
  </si>
  <si>
    <t>Resultado de Capacitaciones</t>
  </si>
  <si>
    <t>Accion_1142</t>
  </si>
  <si>
    <t>Una vez realizados y radicados los estudios previos ante la DTPS, conformar en conjunto mesas de trabajo de tal manera que se puedan realizar los ajustes en el menor tiempo posible y así evitar demoras en el proceso.</t>
  </si>
  <si>
    <t>Inicio PIC</t>
  </si>
  <si>
    <t>Accion_1143</t>
  </si>
  <si>
    <t>Recordar a los servidores púiblicos su obligación de actualizar la Declaración Juramentada de Bienes y Rentas.</t>
  </si>
  <si>
    <t>Presentación de Declaración Juramentada de Bienes y Rentas</t>
  </si>
  <si>
    <t>Accion_1144</t>
  </si>
  <si>
    <t>Enviar a la historia laboral el documento original a la historia laboral correspondiente</t>
  </si>
  <si>
    <t>Acuerdos de Gestión</t>
  </si>
  <si>
    <t>Accion_1145</t>
  </si>
  <si>
    <t>Definir y documentar buenas practicas en el ejercicio del Rol Asesor de los profesionales SIG de la OAP</t>
  </si>
  <si>
    <t>Seguimiento y medición de los procesos</t>
  </si>
  <si>
    <t>Accion_1146</t>
  </si>
  <si>
    <t>Realizar revisiones aleatorias a las historias laborales para verificar que estén completas.</t>
  </si>
  <si>
    <t>Eficacia Acciones</t>
  </si>
  <si>
    <t>Accion_1147</t>
  </si>
  <si>
    <t>Actualizar, registrar o evaluar la pertinencia de los formatos FO-CO-01, FO-GG-210/211/212/213/215</t>
  </si>
  <si>
    <t>Ruta de acceso al SIGI</t>
  </si>
  <si>
    <t>Accion_1148</t>
  </si>
  <si>
    <t>Realizar las capacitaciones requeridas para que todos los servidores públicos y/o particulares que intervienen en el proceso, interioricen la ruta de acceso y ubicación del Sistema Integrado de Gestión IDU - SIGI y las directrices de los subsistemas de Calidad, Ambiental, Seguridad de la Información y Seguridad - Salud en el Trabajo.</t>
  </si>
  <si>
    <t>Documentación Desactualizada</t>
  </si>
  <si>
    <t>Accion_1149</t>
  </si>
  <si>
    <t>Efectuar semestralmente una encuesta de satisfacción a los funcionarios y contratistas del IDU, sobre los servicios prestados por la OAC</t>
  </si>
  <si>
    <t>Uso de Formatos</t>
  </si>
  <si>
    <t>Accion_1150</t>
  </si>
  <si>
    <t>Actualizar los Los procedimientos PRC-026 “Medios De omunicación” y PRC-027 “Canales De formación” se encuentran desactualizados, al igual que la matriz de Riesgos del Proceso</t>
  </si>
  <si>
    <t>Incumpliendo lo establecido en el numeral 8.2.3</t>
  </si>
  <si>
    <t>Accion_1151</t>
  </si>
  <si>
    <t>Caracterizar un indicador de gestión para la vigencia 2018, el cual es el siguiente: "Cumplimiento de los términos legales en cada una de las etapas procesales, concretamente en las etapas de indagación, investigación y juicio de los procesos disciplinarios aperturados a partir de 2018".</t>
  </si>
  <si>
    <t>Seguimiento y medición del proceso</t>
  </si>
  <si>
    <t>Accion_1152</t>
  </si>
  <si>
    <t>Gestionar la contratación de contratistas y vinculación de planta.</t>
  </si>
  <si>
    <t>Recurso Humano</t>
  </si>
  <si>
    <t>Accion_1153</t>
  </si>
  <si>
    <t>Diseñar un cronograma de actividades que cumpla con la información enunciada en la caracterización en relación a destinatarios, temas y estrategias para el desarrollo de la labor preventiva, que se ejecutará en el 2018</t>
  </si>
  <si>
    <t>Accion_1154</t>
  </si>
  <si>
    <t>Se efectuó una reunión con la jefe de la OCD donde se verificó e informó a la líder, que efectivamente si se lleva control sobre la información critica y sensible generada por los funcionarios y contratistas que se desvinculan de la OCD</t>
  </si>
  <si>
    <t>Accion_1155</t>
  </si>
  <si>
    <t>Respecto a los activos de información de la OCD se efectuará una actualización de dichos activos en el aplicativo correspondiente, de acuerdo con los lineamientos y cronograma que establezca el líder del proceso</t>
  </si>
  <si>
    <t>Accion_1156</t>
  </si>
  <si>
    <t>Revisar el marco normativo aplicable al proceso de Gestión Predial y remitirlo a la SGJ, responsable de la publicación y actualización del normograma</t>
  </si>
  <si>
    <t>Normograma del proceso</t>
  </si>
  <si>
    <t>Accion_1157</t>
  </si>
  <si>
    <t>Actualizar el manual de administración del riesgo.</t>
  </si>
  <si>
    <t>Acciones para tratar riesgos y oportunidades</t>
  </si>
  <si>
    <t>Accion_1158</t>
  </si>
  <si>
    <t>Realizar dos (2) campañas de divulgación sobre la declaración de aplicabilidad del SGSI</t>
  </si>
  <si>
    <t>Accion_1159</t>
  </si>
  <si>
    <t>Actualizar el procedimiento PR-TI-16 Gestión de la Capacidad y Disponibilidad, para hacer la inclusión de las consolas de monitoreo.</t>
  </si>
  <si>
    <t>Gestión de capacidad y disponibilidad</t>
  </si>
  <si>
    <t>Accion_1160</t>
  </si>
  <si>
    <t>Divulgar el nuevo procedimiento, el formato asociado y su objetivo final</t>
  </si>
  <si>
    <t>Accion_1161</t>
  </si>
  <si>
    <t>Divulgar el nuevo procedimiento de desarrollo de soluciones de TI y los controles asociados</t>
  </si>
  <si>
    <t>Declaración de aplicabilidad</t>
  </si>
  <si>
    <t>Accion_1162</t>
  </si>
  <si>
    <t>Prueba de aceptación de sistemas</t>
  </si>
  <si>
    <t>Accion_1163</t>
  </si>
  <si>
    <t>Fortalecer la estrategia de comunicaciones relacionada con el SGSI.</t>
  </si>
  <si>
    <t>Acuerdo de confidencialidad con terceros</t>
  </si>
  <si>
    <t>Accion_1164</t>
  </si>
  <si>
    <t>Elaborar y gestionar la divulgación de una cartilla digital sobre las responsabilidades de la Gente IDU ante el SGSI</t>
  </si>
  <si>
    <t>Accion_1165</t>
  </si>
  <si>
    <t>Solicitar al líder del SIG que se evalué la pertinencia de publicar los documentos propios de los subsistemas de gestión como el SGSI, con códigos transversales que se entiendan como de propiedad y uso de toda la Gente IDU.</t>
  </si>
  <si>
    <t>Accion_1166</t>
  </si>
  <si>
    <t>Ajustar el procedimiento PR-TI-13 Gestión de Activos de Información en cuanto a la periodicidad de la actualización del inventario y el mecanismo de publicación del reporte.</t>
  </si>
  <si>
    <t>Gestión de Activos de Información</t>
  </si>
  <si>
    <t>Accion_1167</t>
  </si>
  <si>
    <t>Realizar al menos una sesión de sensibilización a los gestores de activos organizacionales, previa a la actualización del inventario.</t>
  </si>
  <si>
    <t>Accion_1168</t>
  </si>
  <si>
    <t>Realizar una (1) campaña de divulgación sobre la importancia del inventario de activos organizacionales.</t>
  </si>
  <si>
    <t>Accion_1169</t>
  </si>
  <si>
    <t>Realizar una (1) campaña de divulgación sobre la importancia del correcto uso de las carpetas compartidas.</t>
  </si>
  <si>
    <t>Respaldo de la información</t>
  </si>
  <si>
    <t>Accion_1170</t>
  </si>
  <si>
    <t>Informar a los propietarios de los sistemas de información, la periodicidad y tipología de las copias de seguridad que se realizan.</t>
  </si>
  <si>
    <t>Accion_1171</t>
  </si>
  <si>
    <t>Incluir la política dentro del procedimiento de Gestión de cobro coactivo, describiendo en ella que los términos y tiempos son los establecidos en la ley correspondiente.</t>
  </si>
  <si>
    <t>Política de operación</t>
  </si>
  <si>
    <t>Por Aprobar</t>
  </si>
  <si>
    <t>Accion_1172</t>
  </si>
  <si>
    <t>Realizar actualización de procedimientos</t>
  </si>
  <si>
    <t>IMPLEMENTAR MECANISMOS EFECTIVOS DE CONTROL QUE ASEGUREN LA PUBLICACIÓN OPORTUNA</t>
  </si>
  <si>
    <t>Accion_1173</t>
  </si>
  <si>
    <t>Reforzar las jornadas de capacitación que se llevan a cabo en la DTPS</t>
  </si>
  <si>
    <t>INTERIORIZAR EN LA DTPS, EL CONTENIDO DE LOS PROCEMIENTOS</t>
  </si>
  <si>
    <t>Accion_1174</t>
  </si>
  <si>
    <t>Contar personal profesional y técnico para actividades administrativas</t>
  </si>
  <si>
    <t>FORMULAR Y EJECUTAR PLAN, TENDIENTE A ACTUALIZAR LAS PUBLICACIONES CAV</t>
  </si>
  <si>
    <t>Accion_1175</t>
  </si>
  <si>
    <t>IMPLEMENTAR MECANISMOS EFECTIVOS DE CONTROL QUE ASEGUREN LA PUBLICACION COMPLETA DE LOS DOCUMENTOS PRE CONTRACTUALES EN LOS PORTALES DE CONTRATACION (SECOP Y CAV)</t>
  </si>
  <si>
    <t>Accion_1176</t>
  </si>
  <si>
    <t>Realizar una jornada de capacitación en la cual se explique a los funcionarios y/o contratistas que realizan la revisión de las garantías en la DTGC, cada uno de los módulos del SIAC en el cual se debe registrar la información correspondiente a las pólizas.</t>
  </si>
  <si>
    <t>Desconocimiento de los diferentes módulos del SIAC</t>
  </si>
  <si>
    <t>Accion_1177</t>
  </si>
  <si>
    <t>Rerforzar las jornadas de lecciones aprendidas en la elaboración de estudios previos</t>
  </si>
  <si>
    <t>SOCIALIZAR AL INTERIOR DE LA SGGC, LOS PROCEDIMIENTOS ESTABLECIDOS PARA EL TRÁMITE DE LOS PROCESOS DE SELECCIÓN</t>
  </si>
  <si>
    <t>Accion_1178</t>
  </si>
  <si>
    <t>REALIZAR JORNADAS DE REINDUCCION EN AL DTPS</t>
  </si>
  <si>
    <t>Accion_1179</t>
  </si>
  <si>
    <t>Actualizar la matriz de riesgos de gestión R.GC.03</t>
  </si>
  <si>
    <t>AMPLIAR LA DE DESCRIPCION DEL RIESGO DE GESTION R.GC.03</t>
  </si>
  <si>
    <t>Accion_1180</t>
  </si>
  <si>
    <t>Ajustar la Redacción de la minuta en cuanto los términos de suscripción del acta de inicio.</t>
  </si>
  <si>
    <t>Precisar la redacción de la minuta contractual, particularmente en lo que se refiere a la suscripción del acta de inicio</t>
  </si>
  <si>
    <t>Accion_1181</t>
  </si>
  <si>
    <t>Modificar la Resolución No.63602 de 2015</t>
  </si>
  <si>
    <t>Accion_1182</t>
  </si>
  <si>
    <t>Publicar en la intranet de la entidad la Circular No.5 de 2017</t>
  </si>
  <si>
    <t>Accion_1183</t>
  </si>
  <si>
    <t>Elaborar las actas de reunión de la Mesa de Gobierno ZIPA</t>
  </si>
  <si>
    <t>Accion_1184</t>
  </si>
  <si>
    <t>Realizar charlas dirigidas al personal de servicios generales y de las personas de la Entidad, sobre gestión ambiental junto al correcto manejo de residuos que se debe depositar en los puntos ecológicos</t>
  </si>
  <si>
    <t>Clasificación de los residuos sólidos</t>
  </si>
  <si>
    <t>Accion_1185</t>
  </si>
  <si>
    <t>Cambiar los rótulos de los puntos ecológicos por unos más claros y llamativos</t>
  </si>
  <si>
    <t>Accion_1186</t>
  </si>
  <si>
    <t>Elaborar formato por parte de la interventoría para contar con la trazabilidad de la gestión del manejo del manejo de los residuos de construcción y demolición más susceptibles de aprovechamiento contaminados con residuos peligrosos</t>
  </si>
  <si>
    <t>Residuos peligrosos</t>
  </si>
  <si>
    <t>Accion_1187</t>
  </si>
  <si>
    <t>Ajustar el formato 12 plantilla de escombros incluyendo las casillas tipología del RCO transportado (Aprovechable y no aprovechable), nombre de la empresa que transporta, sitio de disposición final, se cambia nombre y codificación del formato por FOAC55 Plantilla control de disposición de residuos de construcción y demolición</t>
  </si>
  <si>
    <t>Accion_1188</t>
  </si>
  <si>
    <t>Requerir a la Interventoría mediante comunicación escrita solictando el cumplimiento de sus obligaciones a fin de que remita las polizas de acuerdo a lo requerido en la clausula DECIMO QUINTA GARANTIAS establecida en las minuta del contrato de Interventoría.</t>
  </si>
  <si>
    <t>DEMORA EN LA SUSCRIPCIÓN ACTA DE INICIO</t>
  </si>
  <si>
    <t>Henry Yezid Diaztagle Espitia - chdiazta1</t>
  </si>
  <si>
    <t>Accion_1189</t>
  </si>
  <si>
    <t>Remitir Memorando a la DTGC solicitando realizar la prorroga con el fin de ejecutar los recursos inicialmente contratados.</t>
  </si>
  <si>
    <t>ALCANCE DEL CONTRATO</t>
  </si>
  <si>
    <t>Accion_1190</t>
  </si>
  <si>
    <t>Enviar apremio a la interventoría por el retraso en la entrega de informes semanales y mensuales en el plazo y con la calidad requeridos. De igual manera solicitar a la Interventoría el cumplimiento de sus obligaciones contractuales a fin de que requiera al contratista de obra e inicie oportunamente los procesos sancionatororios a que haya lugar.</t>
  </si>
  <si>
    <t>Accion_1191</t>
  </si>
  <si>
    <t>ATRASOS FÍSICOS Y FINANCIEROS DEL CONTRATO DE OBRA</t>
  </si>
  <si>
    <t>Accion_1192</t>
  </si>
  <si>
    <t>PRESENTACIÓN Y CONTENIDO INFORMES SEMANALES Y MENSUALES DE INTERVENTORIA</t>
  </si>
  <si>
    <t>Accion_1193</t>
  </si>
  <si>
    <t>H1. Caracterización desactualizada frente a la operación actual del proceso, en la actividad crítica “Planear los proyectos de infraestructura”</t>
  </si>
  <si>
    <t>Accion_1194</t>
  </si>
  <si>
    <t>Formular una solicitud al líder del proceso de Gestión Contractual, los lineamientos relacionados con la aprobación de los Ítem no previstos de los contratos.</t>
  </si>
  <si>
    <t>H2. Vacío normativo de autorregulación interna en lo relacionados con la suscripción y aprobación de "ÍTEMS NO PREVISTOS",</t>
  </si>
  <si>
    <t>Accion_1195</t>
  </si>
  <si>
    <t>Solicitar al líder del proceso de gestión contractual, que se definan claramente los roles y exigencias en la iniciación de los contratos mixtos en cuanto a los tiempos de presentación y revisión de los documentos previos al inicio.</t>
  </si>
  <si>
    <t>H3. Indefinición del plazo para suscribir Acta de Inicio</t>
  </si>
  <si>
    <t>Accion_1196</t>
  </si>
  <si>
    <t>Implementar un formato de acta de cambio de etapa entre las de consultoría y la etapa de construcción en la cual se verifique la entrega de los productos entregados y aprobados en la etapa de Diseño.</t>
  </si>
  <si>
    <t>H4. Incumplimientos y problemáticas en el control del insumo Estudios y Diseños aprobados por la interventoría y otros.</t>
  </si>
  <si>
    <t>Accion_1197</t>
  </si>
  <si>
    <t>Realizar el seguimiento periódico a los contratos en ejecución que permita establecer los compromisos de gestión para evitar reprogramaciones en el PAC.</t>
  </si>
  <si>
    <t>H5. Debilidad en el control del Programa Anual de Caja.</t>
  </si>
  <si>
    <t>Accion_1198</t>
  </si>
  <si>
    <t>Programar PAC con acta firmada para tener mayor seguridad en cuanto a la Ejecución del PAC.</t>
  </si>
  <si>
    <t>Accion_1199</t>
  </si>
  <si>
    <t>Establecer las directrices y contenido mínimo para la presentación de los informes mensuales de los contratos</t>
  </si>
  <si>
    <t>H6. Debilidades en la presentación de informes mensuales de Interventoría, Ambientales, SISO y Sociales</t>
  </si>
  <si>
    <t>Accion_1200</t>
  </si>
  <si>
    <t>Realizar reuniones con las Interventorías de los contratos en ejecución de obra con el fin de evitar observaciones repetitivas en los informes.</t>
  </si>
  <si>
    <t>Accion_1201</t>
  </si>
  <si>
    <t>Revisar, evaluar y socializar en reunión las rutas criticas y eventos que puedan causar dilaciones en los tiempos del contratos con el fin de mitigarlos</t>
  </si>
  <si>
    <t>H7. Incumplimientos en el cronograma de obra</t>
  </si>
  <si>
    <t>Accion_1202</t>
  </si>
  <si>
    <t>Realizar el seguimiento periódico a los contratos en ejecución que permita establecer los compromisos de gestión para evitar los inconvenientes presentados en la ejecución de los contratos</t>
  </si>
  <si>
    <t>Accion_1203</t>
  </si>
  <si>
    <t>Verificar previo al inicio de las actividades de obra los permisos pertinentes en la lista de chequeo o formato de cambio de etapa.</t>
  </si>
  <si>
    <t>Accion_1204</t>
  </si>
  <si>
    <t>Realizar solicitud a los profesionales de apoyo y/o a las interventorías para que revisen y tengan en cuenta todos los lineamientos establecidos en el Manual de interventoría en los temas relacionados con el informe de Anticipo.</t>
  </si>
  <si>
    <t>H8. Problemáticas en la gestión de control y documentación del Informe de manejo del anticipo</t>
  </si>
  <si>
    <t>Accion_1205</t>
  </si>
  <si>
    <t>Enviar a las Áreas que planean los proyectos en el IDU, la disponibilidad total de los predios al inicio de las obras toda vez que cualquier dilación en la entrega de los predios puede generar futuras reclamaciones.</t>
  </si>
  <si>
    <t>H9. Problemáticas en la disponibilidad del insumo 3.1. Predios adquiridos para la obra</t>
  </si>
  <si>
    <t>Accion_1206</t>
  </si>
  <si>
    <t>Realizar el seguimiento periódico a los contratos en ejecución que permita establecer los compromisos de gestión para evitar reprocesos e inconvenientes de calidad en la obras.</t>
  </si>
  <si>
    <t>H10. Incumplimientos y/o problemáticas en aspectos como calidad, especificaciones, procesos constructivos</t>
  </si>
  <si>
    <t>Accion_1207</t>
  </si>
  <si>
    <t>Solicitar a la Dependencia encargada una capacitación para el correcto uso de las tablas de retención con el fin de incluir en los expedientes de los contratos cada uno de los documentos correspondientes debidamente clasificados.</t>
  </si>
  <si>
    <t>H11 Debilidades en la gestión de expedientes en Orfeo</t>
  </si>
  <si>
    <t>Accion_1208</t>
  </si>
  <si>
    <t>Solicitar a la Dependencia encargada la modificación de las tablas de retención de las Subdirecciones Técnicas, con el fin de que se pueda incluir todos los campos requeridos, como actas técnicas, Financieras y legales.</t>
  </si>
  <si>
    <t>Accion_1209</t>
  </si>
  <si>
    <t>Enviar a la DTP las lecciones aprendidas de los contratos recientemente terminados.</t>
  </si>
  <si>
    <t>H12. 60% de los contratos evaluados presentaron adiciones, lo que evidencia debilidades en la fase de planeación y/o estructuración de los proyectos</t>
  </si>
  <si>
    <t>Accion_1210</t>
  </si>
  <si>
    <t>Socializar y Revisar minuciosamente las causas que originan los Ítems no previstos</t>
  </si>
  <si>
    <t>H13. 80% de los contratos evaluados tuvieron o han tenido inclusión de ítems no previstos</t>
  </si>
  <si>
    <t>Accion_1211</t>
  </si>
  <si>
    <t>Realizar el seguimiento periódico a los contratos en ejecución que permita establecer los inconvenientes y las acciones a realizar para la revisión de los ITEMS no previstos en los contratos.</t>
  </si>
  <si>
    <t>Accion_1212</t>
  </si>
  <si>
    <t>Realizar el seguimiento periódico a los contratos en ejecución que permita establecer los compromisos de gestión para evitar los inconvenientes presentados en la ejecución de los contratos y cumplir con las metas físicas establecidas y terminación oportuna de los mismos</t>
  </si>
  <si>
    <t>H14. Baja ejecución del plan de acción de indicadores</t>
  </si>
  <si>
    <t>Accion_1213</t>
  </si>
  <si>
    <t>Realizar el seguimiento periódico al estado de las liquidaciones de los contratos para que se pueda cumplir con las metas establecidas en la caracterización de indicadores.</t>
  </si>
  <si>
    <t>Accion_1214</t>
  </si>
  <si>
    <t>Verificar y adoptar las medidas de mitigación y prevención de los riesgos identificados</t>
  </si>
  <si>
    <t>H15. Se identificaron riesgos materializados</t>
  </si>
  <si>
    <t>Accion_1215</t>
  </si>
  <si>
    <t>Realizar la solicitud para incluir los activos del convenio en la contabilidad del IDU.</t>
  </si>
  <si>
    <t>H16. Bienes públicos que no se registran en la contabilidad</t>
  </si>
  <si>
    <t>Accion_1216</t>
  </si>
  <si>
    <t>Verificar la inclusión de activos en la contabilidad del IDU</t>
  </si>
  <si>
    <t>Accion_1217</t>
  </si>
  <si>
    <t>A partir de la realización de la auditoria, se incluira los ajustes de valores por IPC en las minutas de prorrogas del contrato 1706 de 2015</t>
  </si>
  <si>
    <t>No se encontro evidencia del pago oportuno del reajuste de la tarifa del contrato de parqueaderos.</t>
  </si>
  <si>
    <t>Accion_1218</t>
  </si>
  <si>
    <t>Se realizara la revisión y actualización del instructivo para la "Supervisión de contratos de concesión de parqueaderos" incluyendo lo relacionado con los registros de las actividades descritas en el hallazgo.</t>
  </si>
  <si>
    <t>No se evidencia el registro de actividades realizadas en las visitas a lo parqueaderos</t>
  </si>
  <si>
    <t>Accion_1219</t>
  </si>
  <si>
    <t>se realizara la revisión y actualización del instructivo para la "Supervisión de contratos de concesión de parqueaderos"</t>
  </si>
  <si>
    <t>No se tenia en funcionamniento el modulo de administración de parqueaderos SAI</t>
  </si>
  <si>
    <t>Accion_1220</t>
  </si>
  <si>
    <t>1. Coordinar la Actualización del Diagnóstico de los subsistemas de SST y SGS</t>
  </si>
  <si>
    <t>Certificación para los subsistemas de SST y seguridad de la información</t>
  </si>
  <si>
    <t>Accion_1221</t>
  </si>
  <si>
    <t>2. Solicitar cotización de la preauditoria y auditoria a un organismo certificador</t>
  </si>
  <si>
    <t>Accion_1222</t>
  </si>
  <si>
    <t>1. Análisis Estadístico de los informes de satisfacción en puntos IDU desagregado por proyecto</t>
  </si>
  <si>
    <t>PQRS puntos CREA</t>
  </si>
  <si>
    <t>Accion_1223</t>
  </si>
  <si>
    <t>2. Derivado de las causas construir un plan de acción e identificar recursos requeridos.</t>
  </si>
  <si>
    <t>Accion_1224</t>
  </si>
  <si>
    <t>Implementar por parte de DTDP el sistema Bachué en la atención ciudadana</t>
  </si>
  <si>
    <t>Información de atención a los ciudadanos en aplicativo Bachué.</t>
  </si>
  <si>
    <t>Accion_1225</t>
  </si>
  <si>
    <t>Oficiar desde la OTC a la STRT la solicitud de mejoras al sistema ORFEO con el fin de disminuir la cantidad de requerimientos con respuesta extemporánea por errores del sistema</t>
  </si>
  <si>
    <t>Respuesta oportuna a requerimientos ciudadanos</t>
  </si>
  <si>
    <t>INSTITUTO DE DESARROLLO URBANO</t>
  </si>
  <si>
    <t>OFICINA DE CONTROL INTERNO</t>
  </si>
  <si>
    <t>EVALUACIÓN PLAN DE MEJORAMIENTO INTERNOS</t>
  </si>
  <si>
    <t>ÁREA</t>
  </si>
  <si>
    <t>Propuestas</t>
  </si>
  <si>
    <t>Cumplidas</t>
  </si>
  <si>
    <t>No Cumplidas</t>
  </si>
  <si>
    <t>% Cumplimiento</t>
  </si>
  <si>
    <t>En Ejecución</t>
  </si>
  <si>
    <t>% Avance Plan</t>
  </si>
  <si>
    <t>Total General</t>
  </si>
  <si>
    <t>(Todas)</t>
  </si>
  <si>
    <t>Etiquetas de fila</t>
  </si>
  <si>
    <t>Total general</t>
  </si>
  <si>
    <t>Etiquetas de columna</t>
  </si>
  <si>
    <t>Cuenta de Código Acción </t>
  </si>
  <si>
    <t>(Varios elementos)</t>
  </si>
  <si>
    <t>Gloria Patricia Castano Echeverry - pgcastan1</t>
  </si>
  <si>
    <t>Paula Tatiana Arenas Gonzalez - pparenas1</t>
  </si>
  <si>
    <t>Jorge Mauricio Reyes Velandia - pjreyesv1</t>
  </si>
  <si>
    <t>Jose Fernando Suarez Venegas - pjsuarez3</t>
  </si>
  <si>
    <t>Ismael Martinez Guerrero - pimartin1</t>
  </si>
  <si>
    <t>Carlos Francisco Ramirez Cardenas - pcramire1</t>
  </si>
  <si>
    <t>Gustavo Montano Rodriguez - pgmontan1</t>
  </si>
  <si>
    <t>Juan Carlos Abreo Beltran - pjabreob1</t>
  </si>
  <si>
    <t>Gloria Nancy Saenz Ruiz - pgsaenzr1</t>
  </si>
  <si>
    <t>Erika Andrea Prieto Perez - ceprieto1</t>
  </si>
  <si>
    <t>Victor Javier Sanchez Melo - pvsanche1</t>
  </si>
  <si>
    <t>Piedad Nieto Pabon - cpnietop1</t>
  </si>
  <si>
    <t>Accion_1226</t>
  </si>
  <si>
    <t>Elaborar y cumplir el plan de actualización documental del proceso para la vigencia 2018.</t>
  </si>
  <si>
    <t>Actualización documental proceso</t>
  </si>
  <si>
    <t>Accion_1227</t>
  </si>
  <si>
    <t>Solicitar la reclasificación del indicador 12510, pasando del proceso de Gestión Integral de Proyectos al proceso de Gestión Social y Participación Ciudadana.</t>
  </si>
  <si>
    <t>Ajuste de Indicadores</t>
  </si>
  <si>
    <t>Accion_1228</t>
  </si>
  <si>
    <t>Realizar una validación previa a la expedición de los indicadores de gestión del proceso.</t>
  </si>
  <si>
    <t>Accion_1229</t>
  </si>
  <si>
    <t>Actualizar la Caracterización del proceso y la Guía de Seguimiento</t>
  </si>
  <si>
    <t>Ajustar Caracterización</t>
  </si>
  <si>
    <t>Accion_1230</t>
  </si>
  <si>
    <t>Requerir al contratista mediante comunicación escrita solicitando el cumplimiento de sus obligaciones a fin de que remita las pólizas de acuerdo a lo requerido en la clausula VIGESIMO SEGUNDA. GARANTIAS establecida en las minuta del contrato de obra.</t>
  </si>
  <si>
    <t>Accion_1231</t>
  </si>
  <si>
    <t>" Enviar apremio a la interventoría por el retraso en la entrega de informes semanales y mensuales en el plazo y con la calidad requeridos. De igual manera solicitar a la Interventoría el cumplimiento de sus obligaciones contractuales a fin de que requiera al contratista de obra e inicie oportunamente los procesos sancionatorios a que haya lugar."</t>
  </si>
  <si>
    <t>DEMORA APROBACIÓN INFORMES SEMANALES Y MENSUALES DE INTERVENTORIA</t>
  </si>
  <si>
    <t>Accion_1232</t>
  </si>
  <si>
    <t>Requerir a la Interventoría exigiendo el cumplimiento de sus obligaciones contractuales a fin de que el contratista implemente las acciones correctivas y cumpla con las exigencias de los PMT aprobados por SDM en los frentes de obra, así como con lo establecido en el manual único de control y seguimiento ambiental y de SST del IDU.</t>
  </si>
  <si>
    <t>SITUACIONES DE OBRA QUE DEBEN SER CORREGIDAS (ASPECTOS TÉCNICOS, AMBIENTALES Y SOCIALES)</t>
  </si>
  <si>
    <t>Accion_1233</t>
  </si>
  <si>
    <t>Campaña de divulgación Manual de Derechos de petición expedido en diciembre de 2017</t>
  </si>
  <si>
    <t>Implementar acciones correctivas y preventivas para disminuir las respuestas extemporáneas y vencidas a los derechos de petición.</t>
  </si>
  <si>
    <t>Accion_1234</t>
  </si>
  <si>
    <t>Continuar con sensibilización a traves de correos del defensor del ciudadano socializando resultados trimestrales del indicador de respuestas en terminos por áreas IDU.</t>
  </si>
  <si>
    <t>Accion_1235</t>
  </si>
  <si>
    <t>Establecer un control en el aplicativo Orfeo para que no permita descargar las peticiones, sino con el radicado definitivo</t>
  </si>
  <si>
    <t>Accion_1236</t>
  </si>
  <si>
    <t>Con el acompañamiento de la Oficina Asesora de Planeación efectuar mesas de trabajo entre la Subdirección Técnica de Tesorería y Recaudo y la Subdirección Técnica de Presupuesto y Contabilidad tendientes a llevar a cabo la actualización del documento el documento GU-GF-01 GUIA” PAGO A TERCEROS” V. 7_0 del 04 de abril de 2012</t>
  </si>
  <si>
    <t>Oportunidad mejora Guía Pago a Terceros</t>
  </si>
  <si>
    <t>Accion_1237</t>
  </si>
  <si>
    <t>Evaluar conjuntamente entre la Subdirección de Tesorería y Recaudo y la Subdirección Técnica de Presupuesto y Contabilidad la necesidad de elaborar una conciliacion del numero de ordenes de pago tramitadas, teniendo en cuenta que el desarrollo del tramite de las mismas en cada una de las areas es diferente.</t>
  </si>
  <si>
    <t>Conciliación numero OP generadas entre STTR Y STPC</t>
  </si>
  <si>
    <t>Accion_1238</t>
  </si>
  <si>
    <t>Memorando a STMSV, STMST para que los supervisores de apoyo envíen copia a DTM de los memos a DTGC con la solicitud de publicación en SECOP, dentro de los tiempos establecidos</t>
  </si>
  <si>
    <t>PUBLICACION EXTEMPORANEA DE DOCUMENTOS CONTRACTUALES EN LOS PORTALES DE CONTRATACION</t>
  </si>
  <si>
    <t>Accion_1239</t>
  </si>
  <si>
    <t>Designar a un Profesional de la DTM la responsabilidad de verificar la publicación de documentos en el tiempo establecido.</t>
  </si>
  <si>
    <t>Accion_1240</t>
  </si>
  <si>
    <t>Memorando a STMSV, STMST solicitando enviar memorandos mensuales a la DTGC con la relación de los oficios de aprobación de los informes mensuales de interventoría y a su vez informarlo a la DTM para su seguimiento y control.</t>
  </si>
  <si>
    <t>AUSENCIA DE PUBLICACIÓN DE EVIDENCIAS DE EJECUCIÓN CONTRACTUAL</t>
  </si>
  <si>
    <t>Accion_1241</t>
  </si>
  <si>
    <t>Accion_1242</t>
  </si>
  <si>
    <t>Memorando a la DTGC para que en adelante realice también la publicación en el CAV.</t>
  </si>
  <si>
    <t>PUBLICACIONES EN CONTRATACION A LA VISTA CAV - ACUERDO 522 DE 2013</t>
  </si>
  <si>
    <t>Accion_1243</t>
  </si>
  <si>
    <t>Integrar las actividades propuestas en el cronograma del Programa de Gestión Documental con el Plan de Acción.</t>
  </si>
  <si>
    <t>Debilidades en el registro de la Planeación del proceso</t>
  </si>
  <si>
    <t>Accion_1244</t>
  </si>
  <si>
    <t>Elaborar y publicar la Guía para la Gestión Documental.</t>
  </si>
  <si>
    <t>Debilidades en la actualización documental</t>
  </si>
  <si>
    <t>Accion_1245</t>
  </si>
  <si>
    <t>Verificar la actualización del concepto técnico de seguridad humana y sistemas de protección contra incendio, emitido por la Unidad Administrativa Especial Cuerpo Oficial de Bomberos.</t>
  </si>
  <si>
    <t>Seguimiento a las condiciones que regulan al proveedor de custodia de archivo físico y magnético</t>
  </si>
  <si>
    <t>Accion_1246</t>
  </si>
  <si>
    <t>Realizar la solicitud al contratista TANDEM S.A., respecto de las acciones para mitigar el riesgo de inundación del predio ubicado en la localidad de Fontibón.</t>
  </si>
  <si>
    <t>Accion_1247</t>
  </si>
  <si>
    <t>Realizar la solicitud a la OAP, para realizar la publicación del PINAR en la página web del IDU.</t>
  </si>
  <si>
    <t>Documentos no publicados en la Pág. web</t>
  </si>
  <si>
    <t>Accion_1248</t>
  </si>
  <si>
    <t>Mesa de trabajo con la Subdireccion General de Desarrollo Urbano, Dirección Técnica Administrativa y Financiera y Subdirección Técnica de Prespuesto y Contabilidad para determinar el archivo del convenio Interadministrativo 13 de 1996.</t>
  </si>
  <si>
    <t>PARTIDAS POR CONCILIAR SUPERIORES A DOS AÑOS</t>
  </si>
  <si>
    <t>Accion_1249</t>
  </si>
  <si>
    <t>Memorando a la Subdirección General de Infraestructura solicitando se revise junto con la Secretaría Distrital de Ambiente, la información para conciliación.</t>
  </si>
  <si>
    <t>SALDOS CON SDA SUPERIOR A 90 DIAS</t>
  </si>
  <si>
    <t>Accion_1250</t>
  </si>
  <si>
    <t>1. Jornada de capacitación sobre la aplicación de la Resolución 357 de 2008, en lo referente a soportes documentados.</t>
  </si>
  <si>
    <t>CLARIDAD SOPORTES PARA CONTABILIDAD</t>
  </si>
  <si>
    <t>Accion_1251</t>
  </si>
  <si>
    <t>1. Realizar un inventario de la documentación publicada en la Intranet para el proceso de Recursos Físicos</t>
  </si>
  <si>
    <t>Procedimientos Desactualizados y Uso de Formatos no vigentes</t>
  </si>
  <si>
    <t>Accion_1252</t>
  </si>
  <si>
    <t>2. Identificar los documentos que se deben actualizar y formular un cronograma para llevar a cabo esta actividad.</t>
  </si>
  <si>
    <t>Accion_1253</t>
  </si>
  <si>
    <t>1. Realizar un inventario de la documentación publicada en la Intranet para el proceso de Recursos Físicos.</t>
  </si>
  <si>
    <t>No toma de acciones sobre recomendaciones realizadas por la OCI</t>
  </si>
  <si>
    <t>Accion_1254</t>
  </si>
  <si>
    <t>Accion_1255</t>
  </si>
  <si>
    <t>3. Solicitar mediante memorando a la OAP, el acompañamiento para realizar anualmente la revisión y actualización de los documentos publicados en la intranet para el proceso</t>
  </si>
  <si>
    <t>Accion_1256</t>
  </si>
  <si>
    <t>Radicar un proceso de selección en la DTPS con el objeto de contratar del mantenimiento al sistema de control de acceso de la Entidad.</t>
  </si>
  <si>
    <t>No planificación de recursos financieros</t>
  </si>
  <si>
    <t>Accion_1257</t>
  </si>
  <si>
    <t>Solicitar a la OAP la realización de un entrenamiento en la identificación y valoración de Riesgos.</t>
  </si>
  <si>
    <t>Debilidades en la identificación de los riesgos, sus causas, consecuencias y controles</t>
  </si>
  <si>
    <t>Accion_1258</t>
  </si>
  <si>
    <t>Dos (2) reuniones de análisis y socialización de uso del formato</t>
  </si>
  <si>
    <t>Diligenciamiento incompleto formato FO-GP-16 LISTA DE CHEQUEO PARA LA ENTREGA DE CARPETAS ADQUISICIÓN PREDIAL</t>
  </si>
  <si>
    <t>Accion_1259</t>
  </si>
  <si>
    <t>Realizar la Actualización de la matriz de riesgos teniendo en cuenta los cambios surgidos en la caracterización del proceso de Gestión Predial como consecuencia del Acuerdo 002 de 2017. Esta actualización se realizará de acuerdo con las fechas institucionales establecidas por la OAP para este fin.</t>
  </si>
  <si>
    <t>Falta de actualización en consideración a los ajustes de la caracterización de acuerdo con los cambios en el área según el Acuerdo 002 de 2017</t>
  </si>
  <si>
    <t>Accion_1260</t>
  </si>
  <si>
    <t>Revisar el numeral 5.6.5 del Manual de Gestión Predial_V2.0, para analizar los casos en los cuales se procederá a modificar y/o revocar la oferta de compra y solicitar su actualización a la OAP.</t>
  </si>
  <si>
    <t>Incumplimientio al requisito para la elaboración de la promesa de compraventa.</t>
  </si>
  <si>
    <t>Accion_1261</t>
  </si>
  <si>
    <t>Realizar dos (2) reuniones con la DGC y la STRT para evaluar la viabilidad técnica en la integración de la fecha de firma en Orfeo en la planilla de las resoluciones de oferta.</t>
  </si>
  <si>
    <t>Incumplimiento a lo dispuesto en el en el artículo 68 del C.P.A.C.A</t>
  </si>
  <si>
    <t>Accion_1262</t>
  </si>
  <si>
    <t>Realizar tres (3) reuniones de socialización y entrenamiento del procedimiento de gestión predial con el personal que labora en la dependencia, reiterando la necesidad de dar cumplimiento a los términos procesales</t>
  </si>
  <si>
    <t>Incumplimiento a lo dispuesto en el en el artículo 68 del C.P.A.C.A,</t>
  </si>
  <si>
    <t>Accion_1263</t>
  </si>
  <si>
    <t>Convocar a la Fiduciaria Bogotá y al abogado que representa al patrimonio autónomo a una reunión buscar la agilización del cierre de proceso</t>
  </si>
  <si>
    <t>NO se ha dado cumplimiento al fallo de segunda instancia proferido por la Sala Civil del Tribunal Superior de Bogotá, el 23/10/2014,</t>
  </si>
  <si>
    <t>Accion_1264</t>
  </si>
  <si>
    <t>Realizar la solicitud de eliminación del formato FO-GP-24 del SIG a la OAP</t>
  </si>
  <si>
    <t>Se evidencian dos (2) formatos para la misma actividad de cierre social del predio</t>
  </si>
  <si>
    <t>Accion_1265</t>
  </si>
  <si>
    <t>Realizar dos (2) socializaciones con el componente financiero de la DTDP, así como con los Gestores sociales sobre la necesidad de incluir en el expediente los soportes de pago antes del cierre del mismo.</t>
  </si>
  <si>
    <t>Accion_1266</t>
  </si>
  <si>
    <t>Entrenamiento dirigido al grupo económico y socio económico en la priorización de las Unidades Sociales de tipo Industrial.</t>
  </si>
  <si>
    <t>para el RT 42605 oferta se realizó sin haber obtenido respuesta a las observaciones efectuadas al avalúo y tampoco se evidencia modificación alguna a la oferta de compra, requisito para la elaboración de la promesa de compraventa.</t>
  </si>
  <si>
    <t>Accion_1267</t>
  </si>
  <si>
    <t>Al momento de realizar la afiliación de cada contratista y previo a la suscripción del acta de inicio, se realizará inducción presentando los temas básicos propios del SG-SST.</t>
  </si>
  <si>
    <t>Inducción a los Contratistas en SST</t>
  </si>
  <si>
    <t>Accion_1268</t>
  </si>
  <si>
    <t>Actualizar el normograma de SST.</t>
  </si>
  <si>
    <t>Normograma Actualizado</t>
  </si>
  <si>
    <t>Accion_1269</t>
  </si>
  <si>
    <t>Actualizar el Plan de prevención, preparación y respuesta ante emergencias incluyendo la sede calle 17 y remitir correo electrónico a la OAP para eliminar el procedimiento PR GRF 54 de 2008 que está desactualizado.</t>
  </si>
  <si>
    <t>Documentos desactualizados</t>
  </si>
  <si>
    <t>Accion_1270</t>
  </si>
  <si>
    <t>Realizar mesa de trabajo para revisar procedimiento y determinar responsables del ingreso de novedades al aplicativo CHIE.</t>
  </si>
  <si>
    <t>Falta de documentación acciones de mejora</t>
  </si>
  <si>
    <t>Accion_1271</t>
  </si>
  <si>
    <t>Solicitar a la SGJ la actualización del normograma.</t>
  </si>
  <si>
    <t>Incumplimiento Numeral 4.3.2 Requisitos legales y otros requisitos.</t>
  </si>
  <si>
    <t>Accion_1272</t>
  </si>
  <si>
    <t>Actualizar y adoptar la Matriz de Impactos y aspectos ambientales del proceso de Gestión TICS con la ley 1672 de 2013 y el decreto único ambiental.</t>
  </si>
  <si>
    <t>Accion_1273</t>
  </si>
  <si>
    <t>Implementar VLEX y capacitar a profesionales de las distintas áreas y procesos en el uso del programa VLEX, para que sea utilizado en las futuras actualizaciones del normograma y la matriz de aspectos e impactos ambientales.</t>
  </si>
  <si>
    <t>Accion_1274</t>
  </si>
  <si>
    <t>Adoptar el formato Devoluciones Archivo Inactivo en el Sistema Integrado de Gestión del IDU.</t>
  </si>
  <si>
    <t>Control de registros no conforme</t>
  </si>
  <si>
    <t>Accion_1275</t>
  </si>
  <si>
    <t>Realizar sensibilización sobre la importancia de utilizar las versiones vigentes de documentos descargadas de la intranet institucional al momento de su uso.</t>
  </si>
  <si>
    <t>Accion_1276</t>
  </si>
  <si>
    <t>Limpiar el sumidero y limpiar y organizar el depósito</t>
  </si>
  <si>
    <t>Falta de Control Operacional</t>
  </si>
  <si>
    <t>Accion_1277</t>
  </si>
  <si>
    <t>Realizar inspección del edificio calle 22 para realizar las correcciones respectivas asociadas con: 1. Solicitar al funcionario el retiro de la cafetera de su escritorio. 2. Solicitar a la STRF el retiro de los tóner vencidos y sustancias de limpieza del centro de copiado y la reubicación del extintor. 3. Solicitar al Contratista Maquinas Procesos y Logísticas SAS el orden y aseo de su espacio para la instalación del ascensor.</t>
  </si>
  <si>
    <t>Accion_1278</t>
  </si>
  <si>
    <t>Realizar charla de sensibilización sobre la importancia de cumplir los lineamientos de Orden y Aseo en la SGGC, Centro de Fotocopiado y al contratista de recursos físicos usuario del depósito del sótano calle 20.</t>
  </si>
  <si>
    <t>Accion_1279</t>
  </si>
  <si>
    <t>Formalizar y aplicar un programa de inspecciones planeadas para chequear periódicamente el cumplimiento de requisitos en las sedes del IDU.</t>
  </si>
  <si>
    <t>Accion_1292</t>
  </si>
  <si>
    <t>Actualizar y gestionar la aprobación del procedimiento PR-TI-20 GESTIÓN DE CONTINUIDAD DE SERVICIOS DE TI.</t>
  </si>
  <si>
    <t>No aplicación del procedimiento PR-TI-20 GESTIÓN DE CONTINUIDAD DE SERVICIOS DE TI, versión 1.0</t>
  </si>
  <si>
    <t>Accion_1293</t>
  </si>
  <si>
    <t>Crear una primera versión del documento plan de recuperación de desastres -DRP- (para los servicios de TI) y gestionar su aprobación.</t>
  </si>
  <si>
    <t>Carlos Mario Benjumea Ospino - ccbenjum1</t>
  </si>
  <si>
    <t>Accion_1294</t>
  </si>
  <si>
    <t>Crear el plan de pruebas para el DRP y ejecutarlo al menos una vez en la vigencia actual</t>
  </si>
  <si>
    <t>Accion_1295</t>
  </si>
  <si>
    <t>Actualizar el instructivo IN-TI-03 RESTAURACIÓN DE LA APLICACIÓN VALORICEMOS V 1.0 e incluirlo en el calendario de pruebas de los aplicativos de TI mencionada en el H/1.</t>
  </si>
  <si>
    <t>No han efectuado pruebas para la restauración del aplicativo Valoricemos</t>
  </si>
  <si>
    <t>Julio Andres Medina Guerrero - cjmedina1</t>
  </si>
  <si>
    <t>Accion_1296</t>
  </si>
  <si>
    <t>Realizan una reevaluación de los riesgos de gestión de la STRT teniendo en cuenta el MGPE018_ADMINISTRACION_DEL_RIESGO_V_6.0.</t>
  </si>
  <si>
    <t>Materialización de riesgos R.TI.02 y R.TI.13</t>
  </si>
  <si>
    <t>Accion_1297</t>
  </si>
  <si>
    <t>Realizar una revisión y ajuste de los ANS correspondientes a los servicios de TI registrados en el catálogo de servicios.</t>
  </si>
  <si>
    <t>Accion_1298</t>
  </si>
  <si>
    <t>Efectuar una depuración del código del sistema que controla el formulario de PQRS.</t>
  </si>
  <si>
    <t>Error 403 en Formulario Web de radicación de PQRS (Num 1.1. Resol 3564/2015)</t>
  </si>
  <si>
    <t>Cinxgler Mariaca Minda - ccmariac1</t>
  </si>
  <si>
    <t>Accion_1299</t>
  </si>
  <si>
    <t>Enviar correo electrónico de prueba al correo de notificaciones judiciales para verificar la configuración de la respuesta automática. (tres) (Observación: Control trimestral del funcionamiento de la respuesta automática)</t>
  </si>
  <si>
    <t>Correo de Notificaciones Judiciales (Num 1.3. Resol 3564/2015)</t>
  </si>
  <si>
    <t>Accion_1300</t>
  </si>
  <si>
    <t>Revisar el código HTML y la hoja de estilo en cascada CSS para que los enlaces se muestren correctamente en cualquier navegador.</t>
  </si>
  <si>
    <t>No se encontraron enlaces que dirijan políticas de seguridad y condiciones de uso de la información (Num 1.4. Resol 3564/2015)</t>
  </si>
  <si>
    <t>Accion_1301</t>
  </si>
  <si>
    <t>Solicitar a OAC corregir el enlace para que funciones correctamente.</t>
  </si>
  <si>
    <t>No Publicación de la rendición de cuentas a los ciudadanos incompleta (Num 7.1. Lit. c. Resol 3564/2015)</t>
  </si>
  <si>
    <t>Accion_1302</t>
  </si>
  <si>
    <t>Realizar actualización periódica de la información presupuestal "Presupuesto General y Ejecución Presupuestal Histórica" de la entidad en la pagina web. (Observación: Actualización bimensual del Presupuesto General y Ejecución Presupuestal Histórica). (Cuatro)</t>
  </si>
  <si>
    <t>Publicación presupuesto general y distribución presupuestal de proyectos de inversión (num 5.1 Resol 3564/2015)</t>
  </si>
  <si>
    <t>Accion_1303</t>
  </si>
  <si>
    <t>Definir la información a publicar respecto a los mecanismos de participación ciudadana en la página web del IDU.</t>
  </si>
  <si>
    <t>No publicación de mecanismos para participar en la formulación de políticas (Num. 6.5 Resol 3564/2015)</t>
  </si>
  <si>
    <t>Accion_1304</t>
  </si>
  <si>
    <t>Enviar información a la OAC para publicar en página web del IDU.</t>
  </si>
  <si>
    <t>Accion_1305</t>
  </si>
  <si>
    <t>Crear espació en la web IDU con la información para la población vulnerable, identificada por las áreas misionales de la entidad.</t>
  </si>
  <si>
    <t>No se identificó información de normas, políticas, programas y proyectos dirigidos a población vulnerable (Resolución 3564/2015, num. 7.5)</t>
  </si>
  <si>
    <t>Accion_1306</t>
  </si>
  <si>
    <t>Identificar los servidores de planta que tienen información desactualizada de formación académica, experiencia, teléfono y correo institucional y verificar que actualicen la información. (Observación: La acción se cumplirá una vez se encuentre actualizada la información del 100% de los servidores de planta).</t>
  </si>
  <si>
    <t>Desactualización del Directorio de información de servidores públicos y contratistas (Num 3.5. Resol 3564/2015)</t>
  </si>
  <si>
    <t>Accion_1307</t>
  </si>
  <si>
    <t>Remitir memorando a las personas que tienen desactualizada la información para que actualicen la misma. (Observación: La acción se cumplirá una vez se encuentre actualizada la información del 100% de los servidores de planta).</t>
  </si>
  <si>
    <t>Accion_1308</t>
  </si>
  <si>
    <t>Solicitar a la STRT para que en rango salarial se coloque "Ver Escala Salarial Vigente", con el fin que la información siempre se encuentre actualizada.</t>
  </si>
  <si>
    <t>Accion_1309</t>
  </si>
  <si>
    <t>Ajustar el webservice que ofrece la información a la aplicación web, tomando una fuente unificada y actualizada de información. (Un (1) webservice actualizado)</t>
  </si>
  <si>
    <t>Carlos Alberto Lopez Narvaez - cclopezn1</t>
  </si>
  <si>
    <t>Accion_1310</t>
  </si>
  <si>
    <t>Solicitar a OAC crear un espacio en el home del portal web del IDU para las convocatorias de participación ciudadana.</t>
  </si>
  <si>
    <t>No se encontró información relacionada con el numeral 2.3 Convocatorias de la Resolución 3564/2015</t>
  </si>
  <si>
    <t>N/A</t>
  </si>
  <si>
    <t>JUNIO 30 DE 2018</t>
  </si>
  <si>
    <t>Accion_179</t>
  </si>
  <si>
    <t>Elaborar y ejecutar un plan de mantenimiento preventivo y correctivo del mobiliario de las sedes administrativas del IDU. Realizar la ejecución del plan en dos fases</t>
  </si>
  <si>
    <t>NUMERO DE SALIDAS POR CARGA DE OCUPACION</t>
  </si>
  <si>
    <t>Accion_180</t>
  </si>
  <si>
    <t>Se deben realizar desarrollos sobre los sistemas para la nueva interface , que incluyan pruebas y puesta en prducción.</t>
  </si>
  <si>
    <t>Inconsistencia del concepto prima de navidad con corte al 31/12/2012 reportado por nómina en el sistema de información Kactus y lo contabilizado por STPC en el sistema de información Stone.</t>
  </si>
  <si>
    <t>Accion_181</t>
  </si>
  <si>
    <t>Crear un documento que permita establecer una metodología para la identificación, gestión y manejo de alertas a los riesgos de corrupción de la entidad</t>
  </si>
  <si>
    <t>Informe OCI que expresa: Buscar la trazabilidad de documentación. Contar con los instrumentos e instrucciones debidamente soportadas para poder evaluar en contexto, los contenidos de las matrices y el soporte brindado por la OAP</t>
  </si>
  <si>
    <t>Adriana Parra Casallas - paparrac1</t>
  </si>
  <si>
    <t>Accion_182</t>
  </si>
  <si>
    <t>Remitir oficios a interventoría para que requiera al Contratista presentar alternativas de diseño que permitan prever la utilización de RCD en los frentes pendientes por ejecutar, y requerir a su vez a la interventoría para que haga seguimiento y control</t>
  </si>
  <si>
    <t>Revisar la utilización de materiales reciclados provenientes de los centros de tratamiento y/o aprovechamiento de RCD, toda vez que las posibilidades de usos de estos materiales dependerán del tipo de intervención a ser empleada y de priorización que esta</t>
  </si>
  <si>
    <t>Accion_183</t>
  </si>
  <si>
    <t>1. Requerir mediante oficio a la interventoría, la atención de las observaciones realizadas en la auditoría de la Oficina de Control Interno.</t>
  </si>
  <si>
    <t>Localidad de Bosa =Cl 53 Sur Con Cr 86C</t>
  </si>
  <si>
    <t>Accion_184</t>
  </si>
  <si>
    <t>2. La DTM a través de la supervisión técnica, realizará el seguimiento a la atención por parte del contratista, de las observaciones hechas en la auditoria; ésto a través de los comités semanales de seguimiento al contrato.</t>
  </si>
  <si>
    <t>Localidad de Puente Aranda =Cl 37 entre Cr 50 y 52C.</t>
  </si>
  <si>
    <t>Accion_185</t>
  </si>
  <si>
    <t>3.Una vez la interventoria reporte que el contratista incia a subsanar las deficiencias encontradas, la supervisión técnica, realizará recorrido de obra para evaluar el avance y correcto desarrollo de las actividades.</t>
  </si>
  <si>
    <t>Localidad de Antonio Nariño =Cr 18 Sur entre Cl 19 y 22.</t>
  </si>
  <si>
    <t>Accion_186</t>
  </si>
  <si>
    <t>Aprobación Producto de Topografía</t>
  </si>
  <si>
    <t>IDU-40-2011 la no liquidación del contrato a la fecha</t>
  </si>
  <si>
    <t>DTD - DIRECCIÓN TÉCNICA DE DISEÑO DE PROYECTOS</t>
  </si>
  <si>
    <t>Jose Javier Suarez Bernal - pjsuarez2</t>
  </si>
  <si>
    <t>Accion_187</t>
  </si>
  <si>
    <t>Revisión y aceptación del Producto de Diseño de Redes Hidráulicas, por pate del Instituto, para su radicación y aprobación por parte de la EAB</t>
  </si>
  <si>
    <t>Accion_188</t>
  </si>
  <si>
    <t>Revisión y aceptación del Producto de Estudio de Tránsito, Diseños de Señalización y PMT, por pate del Instituto, para su radicación y aprobación por parte de la SDM</t>
  </si>
  <si>
    <t>Accion_189</t>
  </si>
  <si>
    <t>Aprobación Producto Consolidado de Gestión Social y reuniones de finalización</t>
  </si>
  <si>
    <t>Accion_190</t>
  </si>
  <si>
    <t>Aprobación Producto de Geotecnia</t>
  </si>
  <si>
    <t>Accion_191</t>
  </si>
  <si>
    <t>Aprobación Producto de Estructuras</t>
  </si>
  <si>
    <t>Accion_192</t>
  </si>
  <si>
    <t>Aprobación Producto presupuesto y APUs</t>
  </si>
  <si>
    <t>Accion_193</t>
  </si>
  <si>
    <t>Aprobación Producto especificaciones técnicas de construcción</t>
  </si>
  <si>
    <t>Accion_194</t>
  </si>
  <si>
    <t>Aprobación programación de obra</t>
  </si>
  <si>
    <t>Accion_195</t>
  </si>
  <si>
    <t>Aprobación documentos técnicos para pliegos</t>
  </si>
  <si>
    <t>Accion_196</t>
  </si>
  <si>
    <t>Elaboración del concepto técnico y su posterior resolución por parte de la (SDA), para la otorgación del permiso.</t>
  </si>
  <si>
    <t>Accion_197</t>
  </si>
  <si>
    <t>Elaboración de la minuta de cesión de derechos de autor, Notariada y solicitud de registro en el Ministerio del Interior</t>
  </si>
  <si>
    <t>Accion_198</t>
  </si>
  <si>
    <t>Aprobación planos definitivos en formato SCAD GIS</t>
  </si>
  <si>
    <t>Accion_199</t>
  </si>
  <si>
    <t>Aprobación informe ejecutivo</t>
  </si>
  <si>
    <t>Accion_200</t>
  </si>
  <si>
    <t>Validar y realizar el diagnóstico de la correcta instalación y funcionamiento del Aplicativo Kactus, con la verificación de las últimas versiones en los equipos de los usuarios del aplicativo</t>
  </si>
  <si>
    <t>El contratista en virtud de la ejecución de los contratos de soporte y mantenimiento ha realizado actualizaciones al sistema de información KACTUS razón por la que amerita se realice un proceso de transferencia tecnológica de las actualizaciones y estado</t>
  </si>
  <si>
    <t>Accion_201</t>
  </si>
  <si>
    <t>Identificar por grupos funcionales al interior de la STRH, los programas a su cargo, verificando el correcto funcionamiento de los mismos</t>
  </si>
  <si>
    <t>Accion_202</t>
  </si>
  <si>
    <t>Generar un Plan de Recuperación Operativo</t>
  </si>
  <si>
    <t>La Subdirección Técnica de Recursos Tecnológicos tiene implementado un plan de recuperación tecnológico en caso de falla en algún componente de soporte a los sistemas de información institucionales la Subdirección Técnica de Recursos Humanos debe dar alc</t>
  </si>
  <si>
    <t>Accion_203</t>
  </si>
  <si>
    <t>En el módulo de BIODATA / MANTENIMIENTO / DATOS DEL EMPLEADO / Maestro de Empleados al solicitar los datos de un empleado y utilizar la opción experiencia laboral (numeral 2) genera error al no encontrar un archivo al oprimir Aceptar genera el error d</t>
  </si>
  <si>
    <t>Accion_204</t>
  </si>
  <si>
    <t>En el módulo de ED - EAVALUACION DESEMPEÑO / TRANSACCIONES / Captura Evaluado genera error y no da alternativa de continuar la transacción.</t>
  </si>
  <si>
    <t>Accion_206</t>
  </si>
  <si>
    <t>Evaluar trimestralmente los resultados</t>
  </si>
  <si>
    <t>No se evidenció mecanismo de consulta alguno evaluando la satisfacción de los usuarios con la funcionalidad que tiene el sistema.</t>
  </si>
  <si>
    <t>Accion_207</t>
  </si>
  <si>
    <t>Realizar la actualización de la matriz de riesgos, analizando la pertinencia de las recomendaciones plasmadas en los hallazgos</t>
  </si>
  <si>
    <t>En el subproceso / actividad EVALUACIÓN DEL DESEMPEÑO el riesgo “No realizar seguimiento a la evaluación”se presenta como control “Por medio del Sistema Kactus se realiza el registro y seguimiento de la Evaluación de Desempeño.”pero no hay control o</t>
  </si>
  <si>
    <t>Accion_208</t>
  </si>
  <si>
    <t>Incluir en la matriz de caracterización de procesos de Recursos Físicos una actividad y producto relacionado con la administración de la seguridad física de la Entidad.</t>
  </si>
  <si>
    <t>Hallazgo 7: Incluir en la caracterización de los procesos del proceso “GESTION DE RECURSOS FISICOS”, actividades relacionadas con la administración de la seguridad física de a Entidad.</t>
  </si>
  <si>
    <t>Accion_209</t>
  </si>
  <si>
    <t>Analizar e Incluir en la matriz de riesgos de la Subdirección Técnica de Recursos Físicos los posibles "Riesgos" referentes a la administración del sistema de control de acceso</t>
  </si>
  <si>
    <t>Hallazgo 8: Incluir en el mapa de riesgos, los riesgos asociados a la administración del software del control de acceso, relacionados con el manejo no adecuado del sistema, la manipulación indebida de la información, impacto en la institución por perdida</t>
  </si>
  <si>
    <t>Accion_210</t>
  </si>
  <si>
    <t>1. Normalizar el formato de registro de atención en la mesa de servicios orfeo 2. Establecer un Acuerdo a nivel de servicios.</t>
  </si>
  <si>
    <t>El sistema ORFEO administrado por la STRF, tiene un servicio de atención de mesa de ayuda específico para el sistema, con registro en hojas de cálculo EXCEL, con información de carácter general sobre las peticiones de los usuarios, que no cuenta con carac</t>
  </si>
  <si>
    <t>Accion_211</t>
  </si>
  <si>
    <t>Cinco (5) informes de seguimiento a las fechas de inicio registradas en el Sistema de Contratación Pública SECOP.</t>
  </si>
  <si>
    <t>La información registrada en el SIAC no es consistente con lo reportado en el SECOP, la fecha del inicio del contrato reportada en SIAC no es coherente con la reportada en el SECOP</t>
  </si>
  <si>
    <t>Ivan Abelardo Sarmiento Galvis - pisarmie1</t>
  </si>
  <si>
    <t>Accion_212</t>
  </si>
  <si>
    <t>ETB. Reiterar a la ETB, la necesidad de contar con el recibo de obras por parte de esta empresa, con el fin de agilizar el mismo.</t>
  </si>
  <si>
    <t>Obras de los proyectos 123 y 124 del Acuerdo 180/2005 no fueron concluidas dentro del contrato 135/2007.</t>
  </si>
  <si>
    <t>Luis Ernesto Bernal Rivera - tpplbernal1</t>
  </si>
  <si>
    <t>Accion_213</t>
  </si>
  <si>
    <t>Reiterar al contratista la entrega de la información necesaria a la EAB requiere para la asignacion del numero del proyecto.</t>
  </si>
  <si>
    <t>Accion_214</t>
  </si>
  <si>
    <t>Radicar en la SDM, el documento de control de cambios exigido por esta entidad para realizar el recibo de la señalizacion horizontal, Vertical y las señalizaciones semaforicas de los proyectos 123 y 124.</t>
  </si>
  <si>
    <t>Accion_215</t>
  </si>
  <si>
    <t>Una vez terminado el proyecto se enviará a la DTD un informe con las lecciones aprendidas</t>
  </si>
  <si>
    <t>Realizar una adecuada estructuración de los pliegos de condiciones junto con estudios y diseños que permitan establecer la viavilidad del proyecto</t>
  </si>
  <si>
    <t>Jaime Augusto Bermudez Diaz - tppjbermud2</t>
  </si>
  <si>
    <t>Accion_216</t>
  </si>
  <si>
    <t>Incluir en el informe anual por dependencias, la descripción de las actividades, resultados y conclusiones de los eventos de inducción, reinducción y capacitación junto con el análisis de las evaluaciones de satisfacción.</t>
  </si>
  <si>
    <t>Consolidar los resultados de la gestión adelantada en la vigencia en relación con las actividades de Inducción y/o reinducción a través de un documento que evidencie las actividades los resultados y las conclusiones.</t>
  </si>
  <si>
    <t>Accion_217</t>
  </si>
  <si>
    <t>Implementar instrumentos y levantar los registros pertinentes para medir la satisfacción en relación con las actividades de inducción reinducción entrenamiento y capacitación.</t>
  </si>
  <si>
    <t>Accion_218</t>
  </si>
  <si>
    <t>Presentar semestralmente el estado de los indicadores de gestión en Comité SIG</t>
  </si>
  <si>
    <t>Implementar estrategias de comunicación para socializar los resultados de la gestión institucional en el ámbito interno.</t>
  </si>
  <si>
    <t>Accion_219</t>
  </si>
  <si>
    <t>Publicar trimestralmente en la intranet del Instituto el consolidado del estado de los indicadores de gestión</t>
  </si>
  <si>
    <t>Accion_220</t>
  </si>
  <si>
    <t>Ejecutar trámites pendientes</t>
  </si>
  <si>
    <t>El plan de actualización documental que se adelantó en 2014 con todas las dependencias del Instituto no se ejecutó al 100%, con corte al 31 de enero de 2015 alcanzó un avance del 91%.</t>
  </si>
  <si>
    <t>Accion_221</t>
  </si>
  <si>
    <t>Crear un documento que permita establecer una metodología para la identificación, gestión y manejo de alertas a los riesgos de corrupción de la entidad, de acuerdo con el plan anticorrupción del IDU vigencia 2015.</t>
  </si>
  <si>
    <t>Elaborar socializar e implementar la metodología para la identificación gestión y manejo de alertas de los riesgos de corrupción de la Entidad.</t>
  </si>
  <si>
    <t>Accion_222</t>
  </si>
  <si>
    <t>SE FORMULÓ EN PLAN DE MEJORAMIENTO DE CALIDAD VER NOTA DE SEGUIMIENTO</t>
  </si>
  <si>
    <t>Implementar las acciones correctivas contenidas en el plan de mejoramiento en relación con la evaluación a los sistemas de información.</t>
  </si>
  <si>
    <t>Accion_223</t>
  </si>
  <si>
    <t>Elaboración del concepto técnico y su posterior resolución por parte de la Secretaría Distrital de Ambiente (SDA), para la otorgación del permiso de ocupación de cauce</t>
  </si>
  <si>
    <t>IDU-50-2012 la no liquidación del contrato a la fecha</t>
  </si>
  <si>
    <t>Accion_224</t>
  </si>
  <si>
    <t>Accion_225</t>
  </si>
  <si>
    <t>Aprobación Informe consolidado social</t>
  </si>
  <si>
    <t>Accion_226</t>
  </si>
  <si>
    <t>Aprobación Informe presupuesto y APUs</t>
  </si>
  <si>
    <t>Accion_227</t>
  </si>
  <si>
    <t>Aprobación informe especificaciones técnicas de construcción</t>
  </si>
  <si>
    <t>Accion_228</t>
  </si>
  <si>
    <t>Accion_229</t>
  </si>
  <si>
    <t>Accion_230</t>
  </si>
  <si>
    <t>Accion_231</t>
  </si>
  <si>
    <t>Accion_232</t>
  </si>
  <si>
    <t>Entrega producto aprobado</t>
  </si>
  <si>
    <t>IDU-043-2012 La no liquidación del contrato a la fecha</t>
  </si>
  <si>
    <t>Accion_233</t>
  </si>
  <si>
    <t>Radicación de la minuta de cesión de derechos de autor por parte del Consultor, Notariada, en el Ministerio del Interior</t>
  </si>
  <si>
    <t>Accion_234</t>
  </si>
  <si>
    <t>Firmar conjuntamente el Acta de Liquidación</t>
  </si>
  <si>
    <t>Accion_235</t>
  </si>
  <si>
    <t>Entrega del informe final del proyecto.</t>
  </si>
  <si>
    <t>Accion_236</t>
  </si>
  <si>
    <t>Accion_237</t>
  </si>
  <si>
    <t>Revisión, análisis y mejora en la documentación del riesgo R.PE.01 Deficiencia en la Programación Presupuestal</t>
  </si>
  <si>
    <t>Evaluar la forma de fortalecer controles y/o modificar el estatus de la calificación o el nivel del riesgo residual a los riesgos: Deficiencia en la Programación Presupuestal con código R.PE.01 y Que se entregue el anteproyecto sin el ajuste a la cuota gl</t>
  </si>
  <si>
    <t>Accion_238</t>
  </si>
  <si>
    <t>Revisión y análisis del riesgo R.PE.03 y específicamente de los controles asociados a la causa por modificación unilateral de la SDH, para determinar la mejora del alcance del control de prevención o contingencia.</t>
  </si>
  <si>
    <t>Accion_239</t>
  </si>
  <si>
    <t>Revisar y de ser necesario identificar riesgos asociados a la actividad de Armonización de instrumentos de planeación y gestión" junto con sus correspondientes causas y controles…</t>
  </si>
  <si>
    <t>No se evidenció que para la actividad enunciada de "armonización de los instrumentos de planeación y gestión" se cuente con riesgos identificados, valorados, calificados tanto en la matriz de riesgos de Gestión como de Corrupción.</t>
  </si>
  <si>
    <t>Accion_240</t>
  </si>
  <si>
    <t>Realizar una sensibilización a los delegados de las dependencias para la estructuración de indicadores 2016</t>
  </si>
  <si>
    <t>Se evidenció que persiste la debilidad en la formulación y/o metas de algunos indicadores varios de los procesos</t>
  </si>
  <si>
    <t>Accion_241</t>
  </si>
  <si>
    <t>revisar y ajustar el formato de caracterización de indicadores</t>
  </si>
  <si>
    <t>Accion_242</t>
  </si>
  <si>
    <t>Verificar los soportes contables que emite la STTR para la contabilización de las inversiones. 2. Remitir memorando a la STPC corrigiendo la fecha de vencimiento de los CDTs constituidos el 20/08/2015 por valor de $8.500.000.000.oo y el 28/09/2015 po</t>
  </si>
  <si>
    <t>El soporte contable para el registro de operaciones de inversiones e instrumentos derivados presenta debilidades en cuanto a las actividades de control establecidas en la Resolucion 357 de 2008 de la Contaduria General de la Nacion que tiene relacion dire</t>
  </si>
  <si>
    <t>Accion_243</t>
  </si>
  <si>
    <t>Solicitar a la DTGC, el acompañamiento, con el fin de llegar a un acuerdo con el IDPC quien es el interventor del contrato y con el consultor señor Fernando Cortes, con el fin de solucionar el producto que no se elaboró por parte del consultor; de igual</t>
  </si>
  <si>
    <t>Convenio-29-2006 la no liquidación del contrato a la fecha</t>
  </si>
  <si>
    <t>Accion_244</t>
  </si>
  <si>
    <t>Accion_246</t>
  </si>
  <si>
    <t>Convenio-idu-47-2004 IDU-FONADE la no liquidación del contrato a la fecha</t>
  </si>
  <si>
    <t>Accion_247</t>
  </si>
  <si>
    <t>Gestionar la suscripción del documento necesario para la devolución d elos recursos a la SHD</t>
  </si>
  <si>
    <t>Convenio 040-2003, IDU-FONDATT la no liquidación del convenio a la fecha</t>
  </si>
  <si>
    <t>Accion_248</t>
  </si>
  <si>
    <t>Accion_249</t>
  </si>
  <si>
    <t>Realizar el reporte conforme a lo establecido por la Circular de implementación catálogo de la actividad pública inmobiliaria distrital – CAPID emitida por el DADEP</t>
  </si>
  <si>
    <t>Cumplir las disposiciones del Acuerdo 171 de septiembre 2005 y sus normas reglamentarias, en especial lo relacionado con el reporte de la información de gestión de predios</t>
  </si>
  <si>
    <t>Cristian Camilo Bello Rodriguez - ccbellor1</t>
  </si>
  <si>
    <t>Accion_251</t>
  </si>
  <si>
    <t>Revisión de los indicadores actuiales</t>
  </si>
  <si>
    <t>c) Diseñar Indicadores de gestión que permitan evaluar la gestión de la DTP en la elaboración de los diferentes productos elaborados por la DTP.</t>
  </si>
  <si>
    <t>Natalia Mayorga Bohorquez - cnmayorg1</t>
  </si>
  <si>
    <t>Accion_252</t>
  </si>
  <si>
    <t>Revisión del mapa de riesgos con la OAP para calificar de manera adecuada el riesgo RP.FP.02 No ejecutar oportunamente las afctibilidades de acuerdo con los cronogramas definidos.</t>
  </si>
  <si>
    <t>Revisar con el apoyo metodológico de la Oficina Asesora de Planeación en el mapa de riesgos del proceso de Factibilidad de proyectos, el riesgo "RP.FP.02. No ejecutar oportunamente las factibilidades de acuerdo con los cronogramas definidos"</t>
  </si>
  <si>
    <t>Accion_253</t>
  </si>
  <si>
    <t>Revisión del mapa de riesgos con la OAP para incluir roiesgos que tengan en cuenta las causas evidenciadas.</t>
  </si>
  <si>
    <t>Revisar con el apoyo metodológico de la Oficina Asesora de Planeación en el mapa de riesgos del proceso de Factibilidad de proyectos la existencia de otros posibles riesgos generados a partir de las causas evidenciadas.</t>
  </si>
  <si>
    <t>Accion_254</t>
  </si>
  <si>
    <t>Generar un documento en donde se establezcan los requisitos que debe cumplir el producto de estructuración de programas de conservación de la malla vial y espacio público asociado.</t>
  </si>
  <si>
    <t>Hallazgo No. 4. Una vez analizada la documentación y registros entregados (documento de estructuración y priorización de proyectos de conservación para la vigencia 2014, matriz orden de elegibilidad conservación, memorandos dirigidos a DTM) así como la ex</t>
  </si>
  <si>
    <t>Accion_255</t>
  </si>
  <si>
    <t>Hallazgo No. 6. En las evidencias: actas de comité de conservación de 2014, acta plan de acción de emergencias, mapa malla vial y documento "programa para la conservación de la malla vial, espacio público asociado para la ciudad de Bogotá, fase II vigenci</t>
  </si>
  <si>
    <t>Accion_256</t>
  </si>
  <si>
    <t>Hallazgo No.10: Consultada la información disponible sobre el proceso, la documentación y registros en medio físico y en medio magnético suministrada durante la auditoría, así como el análisis de las declaraciones suministradas por los entrevistados, se e</t>
  </si>
  <si>
    <t>Accion_257</t>
  </si>
  <si>
    <t>Hallazgo No. 14: Frente a la caracterización y actividades claves del proceso, analizados los documentos suministrados se evidencia que a través de ellos se documenta razonablemente la actividad de factibilidad de proyectos viales. No obstante en lo que t</t>
  </si>
  <si>
    <t>Accion_258</t>
  </si>
  <si>
    <t>Crear un "Listado Maestro de Documentos" elaborados en la DTP</t>
  </si>
  <si>
    <t>Hallazgo No. 18: Se evidenció en el proceso Factibilidad de Proyectos que para el 100% de los productos de factibilidad revisados en la auditoría, se recibieron observaciones sobre solicitud de ajustes, asociadas a la no conformidad del producto, en lo qu</t>
  </si>
  <si>
    <t>Accion_259</t>
  </si>
  <si>
    <t>Socialización de los documentos generados</t>
  </si>
  <si>
    <t>Accion_260</t>
  </si>
  <si>
    <t>Accion_261</t>
  </si>
  <si>
    <t>Accion_262</t>
  </si>
  <si>
    <t>Accion_263</t>
  </si>
  <si>
    <t>Accion_264</t>
  </si>
  <si>
    <t>Accion_265</t>
  </si>
  <si>
    <t>Accion_266</t>
  </si>
  <si>
    <t>Actualizar el Manual de Derechos de Petición seguir consultando a la ciudadania frente a la satisfacción por la calidad de las respuestas recibidas y generar un informe trimestral de Derechos de petición dirigido a la Dirección General con copia a OCI un</t>
  </si>
  <si>
    <t>No se evidencia revisión aleatoria a la calidad de las respuestas a las peticiones durante el año 2014, incumpliendo lo observado por el manual de derechos de petición (pág. 29), afectando el cumplimiento del numeral 7.2.3 al no contar con disposiciones</t>
  </si>
  <si>
    <t>Accion_267</t>
  </si>
  <si>
    <t>Presentar en comité directivo trimestralmente los resultados de los informes de percepción ciudadana igualmente socializar internamente y si es el caso documentar las acciones de mejora que se propongan y/o informar al área competente para que este tome</t>
  </si>
  <si>
    <t>No se evidencia un análisis de datos y toma de acciones de mejora frente a los informes 2014 que genera el grupo de Seguimiento sobre la percepción ciudadana frente a los diferentes trámites y servicios y proyectos misionales, incumpliendo lo requerido en</t>
  </si>
  <si>
    <t>Accion_268</t>
  </si>
  <si>
    <t>Documentar las acciones preventivas y/o correctivas que se identifiquen en la gestión de la OTC</t>
  </si>
  <si>
    <t>No se evidencia aplicación del procedimiento de Acciones Correctivas y Preventivas durante el año 2014, ni el uso de los formatos allí solicitados</t>
  </si>
  <si>
    <t>Accion_269</t>
  </si>
  <si>
    <t>No se evidencia que la Entidad analice los datos apropiados para demostrar la conveniencia, adecuación, eficacia, eficiencia y efectividad del sistema de gestión de la calidad con el fin de determinar la mejora continua del mismo.</t>
  </si>
  <si>
    <t>Accion_270</t>
  </si>
  <si>
    <t>1. Contar con un aviso informativo al ingresar a la entidad y a áreas restringidas sobre el uso de la información que se solicita para el ingreso.</t>
  </si>
  <si>
    <t>Se evidencia que para algunos casos la entidad no asegura la implementación de disposiciones eficaces para la comunicación con los clientes y el manejo de los datos personales</t>
  </si>
  <si>
    <t>Accion_271</t>
  </si>
  <si>
    <t>Ajustar las plantillas en los sistemas de información que lo permitan con el fin de tener un control de la versión del plano y las revisiones y verificaciones realizadas.</t>
  </si>
  <si>
    <t>No se asegura la planificación y control del diseño y desarrollo de los productos/servicios resultantes en el proceso de diseño de proyectos. Incumpliendo requisito 7.3 de la norma.</t>
  </si>
  <si>
    <t>Accion_272</t>
  </si>
  <si>
    <t>Actualizar y/o derogar los documentos de acuerdo con la normatividad ambiental vigente: 3OAGAIGAGA01_PROTOCOLO_ PARA_ LOS_ TRAMITES_ DE_ LICENCIAS_ PERMISOS_ Y_ AUTORIZACIONES.pdf. PRAC02 AHORRO Y USO EFICIENTE DEL AGUA Y ENERGIA V_3.0.pdf PRAC03 MANEJO</t>
  </si>
  <si>
    <t>Se evidencia que algunos de los procedimientos asociados al Proceso de Gestión Ambiental, Calidad y S&amp;SO se encuentran desactualizados pues presentan normativa derogada</t>
  </si>
  <si>
    <t>Jose Javier Suarez Bernal - tppjsuarez2</t>
  </si>
  <si>
    <t>Accion_273</t>
  </si>
  <si>
    <t>Actualizar el normograma publicado en la intranet y asociado al proceso de Gestión Ambiental Calidad y SST.</t>
  </si>
  <si>
    <t>b) Por otra parte se evidenció desactualización del normograma publicado en la intranet y asociado al proceso de Gestión Ambiental, Calidad y S&amp;SO toda vez que no presenta los Decretos: 1072 de 26 de mayo 2015 (por el cual se expide Decreto único Reglame</t>
  </si>
  <si>
    <t>Accion_274</t>
  </si>
  <si>
    <t>Se va a socializar un rol de acceso para que la STRH y la</t>
  </si>
  <si>
    <t>Se evidenció debilidad en el control de los documentos del Sistema, toda vez que existe duplicidad de información puesto que por dos rutas diferentes en la intranet se encuentra documentación e información de los subsistemas actualizada y obsoleta.</t>
  </si>
  <si>
    <t>Accion_275</t>
  </si>
  <si>
    <t>1) Coordinar con los representantes del COPASST para que se informe a los trabajadores las actividades de SST. 2) Aumentar las estrategias de comunicación de las actividades de SST.</t>
  </si>
  <si>
    <t>No se evidenció documento y/o procedimiento implementado que describa la forma como la entidad fomenta la participación y consulta de los trabajadores (funcionarios y contratistas) en: La identificación de peligros valoración de riesgos y determinación de</t>
  </si>
  <si>
    <t>Accion_276</t>
  </si>
  <si>
    <t>1) Hacer la gestión para comprar y dotar lo botiquines y comprar las camillas que sean necesarias para dotar los obsoletas. 2) Manejar inventarios de elementos para dotar botiquines con base en lo pactado en el PEC. 3) Coordinar con STRF para que la</t>
  </si>
  <si>
    <t>Se evidenció que debilidad en controles que garanticen el cumplimiento de los requerimientos establecidos en el numeral 6 del Plan de Emergencias y Contingencias IDU para todas las Sedes PL-AC-01 Versión 1.0 que determina los recursos físicos en cada piso</t>
  </si>
  <si>
    <t>Accion_277</t>
  </si>
  <si>
    <t>1) Publicar en la intranet y socializar el reglamento a todos los funcionarios. 2) Actualizar el reglamento de Higiene y Seguridad Industrial del IDU. 3) Incluir en la inducción y reinducción los temas de SST. 4) Utilizar diferentes estrategias par</t>
  </si>
  <si>
    <t>No se encontró publicado en ninguna de las sedes el reglamento de Higiene y Seguridad Industrial del IDU tampoco se evidenciaron registros de socialización ni capacitaciones a los colaboradores del IDU tal y como lo demanda la Resolución 2400 de 1979. A</t>
  </si>
  <si>
    <t>Accion_278</t>
  </si>
  <si>
    <t>CORRECCION: Asegurar que en las actas del comité GEL queden incluida la socialización y los resultados de las encuestas de satisfacción.</t>
  </si>
  <si>
    <t>No se evidenció que se hayan tomado acciones correctivas y/o preventivas a partir de los resultados obtenidos por las encuestas y los cuales se dieron a conocer a las diferentes áreas, dentro de los Comités Gobierno en Línea.</t>
  </si>
  <si>
    <t>Accion_279</t>
  </si>
  <si>
    <t>Validar y socializar los resultados directamente con las áreas responsables del trámite para los casos en que los resultados de la satisfacción sean ≤ a 85%</t>
  </si>
  <si>
    <t>Accion_280</t>
  </si>
  <si>
    <t>Elaborar implementar y oficializar 4 procedimientos asociados a la gestión social en las etapas del proyecto (factibilidad estudios y diseños construcción mantenimiento)</t>
  </si>
  <si>
    <t>No se evidenciaron procedimientos documentados que establezcan claramente las actividades y responsables frente a la Gestión Social en cada etapa de los diferentes proyectos de desarrollo urbano, que realizan las áreas técnicas</t>
  </si>
  <si>
    <t>Accion_281</t>
  </si>
  <si>
    <t>Realizar seguimiento respecto a las solicitudes de Conceptos Jurídicos de la Subdirección General Jurídica desde su inicio hasta su publicación dentro de los parámetros de la Instrucción Jurídica Interna 20124050224703 y la Circular No. 6 del 31 de mar</t>
  </si>
  <si>
    <t>Tramitar dentro del término normativo las solicitudes de concepto que realicen las distintas áreas de la entidad.</t>
  </si>
  <si>
    <t>Martha Liliana Gonzalez Martinez - pmgonzal3</t>
  </si>
  <si>
    <t>Accion_282</t>
  </si>
  <si>
    <t>Asegurar que el trámite y negación de las solicitudes de concepto estén ajustadas al Memorando de Instrucción Jurídica Interna 20124050224703 y la Circular No. 6 del 31 de marzo de 2014</t>
  </si>
  <si>
    <t>Accion_283</t>
  </si>
  <si>
    <t>Accion_284</t>
  </si>
  <si>
    <t>Accion_285</t>
  </si>
  <si>
    <t>Actualizar y divulgar el Procedimiento de Prevención del Daño Antijurídico de acuerdo con los lineamientos establecidos por la SGJ.</t>
  </si>
  <si>
    <t>Incumplimiento de los tiempos establecidos para elaborar y expedir la Instrucción Jurídica que contiene la estrategia de prevención aprobada por el Comité de Conciliación.</t>
  </si>
  <si>
    <t>Accion_286</t>
  </si>
  <si>
    <t>No se realiza seguimiento a la ejecución y cumplimiento de las estrategias de daño antijurídico implementadas, según lo descrito en el procedimiento.</t>
  </si>
  <si>
    <t>Accion_287</t>
  </si>
  <si>
    <t>No se está realizando la publicación en flash IDU del cumplimiento de las estrategias de daño antijurídico implementadas.</t>
  </si>
  <si>
    <t>Accion_288</t>
  </si>
  <si>
    <t>La normatividad aplicable al procedimiento se encuentra desactualizada y se deben incluir otras normas vigentes.</t>
  </si>
  <si>
    <t>Accion_289</t>
  </si>
  <si>
    <t>Realizar depuración al plan de mejoramiento interno consolidado por áreas de acuerdo con el plan de acción a seguir.</t>
  </si>
  <si>
    <t>En el seguimiento al Plan de Mejoramiento Interno se ha identificado que una cantidad importante de las acciones correctivas formuladas por las dependencias del IDU, presentan información inconsistente.</t>
  </si>
  <si>
    <t>Accion_290</t>
  </si>
  <si>
    <t>Liderar la puesta en marcha del aplicativo que se desarrolla para la administración de los planes de mejoramiento</t>
  </si>
  <si>
    <t>Las áreas no tienen claros sus compromisos en lo que tiene que ver con los Planes de Mejoramiento Internos, impactando negativamente al proceso de mejoramiento continuo.</t>
  </si>
  <si>
    <t>Accion_291</t>
  </si>
  <si>
    <t>Solicitar a la DTD que realice una capacitación y/o inducción del procedimiento del cambio de Estudios y Diseños</t>
  </si>
  <si>
    <t>Solicitar la socialización y capacitación de los procedimientos de otras áreas que se aplican en la DTC</t>
  </si>
  <si>
    <t>Meliza Marulanda - pmmarula1</t>
  </si>
  <si>
    <t>Accion_292</t>
  </si>
  <si>
    <t>Solicitar a la DTGC que realice una capacitación y/o inducción del procedimiento de Declaración de incumplimiento para la imposición de multa</t>
  </si>
  <si>
    <t>Accion_293</t>
  </si>
  <si>
    <t>Elaborar el proyecto de plan de acción de la siguiente vigencia en el mes de diciembre en el que se incluyan las actividades identificadas en la autoevaluación.</t>
  </si>
  <si>
    <t>En la autoevaluación de algunos criterios del Planear la STRH se autocalificó "Casi Siempre" entre otros: Plan de acción Acuerdos de Gestión Evaluación del Desempeño Indicadores etc.</t>
  </si>
  <si>
    <t>Accion_294</t>
  </si>
  <si>
    <t>Formalizar el plan de acción definitivo del área</t>
  </si>
  <si>
    <t>Accion_295</t>
  </si>
  <si>
    <t>Socializar entre los funcionarios de la dependencia el plan de acción del área</t>
  </si>
  <si>
    <t>Accion_296</t>
  </si>
  <si>
    <t>Continuar informando el Plan de Trabajo de las actividades del área generadoras de la observación de la autoevaluación a los superiores de la STRH explicando los riesgos que se podrían generar ante incumplimientos.</t>
  </si>
  <si>
    <t>En la autoevaluación de algunos criterios del Hacer la STRH se autocalificó "Casi Siempre" entre otros: 2. Ejecución de actividades definidas en planes programas etc. 3. Gestión frente a problemas fallas y riesgos. 4. Ejecución oportuna de procesos de con</t>
  </si>
  <si>
    <t>Accion_297</t>
  </si>
  <si>
    <t>Realizar periódicamente reuniones de seguimiento al interior del área incluyendo la socialización de los temas tratados en los Comités que participa la STRH y diligenciar los correspondientes registros de su ejecución (actas).</t>
  </si>
  <si>
    <t>En la autoevaluación de algunos criterios del Verificar la STRH se autocalificó "Casi Siempre" entre otros: 2. Seguimiento comités. 3 a 3 b 3 c 3 d Seguimiento productos planes programas proyectos trámites y servicios</t>
  </si>
  <si>
    <t>Accion_298</t>
  </si>
  <si>
    <t>Socializar sensibilizar y poner en práctica los formatos de acciones correctivas preventivas y de seguimiento a la implementación de las acciones de mejora documentadas.</t>
  </si>
  <si>
    <t>En la autoevaluación de algunos criterios del Mejorar la STRH se autocalificó "Casi Siempre" en el registro de las acciones correctivas y/o preventivas que se generan de manera autónoma</t>
  </si>
  <si>
    <t>Accion_299</t>
  </si>
  <si>
    <t>Solicitar a la OAP la estandarización de dos formatos: 1. Formato Aprobación Garantías Contratos derivados de Procesos de Selección y Convenios y/o contratos Interadministrativos. 2. Formato Aprobación de Pólizas de contratos de Prestación de Servicios Profesionales y de Apoyo a la Gestión.</t>
  </si>
  <si>
    <t>Estandarizar la totalidad de los documentos soporte de las actividades descritas en los procedimientos del proceso de Gestión Contractual.</t>
  </si>
  <si>
    <t>Accion_300</t>
  </si>
  <si>
    <t>Revisión mantenimiento y ajuste a cables sueltos de la sede en concordancia con el plan de mantenimiento del IDU 2016</t>
  </si>
  <si>
    <t>Se identificó la materialización de un peligro registrado en la matriz riesgos Alcázares 2015 descrito como “Falta de orden en algunos puestos de trabajo elementos varios bajo algunos escritorios e incluso en los pasillos generando desorden;</t>
  </si>
  <si>
    <t>Amanda Lucia Buitrago Reyes - cabuitra3</t>
  </si>
  <si>
    <t>Accion_301</t>
  </si>
  <si>
    <t>Establecer acciones trabajo con los usuarios de la sede Alcázares para que realicen transferencia documental al archivo central de documentos que no se utilizan en forma diaria.</t>
  </si>
  <si>
    <t>Accion_302</t>
  </si>
  <si>
    <t>Realizar campaña de concientización en pro de la digitalización y consulta de información en medio digital.</t>
  </si>
  <si>
    <t>Accion_303</t>
  </si>
  <si>
    <t>Identificar ubicar los extintores y su respectiva señalización preventiva de la sede Alcázares según lo orientado por la ARL realizando control operativo de los mismos.</t>
  </si>
  <si>
    <t>Se observaron algunos extintores ubicados sobre circulaciones o en sitios con probabilidad de interferir en las labores de los servidores lo cual puede llegar a materializar el peligro identificado en la matriz_riesgos_alcazares</t>
  </si>
  <si>
    <t>Accion_304</t>
  </si>
  <si>
    <t>Gestionar con el contratista hasta lograr la ubicación señalización pruebas hidrostáticas cambio de extintores que sean necesarios en la sede Alcázares.</t>
  </si>
  <si>
    <t>Accion_305</t>
  </si>
  <si>
    <t>Socializar a los funcionarios de la sede Alcázares las estrategias para mantener los extintores en los lugares dispuestos y evitar uso inadecuado de los mismos.</t>
  </si>
  <si>
    <t>Accion_306</t>
  </si>
  <si>
    <t>Agendar en el calendario del Director Técnico de Gestión Judicial y en el de los abogados responsables las fechas de vencimiento de términos para respuestas entes de control derechos de petición y correo de notificaciones judiciales.</t>
  </si>
  <si>
    <t>Efectuar seguimiento a los términos administrativos y judiciales con el fin de dar cumplimiento a los mismos.</t>
  </si>
  <si>
    <t>Accion_308</t>
  </si>
  <si>
    <t>Elaborar la caracterización del nuevo Proceso de Gestión Integral de Proyectos</t>
  </si>
  <si>
    <t>Evaluar las competencias de las áreas involucradas proceso frente al Acuerdo N°002 de 2009</t>
  </si>
  <si>
    <t>Accion_309</t>
  </si>
  <si>
    <t>Ajuste y socialización del informe</t>
  </si>
  <si>
    <t>Complementar el documento"Informe anual"</t>
  </si>
  <si>
    <t>Accion_310</t>
  </si>
  <si>
    <t>Ajustar la documentación existente del proceso de seguimiento al nuevo proceso de gestión</t>
  </si>
  <si>
    <t>Actualizar, revisar y gestionar la totalidad de los documentos</t>
  </si>
  <si>
    <t>Accion_311</t>
  </si>
  <si>
    <t>Publicar en página web los últimos cronogramas oficiales de los proyectos de cupo y valorización</t>
  </si>
  <si>
    <t>Cumplir con Cronograma General de Proyectos</t>
  </si>
  <si>
    <t>Accion_312</t>
  </si>
  <si>
    <t>Dar cumplimiento al programa General de Seguimiento y Monitoreo de Proyectos 2015</t>
  </si>
  <si>
    <t>Accion_313</t>
  </si>
  <si>
    <t>Revisar y actualizar la matriz de riesgos de gestión del proceso.</t>
  </si>
  <si>
    <t>Evaluar la forma de fortalece la matriz de riesgos del Instituto</t>
  </si>
  <si>
    <t>Accion_315</t>
  </si>
  <si>
    <t>Actualizar el Normograma incluyendo las normas para cada uno de los producotos del proceso.</t>
  </si>
  <si>
    <t>Normograma desactualizado</t>
  </si>
  <si>
    <t>Accion_316</t>
  </si>
  <si>
    <t>Realizar Jornada de Socialización sobre Normograma y el procedimiento asociado a éste (Actualización y Evaluación del Normograma Versión 5.0)</t>
  </si>
  <si>
    <t>Accion_317</t>
  </si>
  <si>
    <t>b) Establecer la normatividad vigente relacionada con los aspectos técnicos, ambientales, sociales y de seguridad y salud laboral;</t>
  </si>
  <si>
    <t>Accion_318</t>
  </si>
  <si>
    <t>c) Diligenciar el formato de normograma FO-GL-02;</t>
  </si>
  <si>
    <t>Accion_319</t>
  </si>
  <si>
    <t>d) Aprobar el normograma por parte del Director Técnico de Diseño de Proyectos</t>
  </si>
  <si>
    <t>Accion_320</t>
  </si>
  <si>
    <t>e) Enviar normograma a la Subdirección General Jurídica para su revisión y publicación en la intranet.</t>
  </si>
  <si>
    <t>Accion_323</t>
  </si>
  <si>
    <t>El administrador de la herramienta ARANDA, debe ingresar o asociar los numeros de placa del licenciamiento que se esta ingresando</t>
  </si>
  <si>
    <t>Inventario de software - Placas de inventario</t>
  </si>
  <si>
    <t>Accion_328</t>
  </si>
  <si>
    <t>Actualizar el documento MGTI016 Manual pare la realización y restauración de backup de información</t>
  </si>
  <si>
    <t>Manual de backups</t>
  </si>
  <si>
    <t>Accion_329</t>
  </si>
  <si>
    <t>Divulgar los servicios de TI ofrecidos al Instituto que incluyen la creación de repositorios compartidos para los procesos, haciendo énfasis en que la información sensible sea almacenada en estos repositorios.</t>
  </si>
  <si>
    <t>Repositorios de información</t>
  </si>
  <si>
    <t>Accion_330</t>
  </si>
  <si>
    <t>Elaborar el cronograma y el Presupuesto detallado que incluya en forma clara los aspectos que permitan la implementación del Programa de Gestión Documental</t>
  </si>
  <si>
    <t>Del programa de Gestión Documental</t>
  </si>
  <si>
    <t>Accion_331</t>
  </si>
  <si>
    <t>Identificar las acciones del Programa de Gestión Documental aprobado, que puedan ser ejecutadas con los recursos disponibles y que correspondan a las propuestas en el plan de acción presentado al Archivo de Bogotá.</t>
  </si>
  <si>
    <t>Del seguimiento al plan de acción visita ADB en agosto de 2015</t>
  </si>
  <si>
    <t>Accion_332</t>
  </si>
  <si>
    <t>Ejecutar las acciones identificadas, del Programa de Gestión Documental que puedan ser ejecutadas con los recursos disponibles.</t>
  </si>
  <si>
    <t>Accion_333</t>
  </si>
  <si>
    <t>Proyectar los recursos necesarios para dar cumplimiento a la normatividad en las vigencias 2017 a 2020.</t>
  </si>
  <si>
    <t>Accion_334</t>
  </si>
  <si>
    <t>Lograr la contratación del outsourcing para la organizaciòn documental de la serie contratos 2014 y serie Historias Laborales vigentes</t>
  </si>
  <si>
    <t>De la visita realizada a la bodega de Tandem S.A.</t>
  </si>
  <si>
    <t>Accion_335</t>
  </si>
  <si>
    <t>Lograr la asignación de los contratistas para el Grupo de Archivo.</t>
  </si>
  <si>
    <t>Accion_336</t>
  </si>
  <si>
    <t>Asignar una ventanilla para la atención prioritaria</t>
  </si>
  <si>
    <t>Ventanilla correspondencia</t>
  </si>
  <si>
    <t>Accion_337</t>
  </si>
  <si>
    <t>Solicitar y lograr el ajuste del sistema de información Digital Box para la asignación de turnos prioritarios.</t>
  </si>
  <si>
    <t>Accion_338</t>
  </si>
  <si>
    <t>Asignar una ventanilla adicional para la radicación de correspondencia.</t>
  </si>
  <si>
    <t>Demora ciudadanía en correspondencia.</t>
  </si>
  <si>
    <t>Accion_339</t>
  </si>
  <si>
    <t>Solicitar a la Subdirección Técnica de Recursos Tecnológicos la viabilidad técnica para el desarrollo en el sistema de información Digital Box, que permita registrar los radicados por cada turno asignado.</t>
  </si>
  <si>
    <t>Accion_340</t>
  </si>
  <si>
    <t>Lograr la contratación del servicio de bodegaje del archivo del IDU.</t>
  </si>
  <si>
    <t>Condiciones cajas y acervos documentales</t>
  </si>
  <si>
    <t>Accion_341</t>
  </si>
  <si>
    <t>Identificar y enviar a custodia los CDs o medios magnéticos de baja consulta, para que sean custodiados por el contrato de bodegaje.</t>
  </si>
  <si>
    <t>Accion_342</t>
  </si>
  <si>
    <t>Verificar el uso de los elementos de protección por parte de los funcionarios y contratistas de Gestión Documental.</t>
  </si>
  <si>
    <t>Condiciones personas archivo</t>
  </si>
  <si>
    <t>Accion_343</t>
  </si>
  <si>
    <t>Sensibilizar la conveniencia de utilizar los elementos de protección personal.</t>
  </si>
  <si>
    <t>Accion_344</t>
  </si>
  <si>
    <t>Diseñar planilla de control y verificación del uso de los elementos de protección personal.</t>
  </si>
  <si>
    <t>Accion_345</t>
  </si>
  <si>
    <t>Incluir en los protocolos de limpieza de la empresa de aseo y cafeteria, la limpieza en las áreas de Gestión Documental.</t>
  </si>
  <si>
    <t>Limpieza cajas y acervos documentales</t>
  </si>
  <si>
    <t>Accion_346</t>
  </si>
  <si>
    <t>Capacitar al personal de aseo y entregar el cronograma para limpieza de areas de Gestión Documental</t>
  </si>
  <si>
    <t>Accion_347</t>
  </si>
  <si>
    <t>Requerir los elementos básicos para realizar la limpieza y aseo</t>
  </si>
  <si>
    <t>Accion_348</t>
  </si>
  <si>
    <t>Revisar y actualizar las acciones del Plan de tratamiento de Riesgos de Gestión del Proceso de Gestión documental</t>
  </si>
  <si>
    <t>Plan tratamiento riesgos</t>
  </si>
  <si>
    <t>Accion_349</t>
  </si>
  <si>
    <t>Ejecutar las acciones del Plan de Tratamiento de Riesgos de Gestión del Proceso de Gestión documental que puedan ser ejecutadas con los recursos disponibles.</t>
  </si>
  <si>
    <t>Accion_350</t>
  </si>
  <si>
    <t>Identificar las acciones del Programa de Gestión Documental aprobado, que puedan ser ejecutadas con los recursos disponibles.</t>
  </si>
  <si>
    <t>Del Programa de gestión documental</t>
  </si>
  <si>
    <t>Accion_351</t>
  </si>
  <si>
    <t>Accion_352</t>
  </si>
  <si>
    <t>Formalizar el Programa de Gestión Documental dentro del Sistema Integrado de Gestión SIG.</t>
  </si>
  <si>
    <t>Accion_353</t>
  </si>
  <si>
    <t>Publicar en la web el Programa de Gestión Documental -PGD armonizado dentro del Sistema Integrado de Gestión SIG.</t>
  </si>
  <si>
    <t>Accion_354</t>
  </si>
  <si>
    <t>Accion_429</t>
  </si>
  <si>
    <t>Solicitar a la OAP la disposición del formato en la Intranet.</t>
  </si>
  <si>
    <t>Formato no dispuesto en Intranet</t>
  </si>
  <si>
    <t>Accion_430</t>
  </si>
  <si>
    <t>Precisar responsabilidades y controles asociados al profesional designado para el SIG, a través de reunión con OAP.</t>
  </si>
  <si>
    <t>Accion_431</t>
  </si>
  <si>
    <t>Solicitar a la OAP la elaboración del formato para el seguimiento a los contratos de Estudios y Diseños, utilizando el formato FO-AC-15.</t>
  </si>
  <si>
    <t>Accion_432</t>
  </si>
  <si>
    <t>Socializar el formato actualizado a los funcionacios de la DTD.</t>
  </si>
  <si>
    <t>Accion_445</t>
  </si>
  <si>
    <t>Solicitar a la STRF una socialización o sensibilización sobre la TRD del área.</t>
  </si>
  <si>
    <t>Envío inoportuno de documentos al Expediente Orfeo</t>
  </si>
  <si>
    <t>Accion_446</t>
  </si>
  <si>
    <t>Socializar las obligaciones establecidas en el Manual de Interventoría y la Documentación del Proceso asociadas a la oportunidad del envío de la documentación de los contratos.</t>
  </si>
  <si>
    <t>Accion_447</t>
  </si>
  <si>
    <t>Diseñar formato de seguimiento a los contratos, que contenga las actividades de revisión, verificación, validación y aprobación.</t>
  </si>
  <si>
    <t>No generan registros para actividades de revisión, verificación, validación y aprobación</t>
  </si>
  <si>
    <t>Accion_448</t>
  </si>
  <si>
    <t>Disponer el formato actualizado en la Intranet, en el mapa de procesos y socializar a los funcionarios para su correcto diligenciamiento.</t>
  </si>
  <si>
    <t>Accion_449</t>
  </si>
  <si>
    <t>Publicar el formato en el flash IDU</t>
  </si>
  <si>
    <t>Accion_450</t>
  </si>
  <si>
    <t>Socializar la correcta utilización y diligenciamiento de los formatos del proceso.</t>
  </si>
  <si>
    <t>Diligenciamiento de Acta en formato que no corresponde</t>
  </si>
  <si>
    <t>Accion_451</t>
  </si>
  <si>
    <t>Revisar que los formatos a utilizar se encuentren vigentes.</t>
  </si>
  <si>
    <t>Accion_452</t>
  </si>
  <si>
    <t>Realizar socialización del documento definitivo de los proyectos con las áreas de DTD y OAP como lo especifica el procedimiento en la actividad 58 del flujograma.</t>
  </si>
  <si>
    <t>Incumplimiento aplicación procedimiento PR-EP-88</t>
  </si>
  <si>
    <t>Accion_454</t>
  </si>
  <si>
    <t>* Solicitar al área competente la socialización de las Directrices (políticas) Subsistema de Gestión Ambiental. * Solicitar al área competente la socialización de elementos de política de Seguridad y Salud Ocupacional.</t>
  </si>
  <si>
    <t>OBSERVACIÓN: Insuficiente interiorización de directrices (Políticas) Subsistemas Gestión Ambiental y Salud Ocupacional</t>
  </si>
  <si>
    <t>Accion_455</t>
  </si>
  <si>
    <t>Inclusión del riesgo: "ELEMENTOS CONSTITUTIVOS DE CADA PROYECTO,TANTO DE MALLA VIAL COMO DE ESPACIO PUBLICO EN DOS PROYECTOS CON EJECUCIÓN DIFERENTE".</t>
  </si>
  <si>
    <t>OBSERVACIÓN: Riesgo de incluir un mismo segmento vial de manera simultanea en dos proyectos de factibilidad</t>
  </si>
  <si>
    <t>Accion_456</t>
  </si>
  <si>
    <t>Solicitar el Inicio del proceso de cláusula penal al contratista, por los faltantes de obra</t>
  </si>
  <si>
    <t>Acabados finales en algunos sitios no cumplen con las especificaciones de presentación y apariencia final.</t>
  </si>
  <si>
    <t>Accion_457</t>
  </si>
  <si>
    <t>Verificar que en los nuevos procesos se cuente con el componente de arqueología presupuestado</t>
  </si>
  <si>
    <t>No se realizó la gestión suficiente de identificación de hallazgos arqueológicos en etapa previa.</t>
  </si>
  <si>
    <t>Accion_458</t>
  </si>
  <si>
    <t>Recomendar la incorporación de productos del área de Arqueología a los Estudios y Diseños de proyectos</t>
  </si>
  <si>
    <t>Deficiencias en la etapa de factibilidad del proyecto</t>
  </si>
  <si>
    <t>Accion_459</t>
  </si>
  <si>
    <t>Solicitar a la Interventoría remitir en las próximas actas para el tramite de pago el uso del formato FO-EO-04 Memoria de calculo de cantidades de Obra.</t>
  </si>
  <si>
    <t>Deficiencias en trazabilidad de las mediciones de obra fretne a las memorias de cálculo</t>
  </si>
  <si>
    <t>Accion_460</t>
  </si>
  <si>
    <t>Solicitar a la interventoría que incluya en el informe final un capitulo exclusivo donde se relacionen el respectivo seguimiento al Plan de Calidad del contratista.</t>
  </si>
  <si>
    <t>No se evidenció seguimiento a la implementación del Plan de Calidad por parte de la interventoría</t>
  </si>
  <si>
    <t>Accion_461</t>
  </si>
  <si>
    <t>Solicitar el Inicio del proceso de clausula penal al contratista, por los faltantes de obra</t>
  </si>
  <si>
    <t>Terminado el plazo no se habían finalizado las obras.</t>
  </si>
  <si>
    <t>Accion_462</t>
  </si>
  <si>
    <t>Cerrar el procedimiento de imposición de multa</t>
  </si>
  <si>
    <t>Proceso de imposición de multa fue ineficaz.</t>
  </si>
  <si>
    <t>Accion_463</t>
  </si>
  <si>
    <t>Enviar a la DTD un memorando a fin de que verifique y revise el mapa de riesgo de acuerdo con la programación de la Entidad con los temas arqueológicos.</t>
  </si>
  <si>
    <t>Probable materialización de riesgos identificados en la etapa de estudios previos.</t>
  </si>
  <si>
    <t>Accion_464</t>
  </si>
  <si>
    <t>Verificar el uso de las tablas de retención documental en STESV</t>
  </si>
  <si>
    <t>Dificultades para identificar documentos del contrato en el expediente Orfeo</t>
  </si>
  <si>
    <t>Accion_465</t>
  </si>
  <si>
    <t>Realizar las evaluaciones en el desempeño ambiental y de seguridad y salud en el trabajo mensualmente y representar en los pagos mensuales las situaciones que denotan inadecuada implementación y/o control de las medidas establecidas en el PIPMA.</t>
  </si>
  <si>
    <t>inadecuada implementación y/o control de las medidas establecidas en el PIPMA</t>
  </si>
  <si>
    <t>Accion_466</t>
  </si>
  <si>
    <t>Solicitar al contratista e interventoría el cumplimiento de todas las obligaciones y los documentos necesarios para suscribir el acta de liquidación del contrato</t>
  </si>
  <si>
    <t>Observación sobre toma de medidas preventivas para liquidación de contrato.</t>
  </si>
  <si>
    <t>Accion_468</t>
  </si>
  <si>
    <t>Solicitar a la Interventoría requerir al contratista de acuerdo a las obligaciones establecidas en el pliego de condiciones del contrato respecto a presentar el "Manual de Mantenimiento y Conservación de la obra" un mes antes de realizar el recibo del contrato.</t>
  </si>
  <si>
    <t>Observación sobre toma de medidas preventivas para asegurar sostenibilidad de la obra.</t>
  </si>
  <si>
    <t>Accion_470</t>
  </si>
  <si>
    <t>Mantener a 2 personas con dedicación en la actualización de las Historias Laborales</t>
  </si>
  <si>
    <t>Accion_471</t>
  </si>
  <si>
    <t>Formalizar el formato de relación de trabajo suplementario de los conductores en el SIG</t>
  </si>
  <si>
    <t>Formato no Controlado</t>
  </si>
  <si>
    <t>Accion_472</t>
  </si>
  <si>
    <t>Realizar una capacitación a los servidores de la STRH sobre la Guía de Documentación del Sistema Integrado de Gestión Código GU-AC-01</t>
  </si>
  <si>
    <t>Accion_474</t>
  </si>
  <si>
    <t>Gestionar con la STRT la implementación de mejores prácticas de políticas de longitud y complejidad para las contraseñas de ingreso al sistema para los servidores de la STRH</t>
  </si>
  <si>
    <t>Falta de Complejidad en las Claves de Acceso</t>
  </si>
  <si>
    <t>Accion_475</t>
  </si>
  <si>
    <t>Gestionar en conjunto con la STRT la elaboración y suscripción de un acuerdo confidencialidad con terceros o cláusula de confidencialidad, para ser incorporada en el contrato IDU-1446-2015 cuyo objeto es prestar servicios de soporte y mantenimiento del sistema Kactus,</t>
  </si>
  <si>
    <t>Contrato sin Clausula de Confidencialidad</t>
  </si>
  <si>
    <t>Accion_476</t>
  </si>
  <si>
    <t>Realizar seguimientos periódicos a la solicitud de incluir la Cláusula de confidencialidad en el manejo de la información</t>
  </si>
  <si>
    <t>Accion_477</t>
  </si>
  <si>
    <t>Actualizar el Procedimiento PR-TH-120 "Capacitación y Entrenamiento" en el SIG</t>
  </si>
  <si>
    <t>Procedimientos Desactualizados</t>
  </si>
  <si>
    <t>Accion_478</t>
  </si>
  <si>
    <t>Realizar una capacitación a los servidores de la STRH sobre el numeral 4.2.3 Control de Documentos de la Norma GP 1000:2009</t>
  </si>
  <si>
    <t>Accion_479</t>
  </si>
  <si>
    <t>Modificar el Procedimiento PR-TH-119 "Inducción y Reinducción", ajustando que es deber firmar una carta de compromiso, que en caso de incumplir será enviado a Control Disciplinario</t>
  </si>
  <si>
    <t>Directores sin Inducción</t>
  </si>
  <si>
    <t>Accion_480</t>
  </si>
  <si>
    <t>Realizar seguimientos periódicos al cronograma de actividades del PIC para que se tomen los correctivos que permitan su cumplimiento</t>
  </si>
  <si>
    <t>Incumplimiento del PIC</t>
  </si>
  <si>
    <t>Accion_496</t>
  </si>
  <si>
    <t>Incluir dentro del Plan de Obras del Plan de Desarrollo Distrital “Bogotá Mejor para Todos” 2016-2020. La construcción de los tramos faltantes Avenida Mariscal Sucre desde la 1ro de Mayo hasta la Avenida Chile (Calle 72).</t>
  </si>
  <si>
    <t>Accion_497</t>
  </si>
  <si>
    <t>Normalizar los documentos producto del hallazgo</t>
  </si>
  <si>
    <t>Documentos que no se encuentran normalizados y/o controlados desde el SIG.</t>
  </si>
  <si>
    <t>Accion_498</t>
  </si>
  <si>
    <t>Realizar una jornada de sensiblización para el SGA y el SGSST</t>
  </si>
  <si>
    <t>Toma de conciencia directriz ambiental y SST</t>
  </si>
  <si>
    <t>Accion_502</t>
  </si>
  <si>
    <t>Accion_504</t>
  </si>
  <si>
    <t>Accion_505</t>
  </si>
  <si>
    <t>Accion_506</t>
  </si>
  <si>
    <t>Se solicitará a la SGGC, la inclusión de la función del Director Técnico de Apoyo a la Valorización del balance de obras.</t>
  </si>
  <si>
    <t>No se encuentra definido el responsable de la realización del balance detallado de las obras en ejecución por parte de la entidad.</t>
  </si>
  <si>
    <t>Ivonne Margarita Caceres Cardenas - cicacere1</t>
  </si>
  <si>
    <t>Accion_507</t>
  </si>
  <si>
    <t>Realizar el levantamiento del procedimiento para elaboración del balance de obras, una vez sea aprobado por parte de la SGGC la inclusión de la función en el Manual de Funciones del DTAV.</t>
  </si>
  <si>
    <t>No se tiene definida ninguna actividad ni producto relacionado con la asignación del presupuesto de valorización y el seguimiento de ejecución de obras, mediante la consolidación de un informe de balance que permita verificar el valor del recaudo Vs la</t>
  </si>
  <si>
    <t>Accion_508</t>
  </si>
  <si>
    <t>Cerrar los 12.170 expedientes, cuyo saldo aparece en ceros en el aplicativo VALORICEMOS, una vez cumplidas la totalidad de las acciones determinadas anteriormente.</t>
  </si>
  <si>
    <t>Se observa que para los 12.170 expedientes activos, se registra un valor por contribución que asciende a la suma de $6.852.436.580, valor que aparentemente es objeto de cobro coactivo, pero que en el sistema Valoricemos se encuentra en cero (0)</t>
  </si>
  <si>
    <t>Accion_509</t>
  </si>
  <si>
    <t>Verificar que en los 26 casos reseñados se haya dado la anotación de anulación.</t>
  </si>
  <si>
    <t>En 26 expedientes en etapa de proceso coactivo, se registra en el aplicativo Valoricemos como última diligencia asociada Tipo de Gestión 8551: “Terminación Proceso Ejecutivo”; evidenciando incoherencia entre la actuación procesal .</t>
  </si>
  <si>
    <t>Accion_510</t>
  </si>
  <si>
    <t>Expedir el CDA y remitirlo a la STJEF</t>
  </si>
  <si>
    <t>Memorando 20165760058213 del 31 de marzo de 2016 la STOP remitió el CDA 129629, el cual fue devuelto en dos ocasiones por la STJEF, mediante memorandos 20165660060483 de abril 4 de 2016 y 20165660062973 de abril 8 de 2016.</t>
  </si>
  <si>
    <t>Accion_512</t>
  </si>
  <si>
    <t>Incluir nota aclaratoria en los memorandos de remisión de los CDA´S sobre los predios en extinción de dominio.</t>
  </si>
  <si>
    <t>Evaluación de registro de la medida cautelar de extinción de dominio y contra el lavado de activos</t>
  </si>
  <si>
    <t>Accion_513</t>
  </si>
  <si>
    <t>Revisar los 24 casos y modificar o suprimir los valores del estado de cuenta.</t>
  </si>
  <si>
    <t>Se observa que en 24 predios en proceso de cobro coactivo, el saldo de estado de cuenta ascienden a un valor de $1.401.468.482, sin embargo el saldo de contribución se encuentra registrado en cero (0), lo que posiblemente genera una sobrevaloración de los</t>
  </si>
  <si>
    <t>Accion_514</t>
  </si>
  <si>
    <t>Actualización página Web, para generar el PAZ Y SALVO para los casos viables de expedicion virtual</t>
  </si>
  <si>
    <t>Aplicación uniformidad de gobierno en línea y ley antitrámites</t>
  </si>
  <si>
    <t>Accion_515</t>
  </si>
  <si>
    <t>1) Se intentará alcanzar el cumplimiento de la meta pendiente del primer trimestre, durante la presente vigencia. 2) Se revisará la planeación de indicadores cuando se deban presentar nuevamente.</t>
  </si>
  <si>
    <t>Mejorar el cumplimiento Para el Indicador “Recuperar cartera vencida por Acuerdos Anteriores, es decir Acuerdo 31/92, Acuerdo 25/95, Acuerdo 48/01 y OPTL”,</t>
  </si>
  <si>
    <t>Accion_516</t>
  </si>
  <si>
    <t>Se revisará las metas proyectadas de los indicadores que se deben fijar cuando se presenten nuevamente.</t>
  </si>
  <si>
    <t>Indicadores que superan 100% “Recuperar cartera vencida por Acuerdo 180 de 2005” y “Recuperar cartera vencida por Acuerdo 523 de 2013” y “Respuestas generadas por solicitudes de Devolución”,</t>
  </si>
  <si>
    <t>Accion_517</t>
  </si>
  <si>
    <t>1) Levantamiento del procedimiento para la identificación, registro y manejo de incidentes de seguridad de la información. 2) Realizar la divulgación del procedimiento. 3) Actualización del documento DUTI01_PROTAFOLIO_Y_CATALOGO_DE_SERVICIOS_DE TECNOLOGIAS_DE_LA_INFORMACION_ V_1_0.pdf. 4) Realizar solicitud a la OAC, para la actualización de la intranet.</t>
  </si>
  <si>
    <t>El portafolio y catálogo de servicios de tecnologías de información no están armonizados con la disponibilidad establecida por la STRT en el portafolio publicado en el proceso Tecnologías de Información y comunicación, en la sección Planes, Manu</t>
  </si>
  <si>
    <t>Accion_518</t>
  </si>
  <si>
    <t>1) Solicitar con memorando a la OAP actualización de los procedimientos en la intranet. 2) Definir un método mejor documentado de estimación de costos para los desarrollos de software.</t>
  </si>
  <si>
    <t>La Entidad no cuenta con una metodología que le permita validar el costo requerido para atender el desarrollo de requerimientos para un sistema y de esta forma poder evaluar la propuesta económica.</t>
  </si>
  <si>
    <t>Accion_519</t>
  </si>
  <si>
    <t>1) Gestionar para que el Acto Administrativo que ordena la terminación, archivo y eliminación de procesos en etapa de cobro persuasivo, quede firmado y ejecutoriado 2) Presentación de la ficha técnica al Comité de Sostenibilidad contable, para la depuración de depósitos en garantía y saldos a favor por Ac. Anteriores, Ac. 398 y Ac. 451. 2) Solicitar mediante memorando convocar a comité extraordinario de Sostenibilidad contable</t>
  </si>
  <si>
    <t>Cumplimiento compromis acta de No. 3 del Comité de Cartera del 3 de diciembre de 2015</t>
  </si>
  <si>
    <t>Accion_520</t>
  </si>
  <si>
    <t>Realizar la revisión de la matriz de riesgos, una vez se incluya la función de elaboración del balance de obras.</t>
  </si>
  <si>
    <t>Incurrir en la devolución a los contribuyentes los valores recaudados por valorización, debidamente indexados con el IPC y los costos asociados a esta operación, por no realización de las obras en el plazo acordado.</t>
  </si>
  <si>
    <t>Accion_521</t>
  </si>
  <si>
    <t>Incluir en los nuevos contratos, una cláusula de confidencialidad.</t>
  </si>
  <si>
    <t>El contrato No. IDU-1608-2015 suscrito por el IDU con la firma DATA TOOLS S.A, no registra cláusula de confidencialidad</t>
  </si>
  <si>
    <t>Accion_522</t>
  </si>
  <si>
    <t>En el capítulo de Procedimientos, se identifican ítems redundantes y que no visualizan información, como el caso de procedimiento PR-VF-03 COMPENSACIONES V_2.0, entre otros.</t>
  </si>
  <si>
    <t>Accion_524</t>
  </si>
  <si>
    <t>El día 11 de mayo de 2016 el consultor Consorcio L1 radicó bajo el número IDU 20165260355742, la factura #70 correspondiente al pago final de los Productos remunerados por tiempo trabajado y gastos reembolsables (Productos 1, 2, 3 y 28, 29). Surtido el trámite correspondiente a través de las diferentes áreas del IDU, involucradas en el proceso de facturación se genera el 12 de mayo de 2016 la orden de pago 1302-16</t>
  </si>
  <si>
    <t>Estaba pendiente el registro presupuestal para amparar el diferencial cambiario</t>
  </si>
  <si>
    <t>Accion_525</t>
  </si>
  <si>
    <t>Alta probabilidad de que se materialice el riesgo de variación representativa en el valor del Euro</t>
  </si>
  <si>
    <t>Accion_526</t>
  </si>
  <si>
    <t>Liquidación del Contrato IDU-849-2013</t>
  </si>
  <si>
    <t>Clausulado no define los requisitos específicos ni el plazo para realizar la correspondiente liquidación.</t>
  </si>
  <si>
    <t>Accion_527</t>
  </si>
  <si>
    <t>Liquidación del Contrato de Interventoría IDU-1472-2013</t>
  </si>
  <si>
    <t>Riesgo que el interventor pueda realizar solicitudes de reconocimiento económico por mayor permanencia</t>
  </si>
  <si>
    <t>Accion_528</t>
  </si>
  <si>
    <t>Enviar un comunicado a las áreas del IDU para que clasifiquen (a través de cuadros de registro), dispongan, consoliden y complementen la información para su envío a la empresa Metro. Para evidenciar la eficacia de la acción correctiva se recomienda a la SGI verificar si la información del componente predial del Proyecto Metro fue enviada al Centro de Documentación.</t>
  </si>
  <si>
    <t>Accion_533</t>
  </si>
  <si>
    <t>Solicitar a la Oficina Asesora de Planeación la revisión y/o actualización del mapa de riesgos del proceso de Gestión Integral de Proyectos, a partir de la situación evidenciada en la auditoria.</t>
  </si>
  <si>
    <t>No se tuvieron en cuenta los riesgos por cambio de administración distrital.</t>
  </si>
  <si>
    <t>Accion_534</t>
  </si>
  <si>
    <t>Enviar un comunicado a las áreas del IDU para que clasifiquen (a través de cuadros de registro), dispongan, consoliden y complementen la información para su envío a la empresa Metro.</t>
  </si>
  <si>
    <t>Deficiencias en la identificación de documentos del proyecto en los expedientes Orfeo.</t>
  </si>
  <si>
    <t>Accion_536</t>
  </si>
  <si>
    <t>Analizar, evaluar, hacer seguimiento, trasladar (si es del caso), y descargar del sistema Orfeo los radicados en listados en la auditaría.</t>
  </si>
  <si>
    <t>288 Radicados mayores a 90 días sin descargar de las diferentes carpetas del sistema Orfeo.</t>
  </si>
  <si>
    <t>Edna Carolina Gomez Pinedo - pegomezp1</t>
  </si>
  <si>
    <t>Accion_537</t>
  </si>
  <si>
    <t>Solicitar a Recursos Tecnológicos mejoras en el aplicativo STONE.</t>
  </si>
  <si>
    <t>Incumplimiento ejecución PAC</t>
  </si>
  <si>
    <t>Accion_538</t>
  </si>
  <si>
    <t>Solicitud de realizar Taller de capacitación a los nuevos coordinadores, Interventores y contratistas de Obra en: Ejecución, programación y reprogramación del PAC y en la Guía de pago a Terceros.</t>
  </si>
  <si>
    <t>Accion_539</t>
  </si>
  <si>
    <t>Realizar mesas de trabajo y/o reuniones con la Interventoría, para que tengan claro los procedimientos y documentación que se requiere, así como con la SDM para dar agilidad a las revisiones y aprobación de los PMT´S</t>
  </si>
  <si>
    <t>Inconvenientes con la implementacion y cumplimiento del PIPMA, en sus diferentes componentes.</t>
  </si>
  <si>
    <t>Accion_540</t>
  </si>
  <si>
    <t>Solicitar un taller en temas relacionados con el PIPMA</t>
  </si>
  <si>
    <t>Accion_541</t>
  </si>
  <si>
    <t>Requerir a las interventorías para que aplique los procedimientos , guías y manuales en sus versiones vigentes, relacionadas con los incumplimientos del contratista</t>
  </si>
  <si>
    <t>Accion_542</t>
  </si>
  <si>
    <t>Capacitar a los coordinadores y a los jefes del área (STEST, STESV y DTC), con el fin de poder iniciar el proceso de incumplimiento al Interventor.</t>
  </si>
  <si>
    <t>Accion_543</t>
  </si>
  <si>
    <t>Incumplimiento del interventor en entrega de informe mensual de inversión y manejo del anticipo.</t>
  </si>
  <si>
    <t>Accion_544</t>
  </si>
  <si>
    <t>Incumplimiento al cronograma de obra, las metas físicas y las del Plan de Desarrollo Vigente.</t>
  </si>
  <si>
    <t>Accion_545</t>
  </si>
  <si>
    <t>Accion_546</t>
  </si>
  <si>
    <t>Modificar y dar a conocer a los coordinadores y a los jefes de área (STEST, STESV y DTC) las actas del proceso de Ejecución de obras</t>
  </si>
  <si>
    <t>Deficiencias diligenciamiento documentos soporte, manejo y custodia Actas técnicas, financieras y legales</t>
  </si>
  <si>
    <t>Accion_547</t>
  </si>
  <si>
    <t>Solicitar al encargado de actualizar la página del IDU, que vincule los formatos que se encuentran en la Intranet</t>
  </si>
  <si>
    <t>Accion_548</t>
  </si>
  <si>
    <t>Baja calidad e incumplimiento en los informes semanales, mensuales,tecnicos</t>
  </si>
  <si>
    <t>Accion_549</t>
  </si>
  <si>
    <t>Accion_550</t>
  </si>
  <si>
    <t>646 radicados asignados o generados que figuran en las diferentes carpetas (entrada, salida, memorando, resolución) que presentan estado "creado" con vigencia superior a 90 días, sin que se haya efectuado el trámite respectivo.</t>
  </si>
  <si>
    <t>Accion_551</t>
  </si>
  <si>
    <t>Realizar el descargue de todos radicados pendientes, siempre y cuando se haya surtido el trámite.</t>
  </si>
  <si>
    <t>944 radicados que figuran en las diferentes carpetas (entrada, salida, memorando, resolución, aprobación, entre otras) presentan generación de documentos en estado "enviado" con vigencia superior a 90 días, sin que se haya efectuado el trámite respectivo.</t>
  </si>
  <si>
    <t>Accion_552</t>
  </si>
  <si>
    <t>Socializar mediante correo electrónico a todo el personal el Procedimiento de Comunicaciones Oficiales y solicitar cumplimiento del mismo Solicitar a los contratistas y al personal de Planta actualizar los Orfeos.</t>
  </si>
  <si>
    <t>882 radicados asignados o generados, que figuran en las diferentes carpetas (entrada, salida, memorando, resolución, aprobación y resolución, entre otras) presentan estado "creado" con vigencia superior a 90 días</t>
  </si>
  <si>
    <t>Accion_553</t>
  </si>
  <si>
    <t>278 radicados asignados o generados, que figuran en las diferentes carpetas (entrada, salida, memorando, resolución, aprobación y resolución, entre otras) presentan estado "creado" con vigencia superior a 90 días</t>
  </si>
  <si>
    <t>Accion_554</t>
  </si>
  <si>
    <t>Solicitar la depuración de todos los usuarios inactivos</t>
  </si>
  <si>
    <t>En el Sistema de Gestión documental- ORFEO, y de la conciliación de la base de datos de contratos de prestación de servicios tomada del SIAC, con los vinculados actualmente</t>
  </si>
  <si>
    <t>Accion_555</t>
  </si>
  <si>
    <t>Comunicar y recomendar a la dependencia encargada de elaborar los documentos del contrato y del proceso que establezcan detalladamente, los ítems para el cálculo del anticipo.</t>
  </si>
  <si>
    <t>Insuficiente informacion del contrato para el cálculo del anticip Plan de inversión, buen manejo del anticipo y su vigencia</t>
  </si>
  <si>
    <t>Accion_556</t>
  </si>
  <si>
    <t>Ausencia controles, consignación rendimientos anticipos No. 5.2.1.2 MANUAL INTERVENTORIA,</t>
  </si>
  <si>
    <t>Accion_557</t>
  </si>
  <si>
    <t>Incumplimientos programaciones financieras vrs ejec real obra y ausencia controles avances de obra</t>
  </si>
  <si>
    <t>Accion_558</t>
  </si>
  <si>
    <t>Accion_559</t>
  </si>
  <si>
    <t>Solicitud de realizar Taller de capacitación a los nuevos coordinadores, Interventores y contratistas de Obra en programación y reprogramación del PAC y en la Guía de pago a Terceros.</t>
  </si>
  <si>
    <t>Accion_560</t>
  </si>
  <si>
    <t>Incumplimiento normas seguridad laboral y uso elementos protección personal de los trabajadores.</t>
  </si>
  <si>
    <t>Accion_561</t>
  </si>
  <si>
    <t>Accion_562</t>
  </si>
  <si>
    <t>Solicitar a las dependencias encargadas que incluyan en los pliegos de condiciones y demás documentos las aclaraciones que impidan dobles interpretaciones.</t>
  </si>
  <si>
    <t>Incumplimiento Pliegos Licitatorios relacionado a pago salarios y personal exigido contractualmente</t>
  </si>
  <si>
    <t>Accion_563</t>
  </si>
  <si>
    <t>Accion_564</t>
  </si>
  <si>
    <t>Accion_565</t>
  </si>
  <si>
    <t>Incumplimiento a calidad materiales a instalar, procesos constructivos y especif técnicas exigidas</t>
  </si>
  <si>
    <t>Accion_566</t>
  </si>
  <si>
    <t>Accion_567</t>
  </si>
  <si>
    <t>Requerir a las interventorías para que aplique los procedimientos , guías y manuales en sus versiones vigentes, relacionadas con los incumplimientos del contratista.</t>
  </si>
  <si>
    <t>Falta eficiencia y efectividad en proc PRGC06, sobre declar incumplimiento imposición multa...V 5.0”., y criterios sobre lo mismo.</t>
  </si>
  <si>
    <t>Accion_568</t>
  </si>
  <si>
    <t>Accion_569</t>
  </si>
  <si>
    <t>Solicitar a la DTDP la gestión oportuna del componente predial</t>
  </si>
  <si>
    <t>Inoportuna gestión componente predial de cada contrato, para minimizar afectación contratos predios.</t>
  </si>
  <si>
    <t>Accion_570</t>
  </si>
  <si>
    <t>Solicitar a la DTD que fortalezca los controles y el procedimiento de entrega de los productos de la etapa de Estudios y Diseños.</t>
  </si>
  <si>
    <t>Deficientes controles y procedimiento de entrega de los productos de la etapa de diseño.</t>
  </si>
  <si>
    <t>Accion_571</t>
  </si>
  <si>
    <t>Solicitar a la DTGC, la aclaración de los términos para cada uno de los contratos pendientes por liquidar.</t>
  </si>
  <si>
    <t>Insuficientes controles liquidacion contratos en PRGC105 “Liquidación de contratos y convenios V2.0”,</t>
  </si>
  <si>
    <t>Accion_572</t>
  </si>
  <si>
    <t>Recordar y/o sensibilizar a los coordinadores el componente de coordinación Interinstitucional del manual de interventoría.</t>
  </si>
  <si>
    <t>Inoportunidad en la liberación de pasivos exigibles.</t>
  </si>
  <si>
    <t>Accion_573</t>
  </si>
  <si>
    <t>Dificultad en liquidac contratos, por inconveniente en entrega obras a E.S.P y otras entidades.</t>
  </si>
  <si>
    <t>Accion_574</t>
  </si>
  <si>
    <t>Reiterar la solicitud de actualización del Siac, con la Información consolidada de las actas de liquidación de los contratos de la STEST y STESV.</t>
  </si>
  <si>
    <t>Desactualizacion de los sistemas de información SECOP – SIAC, con documentos digitalizados</t>
  </si>
  <si>
    <t>Accion_575</t>
  </si>
  <si>
    <t>Actualizar los contratos Objeto de esta Auditoría</t>
  </si>
  <si>
    <t>Accion_576</t>
  </si>
  <si>
    <t>Actualizar la Matriz de riesgos de Gestión del proceso de Ejecución de Obras.</t>
  </si>
  <si>
    <t>Desactualizacion de mapa de riesgos vigente del proceso de Ejecución de Obras.</t>
  </si>
  <si>
    <t>Accion_577</t>
  </si>
  <si>
    <t>Solicitar a la Oficina Asesora de Planeación que revise y reevalúe la metodología de validación de la calificación de riesgos.</t>
  </si>
  <si>
    <t>Solicitar a OAP revisar y revaluar metodologia validacion de calificación de riesgos que realizan responsables proceso.</t>
  </si>
  <si>
    <t>Accion_579</t>
  </si>
  <si>
    <t>En la actualidad se formulo el MANUAL INTEGRAL DE GESTIÓN DE PROYECTOS, el cual se debe volver a revisar e implementar como Gestión del Riesgo por proyecto.</t>
  </si>
  <si>
    <t>Evaluar pertinencia incluir en administración riesgo, enfoque por proyectos, adicional al de procesos</t>
  </si>
  <si>
    <t>Accion_583</t>
  </si>
  <si>
    <t>Adelantar un plan de choque para descargar del sistema Orfeo los radicados enlistados en la auditoría.</t>
  </si>
  <si>
    <t>297 Radicados mayores a 90 días sin descargar de las diferentes carpetas del sistema Orfeo.</t>
  </si>
  <si>
    <t>Accion_584</t>
  </si>
  <si>
    <t>Realizar seguimiento mensual al aplicativo ORFEO del área</t>
  </si>
  <si>
    <t>Accion_585</t>
  </si>
  <si>
    <t>Se reiterara Memorando a cada una de las áreas ordenadoras de gasto recordando cuál es su función frente a la obligación de informar en forma Inmediata cuando se efectuen pagos que provengan de decisiones judiciales</t>
  </si>
  <si>
    <t>Interponer dentro del menor tiempo posible las demandas de accion de Repetición con el fin de mitigar el riesgo de caducidad de la Acción.</t>
  </si>
  <si>
    <t>Accion_586</t>
  </si>
  <si>
    <t>Se reitera información acerca de la Politica de Prevención de Daño Antijurídico encaminada a la Defensa Institucional, cumplimiento de términos, solicitud de antecedentes que contempla la obligación de contestar en tiempo información solicitada para el inicio de Acciones Judiciales.</t>
  </si>
  <si>
    <t>Accion_622</t>
  </si>
  <si>
    <t>Se reiterara Memorando a cada una de las áreas ordenadoras de gasto recordando cuál es su función frente a la obligación de informar en forma Inmediata cuando se efectúen pagos que provengan de decisiones judiciales</t>
  </si>
  <si>
    <t>Interponer dentro del menor tiempo posible las demandas de acción de Repetición con el fin de mitigar el riesgo de caducidad de la Acción.</t>
  </si>
  <si>
    <t>Accion_623</t>
  </si>
  <si>
    <t>Se reitera información acerca de la Política de Prevención de Daño Antijurídico encaminada a la Defensa Institucional, cumplimiento de términos, solicitud de antecedentes que contempla la obligación de contestar en tiempo información solicitada para el inicio de Acciones Judiciales.</t>
  </si>
  <si>
    <t>Accion_650</t>
  </si>
  <si>
    <t>Emitir una comunicación dirigida a todo el IDU, informando la actualización semestral de los inventarios a través de la toma física de los mismos.</t>
  </si>
  <si>
    <t>Funcionarios de planta del IDU que tienen a cargo elementos de inventario que no les corresponden.</t>
  </si>
  <si>
    <t>Accion_653</t>
  </si>
  <si>
    <t>1. Solicitar de manera oficial a los conductores que tengan comparendos pendientes su inmediato pago. 2. Establecer una directriz respecto de la consulta diaria de comparendos en las aplicaciones oficiales para tal efecto, dejando evidencia de los reportes diarios.</t>
  </si>
  <si>
    <t>Vehículos del parque automotor del Instituto con comparendos pendientes de pago.</t>
  </si>
  <si>
    <t>Accion_654</t>
  </si>
  <si>
    <t>Capacitar a los funcionarios y contratistas de la STRF que realizan el apoyo a la supervisión de contratos, en lo referente al Manual Interno "Interventoría y/o supervisión de contratos"</t>
  </si>
  <si>
    <t>Ausencia de acciones legales oportunas ante el incumplimiento reiterado del contratista en la ejecución del contrato IDU-1333-2015.</t>
  </si>
  <si>
    <t>Accion_657</t>
  </si>
  <si>
    <t>Solicitar a la Subdirección General de Desarrollo Urbano la Implementación de controles para revisar, validar y verificar las factibilidades que desarrollan otras entidades y son entregadas al IDU.</t>
  </si>
  <si>
    <t>Prorroga del 73% en el plazo inicial del contrato 849-2013</t>
  </si>
  <si>
    <t>Accion_658</t>
  </si>
  <si>
    <t>Ampliación alcance en número de productos contrato 849-2013</t>
  </si>
  <si>
    <t>Accion_659</t>
  </si>
  <si>
    <t>"Presupuesto de Inversión del Proyecto” ha sido modificado a partir de diferentes alcances</t>
  </si>
  <si>
    <t>Accion_660</t>
  </si>
  <si>
    <t>Presentar para aprobación el Plan de Gestión Ética en el Comité Directivo SIG.</t>
  </si>
  <si>
    <t>Falta sostenibilidad para el elemento MECI "Acuerdos, Compromisos o Protocolos Éticos"</t>
  </si>
  <si>
    <t>Accion_661</t>
  </si>
  <si>
    <t>Divulgar el Plan de Gestión Ética al interior de la entidad</t>
  </si>
  <si>
    <t>Accion_662</t>
  </si>
  <si>
    <t>Desarrollar el Plan de Gestión Ética</t>
  </si>
  <si>
    <t>Accion_1007</t>
  </si>
  <si>
    <t>Socialización de la guía de seguimiento a la gestión (reporte, reprogramación, acciones preventivas/correctivas y elaboración de indicadores</t>
  </si>
  <si>
    <t>Accion_1009</t>
  </si>
  <si>
    <t>Realizar la solicitud reprogramación de las metas físicas</t>
  </si>
  <si>
    <t>Accion_1010</t>
  </si>
  <si>
    <t>Solicitar formalmente la reprogramación del indicador transversal de pago de reservas de la STRH de acuerdo las directrices</t>
  </si>
  <si>
    <t>Indicador con Baja Ejecución</t>
  </si>
  <si>
    <t>Accion_1012</t>
  </si>
  <si>
    <t>Realizar reunión con los asesores de OAP para aclarar pautas de realimentación a las áreas sobre indicadores.</t>
  </si>
  <si>
    <t>Erika Liliana Villamizar Torres - cevillam3</t>
  </si>
  <si>
    <t>Juan Ricardo Manosalva Campos - cjmanosa1</t>
  </si>
  <si>
    <t>Accion_1318</t>
  </si>
  <si>
    <t>Realizar al menos una mesa de trabajo con Subdirección Técnica de Recursos Tecnológicos, Subdirección Técnica de Recursos Físicos y Oficina Control Interno.</t>
  </si>
  <si>
    <t>Deficiencias en la oportunidad de la respuesta de Peticiones</t>
  </si>
  <si>
    <t>Accion_1319</t>
  </si>
  <si>
    <t>Enviar memorando con reporte a los directivos de las tres áreas con mayores incumplimientos, con copia a OCD.</t>
  </si>
  <si>
    <t>Accion_1320</t>
  </si>
  <si>
    <t>Mediante el correo del Defensor del Ciudadano, sensibilizar a funcionarios y/o contratistas, con el objeto de que comprendan la importancia de dar aplicación a lo establecido en la ley.</t>
  </si>
  <si>
    <t>Ausencia de copia del oficio remisorio al ciudadano que efectúa la petición.</t>
  </si>
  <si>
    <t>Accion_1321</t>
  </si>
  <si>
    <t>Enviar un oficio a las interventorías, manifestando la necesidad de dar cumplimiento a la obligación contractual adquirida con el IDU, incluyendo los resultados de satisfacción consolidados de puntos IDU 2017.</t>
  </si>
  <si>
    <t>Falta de oportunidad en el registro de peticiones en Puntos IDU.</t>
  </si>
  <si>
    <t>Accion_1322</t>
  </si>
  <si>
    <t>AJUSTAR OPERATIVAMENTE LA TRANSCRIPCIÓN DE LAS ACTAS</t>
  </si>
  <si>
    <t>EXTEMPORANEIDAD REGISTRO ACTAS DE COMITÉ EN SIPROJ</t>
  </si>
  <si>
    <t>Accion_1323</t>
  </si>
  <si>
    <t>IMPLEMENTAR MECANISMOS DE CONTROL RELACIONADOS CON LA ELABORACIÓN DE FICHAS DE REPETICIÓN</t>
  </si>
  <si>
    <t>EXTEMPORANEIDAD EN LA PRESENTACIÓN DE FICHAS DE REPETICIÓN ANTE EL COMITÉ DJCR</t>
  </si>
  <si>
    <t>Accion_1324</t>
  </si>
  <si>
    <t>DESIGNAR UNA PERSONA EXCLUSIVA PARA REALIZAR TODAS LAS FUNCIONES RELACIONADAS CON EL COMITÉ DE CONCILIACIÓN</t>
  </si>
  <si>
    <t>Accion_1325</t>
  </si>
  <si>
    <t>Realizar la verificación tanto por DTP corno por OAP y reporte a las áreas correspondientes acerca de las diferencias de información registrada y publicada.</t>
  </si>
  <si>
    <t>Imprecisiones en el envío de información de indicadores</t>
  </si>
  <si>
    <t>Accion_1326</t>
  </si>
  <si>
    <t>Realizar seguimiento mensual de la publicación de los informes de estado y ejecución de los contratos descargados del aplicativo ZIPA para su publicación en el SECOP según Circular No. 13 de 2018 emitida el 23 de marzo de 2018</t>
  </si>
  <si>
    <t>Hallazgo No. 1: Deficiencias en la publicación de información de ejecución contractual en el SECOP.</t>
  </si>
  <si>
    <t>Accion_1327</t>
  </si>
  <si>
    <t>Recordar a través de un correo a los profesionales de apoyo a la supervisión e interventores, la importancia de verificar y/o controlar la inversión y buen manejo de anticipos y la solicitud a la Interventoría de enviar al IDU los soportes correspondientes, de acuerdo con lo establecido en el Manual de Interventoría y Supervisión de contratos capitulo 6,3,3 parágrafo 4.</t>
  </si>
  <si>
    <t>Hallazgo No. 2: Deficiencias en la recuperación de los soportes de informe de inversión y buen manejo de anticipo Contrato IDU – 926 - 2017.</t>
  </si>
  <si>
    <t>Accion_1328</t>
  </si>
  <si>
    <t>Monitorear el adecuado manejo de los soporte de buen manejo de anticipo.</t>
  </si>
  <si>
    <t>Accion_1329</t>
  </si>
  <si>
    <t>Realizar mesas de trabajo con los especialistas del área para retroalimentar el normograma y solicitar a SGJ y OAP reporte de los cambios en la legislación</t>
  </si>
  <si>
    <t>Hallazgo No. 3: Desactualización del normograma del proceso.</t>
  </si>
  <si>
    <t>Accion_1330</t>
  </si>
  <si>
    <t>Actualizar el normograma existente incluyendo las normatividad faltante y actualizada</t>
  </si>
  <si>
    <t>Accion_1331</t>
  </si>
  <si>
    <t>Realizar una sensibilización por parte de especialistas en SST, a las interventorías y consultoría sobre la correcta afiliación a la ARL según el cargo.</t>
  </si>
  <si>
    <t>Hallazgo No. 4: Inadecuada afiliación de personal a ARL según nivel de riesgo.</t>
  </si>
  <si>
    <t>Accion_1332</t>
  </si>
  <si>
    <t>Verificar que en los nuevos contratos se establezcan dentro de las obligaciones en materia de SST los requisitos sobre los cuales se realiza la verificación y cumplimiento en la afiliación de personal a la ARL, (Remitir al IDU el estudio de clasificación de riesgos de la ARL, según la estructura, cargas y funciones de todos los especialistas y personal mínimo requerido).</t>
  </si>
  <si>
    <t>Accion_1333</t>
  </si>
  <si>
    <t>Sensibilizar a los interventores, consultores y profesionales de apoyo a la supervisión, acerca de la importancia de presentar registros completos, debidamente diligenciados y pertinentes a la actividad ejecutada.</t>
  </si>
  <si>
    <t>Hallazgo No. 5: Deficiencias en la información contenida en el anexo “Registro fotográfico” de los informes mensuales de Interventoría.</t>
  </si>
  <si>
    <t>Accion_1334</t>
  </si>
  <si>
    <t>Desarrollar mesas de trabajo y seguimiento a los planes con los encargados de la acción en DTP y los asesores correspondientes en la OAP y la OCI.</t>
  </si>
  <si>
    <t>Hallazgo No. 6: Incumplimiento de acciones establecidas en el Plan de mejoramiento presentado a la Contraloría de Bogotá D.C</t>
  </si>
  <si>
    <t>Accion_1335</t>
  </si>
  <si>
    <t>Recordar a través de un correo a los interventores, especialistas y profesionales de apoyo a la supervisión acerca de la importancia de cumplir y exigir el cumplimiento de las fechas de presentación y respuesta de los informes mensuales y el procedimiento de incumplimiento establecido por el IDU.</t>
  </si>
  <si>
    <t>Hallazgo No. 7: Uso inadecuado del aplicativo ZIPA durante la etapa de estudios y diseños.</t>
  </si>
  <si>
    <t>Accion_1336</t>
  </si>
  <si>
    <t>Realizar seguimiento semanal de la publicación de la información requerida en el aplicativo ZIPA de los diferentes contratos de la DTP</t>
  </si>
  <si>
    <t>Accion_1337</t>
  </si>
  <si>
    <t>Realizar una revisión de los formatos que requieren modificación, eliminación o creación y realizar su correspondiente actualización.</t>
  </si>
  <si>
    <t>Hallazgo No. 8: Inconsistencias en registros del proceso.</t>
  </si>
  <si>
    <t>Accion_1338</t>
  </si>
  <si>
    <t>Hacer seguimiento a los tramites de actualización de documentos requeridos para el desarrollo de las actividades en la DTP.</t>
  </si>
  <si>
    <t>Accion_1339</t>
  </si>
  <si>
    <t>Revisión de cargas laborales y trámites de radicación a otras dependencias del IDU, para solicitar los recursos necesarios y para agilizar las labores de revisión de los informes mensuales de interventoría.</t>
  </si>
  <si>
    <t>Hallazgo No. 9: Incumplimiento en la fecha de entrega de los informes mensuales de interventoría.</t>
  </si>
  <si>
    <t>Accion_1340</t>
  </si>
  <si>
    <t>Recordatorio a los interventores, especialistas y profesionales de apoyo a la supervisión acerca de la importancia de cumplir y exigir el cumplimiento de los plazos de presentación y respuesta de los informes mensuales de acuerdo con el Manual de interventoría, y el procedimiento de incumplimiento establecido por el IDU.</t>
  </si>
  <si>
    <t>Accion_1341</t>
  </si>
  <si>
    <t>1. Realizar la entrega de la información de forma oportuna para el siguiente reporte de indicadores</t>
  </si>
  <si>
    <t>Formalización inoportuna de Caracterización de Indicadores y plan de acción 2018</t>
  </si>
  <si>
    <t>Accion_1342</t>
  </si>
  <si>
    <t>2. Enviar un comunicado por parte del Jefe OAP recordando a los responsables del indicador y plan de acción la entrega oportuna de la información que se les requiere en las fechas programadas</t>
  </si>
  <si>
    <t>Accion_1343</t>
  </si>
  <si>
    <t>Insistir y reiterar a SGJ el requerimiento para que se demande vía medio de control de nulidad el concepto tributario de la Gobernación de Cundinamarca que nos obliga a realizar pagos por este concepto 30 de mayo</t>
  </si>
  <si>
    <t>Falta de registro de las Resoluciones de Expropiación.</t>
  </si>
  <si>
    <t>Accion_1344</t>
  </si>
  <si>
    <t>Solicitar a la STPC establecer un procedimiento expedito que permita cumplir con los pagos a la oficina tributaria de la Gobernación de Cundinamarca en los términos de Ley</t>
  </si>
  <si>
    <t>Accion_1345</t>
  </si>
  <si>
    <t>Realizar dos (2) reuniones de análisis y socialización de la metodologia para la validación de solicitudes inter componentes</t>
  </si>
  <si>
    <t>Falencias en la articulación interna, relacionada con aspectos a normalizar, en el componente de estudio de títulos.</t>
  </si>
  <si>
    <t>Accion_1346</t>
  </si>
  <si>
    <t>Realizar (2) mesas de trabajo con la OAP con el fin de definir el criterio y el formato de reporte que permita armonizar los parametros de información.</t>
  </si>
  <si>
    <t>Inconsistencias en la información soporte para el reporte al Plan de Acción 2016-2020 Componente de gestión e inversión por entidad</t>
  </si>
  <si>
    <t>Accion_1347</t>
  </si>
  <si>
    <t>Realizar dos (2) sesiones de capacitación y entrenamiento a los gestores y articuladores en el diligenciamiento de los formatos.</t>
  </si>
  <si>
    <t>Accion_1348</t>
  </si>
  <si>
    <t>Formalizar el modelo de Resolución de Cierre</t>
  </si>
  <si>
    <t>Accion_1349</t>
  </si>
  <si>
    <t>Efectuar reuniones de seguimiento (mínimo una) mensual a la gestión de entrega de avalúos, con la Unidad Administrativa Especial de Catastro Distrital - UAECD</t>
  </si>
  <si>
    <t>Debilidades en la implementación de actividades y herramientas asociadas a controles registrados en la matriz de riesgos de corrupción del proceso de Gestión Predial.</t>
  </si>
  <si>
    <t>Accion_1350</t>
  </si>
  <si>
    <t>Diligenciar el Formato de Acciones de Mitigación</t>
  </si>
  <si>
    <t>Accion_1351</t>
  </si>
  <si>
    <t>Solicitar a la DTP como estructuradora de los procesos de selección para la construcción de infraestructura, requiera y valide con la DTDP, la fecha para la disponibilidad y entrega de los predios -viabilidad predial- que permitan el inicio del contrato de obra, como lo indica el manual de gestión predial al que remite el manual de contratación.</t>
  </si>
  <si>
    <t>Accion_1352</t>
  </si>
  <si>
    <t>Definir e implementar un Plan de Trabajo con la oficina de archivo orientado a establecer la implemantacion de la tablas de retencion documental - TRD y lista de chequeo en los expedientes, que contemple las necesidades de recuros y fechas de implementación para proyectos activos</t>
  </si>
  <si>
    <t>Debilidades en la implementación de las Tablas de Retención Documental vigentes de la Dirección Técnica de Predios.</t>
  </si>
  <si>
    <t>Accion_1353</t>
  </si>
  <si>
    <t>Solicitar a la Oficina de Archivo la actualización de la TRD</t>
  </si>
  <si>
    <t>Accion_1354</t>
  </si>
  <si>
    <t>Coordinar al interior de la DTDP la entrega y recibo de predios de proyectos en ejecución.</t>
  </si>
  <si>
    <t>Deficiencia de controles en la actividad de demolición de predios, que hace parte de la actividad crítica “Administración predial”</t>
  </si>
  <si>
    <t>Accion_1355</t>
  </si>
  <si>
    <t>Realizar dos (2) reuniones para Identificar y precisar los terminos de publicación de información actualizada en la Web por parte de la OAP.</t>
  </si>
  <si>
    <t>Incumplimientos en la ejecución de actividades asociadas a la materialización de riesgos.</t>
  </si>
  <si>
    <t>Accion_1358</t>
  </si>
  <si>
    <t>DICTAR CHARLA A LOS ABOGADOS DE LA DTGJ SOBRE LA IMPORTANCIA Y CONSECUENCIAS DE NO CUMPLIR CON LOS TÉRMINOS PREVISTOS RELACIONADOS CON LAS ACCIONES DE REPETICIÓN</t>
  </si>
  <si>
    <t>Periodo Evaluado
ABRIL 1 - JUNIO 30</t>
  </si>
  <si>
    <t>Acumulado Plan
JUNIO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</si>
</sst>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b/>
      <sz val="11"/>
      <color theme="1"/>
      <name val="Calibri"/>
      <family val="2"/>
      <scheme val="minor"/>
    </font>
    <font>
      <b/>
      <sz val="8"/>
      <color rgb="FF4C4C4C"/>
      <name val="Verdana"/>
      <family val="2"/>
    </font>
    <font>
      <sz val="8"/>
      <color rgb="FF4C4C4C"/>
      <name val="Verdana"/>
      <family val="2"/>
    </font>
    <font>
      <b/>
      <sz val="11"/>
      <color theme="1"/>
      <name val="Arial"/>
      <family val="2"/>
    </font>
    <font>
      <sz val="9"/>
      <color theme="1"/>
      <name val="Arial"/>
      <family val="2"/>
    </font>
    <font>
      <b/>
      <sz val="9"/>
      <color theme="1"/>
      <name val="Arial"/>
      <family val="2"/>
    </font>
    <font>
      <sz val="8"/>
      <color theme="1"/>
      <name val="Arial"/>
      <family val="2"/>
    </font>
  </fonts>
  <fills count="8">
    <fill>
      <patternFill patternType="none"/>
    </fill>
    <fill>
      <patternFill patternType="gray125"/>
    </fill>
    <fill>
      <patternFill patternType="solid">
        <fgColor rgb="FFEFEFF8"/>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15">
    <border>
      <left/>
      <right/>
      <top/>
      <bottom/>
      <diagonal/>
    </border>
    <border>
      <left style="medium">
        <color rgb="FFDFDFDF"/>
      </left>
      <right/>
      <top/>
      <bottom/>
      <diagonal/>
    </border>
    <border>
      <left/>
      <right/>
      <top style="medium">
        <color rgb="FFDDDDDD"/>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0" fillId="0" borderId="0" xfId="0" applyAlignment="1">
      <alignment wrapText="1"/>
    </xf>
    <xf numFmtId="0" fontId="3" fillId="0" borderId="1" xfId="0" applyFont="1" applyBorder="1" applyAlignment="1">
      <alignment horizontal="left" vertical="center"/>
    </xf>
    <xf numFmtId="0" fontId="4" fillId="2" borderId="2" xfId="0" applyFont="1" applyFill="1" applyBorder="1" applyAlignment="1">
      <alignment horizontal="left" vertical="top"/>
    </xf>
    <xf numFmtId="0" fontId="4" fillId="2" borderId="2" xfId="0" applyFont="1" applyFill="1" applyBorder="1" applyAlignment="1">
      <alignment horizontal="right" vertical="top"/>
    </xf>
    <xf numFmtId="14" fontId="4" fillId="2" borderId="2" xfId="0" applyNumberFormat="1" applyFont="1" applyFill="1" applyBorder="1" applyAlignment="1">
      <alignment horizontal="left" vertical="top"/>
    </xf>
    <xf numFmtId="0" fontId="4" fillId="0" borderId="2" xfId="0" applyFont="1" applyBorder="1" applyAlignment="1">
      <alignment horizontal="left" vertical="top"/>
    </xf>
    <xf numFmtId="0" fontId="4" fillId="0" borderId="2" xfId="0" applyFont="1" applyBorder="1" applyAlignment="1">
      <alignment horizontal="right" vertical="top"/>
    </xf>
    <xf numFmtId="14" fontId="4" fillId="0" borderId="2" xfId="0" applyNumberFormat="1" applyFont="1" applyBorder="1" applyAlignment="1">
      <alignment horizontal="left" vertical="top"/>
    </xf>
    <xf numFmtId="0" fontId="6" fillId="0" borderId="0" xfId="0" applyFont="1" applyAlignment="1">
      <alignment wrapText="1"/>
    </xf>
    <xf numFmtId="0" fontId="7" fillId="0" borderId="6" xfId="0" applyFont="1" applyBorder="1" applyAlignment="1">
      <alignment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9" fontId="6" fillId="3" borderId="9" xfId="1" applyFont="1" applyFill="1" applyBorder="1" applyAlignment="1">
      <alignment horizontal="center" vertical="center" wrapText="1"/>
    </xf>
    <xf numFmtId="0" fontId="6" fillId="4" borderId="8" xfId="0" applyFont="1" applyFill="1" applyBorder="1" applyAlignment="1">
      <alignment horizontal="center" vertical="center" wrapText="1"/>
    </xf>
    <xf numFmtId="9" fontId="6" fillId="4" borderId="9" xfId="1" applyFont="1" applyFill="1" applyBorder="1" applyAlignment="1">
      <alignment horizontal="center" vertical="center" wrapText="1"/>
    </xf>
    <xf numFmtId="9" fontId="6" fillId="4" borderId="11" xfId="1" applyFont="1" applyFill="1" applyBorder="1" applyAlignment="1">
      <alignment horizontal="center" vertical="center" wrapText="1"/>
    </xf>
    <xf numFmtId="0" fontId="2" fillId="0" borderId="12" xfId="0" applyFont="1" applyFill="1" applyBorder="1" applyAlignment="1">
      <alignment horizontal="left" wrapText="1"/>
    </xf>
    <xf numFmtId="0" fontId="7" fillId="3"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9" fontId="7" fillId="4" borderId="13" xfId="1"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9" fontId="7" fillId="3" borderId="12" xfId="1" applyFont="1" applyFill="1" applyBorder="1" applyAlignment="1">
      <alignment horizontal="center" vertical="center" wrapText="1"/>
    </xf>
    <xf numFmtId="0" fontId="0" fillId="5" borderId="0" xfId="0" applyFill="1" applyAlignment="1">
      <alignment horizontal="left"/>
    </xf>
    <xf numFmtId="0" fontId="0" fillId="5" borderId="0" xfId="0" applyNumberFormat="1" applyFill="1"/>
    <xf numFmtId="0" fontId="8" fillId="6" borderId="6"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7" borderId="6" xfId="0" applyFont="1" applyFill="1" applyBorder="1" applyAlignment="1">
      <alignment horizontal="left" vertical="center" wrapText="1"/>
    </xf>
    <xf numFmtId="0" fontId="6" fillId="7" borderId="7" xfId="0" applyFont="1" applyFill="1" applyBorder="1" applyAlignment="1">
      <alignment horizontal="center" vertical="center" wrapText="1"/>
    </xf>
    <xf numFmtId="9" fontId="6" fillId="7" borderId="9" xfId="1" applyFont="1" applyFill="1" applyBorder="1" applyAlignment="1">
      <alignment horizontal="center" vertical="center" wrapText="1"/>
    </xf>
    <xf numFmtId="0" fontId="6" fillId="7" borderId="8" xfId="0" applyFont="1" applyFill="1" applyBorder="1" applyAlignment="1">
      <alignment horizontal="center" vertical="center" wrapText="1"/>
    </xf>
    <xf numFmtId="0" fontId="5" fillId="0" borderId="0" xfId="0" applyFont="1" applyAlignment="1">
      <alignment horizontal="center"/>
    </xf>
    <xf numFmtId="0" fontId="7" fillId="3" borderId="3" xfId="0" applyFont="1" applyFill="1" applyBorder="1" applyAlignment="1">
      <alignment horizontal="center"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cellXfs>
  <cellStyles count="2">
    <cellStyle name="Normal" xfId="0" builtinId="0"/>
    <cellStyle name="Porcentaje" xfId="1" builtinId="5"/>
  </cellStyles>
  <dxfs count="5">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drawing1.xml><?xml version="1.0" encoding="utf-8"?>
<xdr:wsDr xmlns:xdr="http://schemas.openxmlformats.org/drawingml/2006/spreadsheetDrawing" xmlns:a="http://schemas.openxmlformats.org/drawingml/2006/main">
  <xdr:twoCellAnchor>
    <xdr:from>
      <xdr:col>4</xdr:col>
      <xdr:colOff>0</xdr:colOff>
      <xdr:row>41</xdr:row>
      <xdr:rowOff>180975</xdr:rowOff>
    </xdr:from>
    <xdr:to>
      <xdr:col>5</xdr:col>
      <xdr:colOff>285749</xdr:colOff>
      <xdr:row>48</xdr:row>
      <xdr:rowOff>76200</xdr:rowOff>
    </xdr:to>
    <xdr:sp macro="" textlink="">
      <xdr:nvSpPr>
        <xdr:cNvPr id="2" name="Llamada de flecha hacia arriba 1">
          <a:extLst>
            <a:ext uri="{FF2B5EF4-FFF2-40B4-BE49-F238E27FC236}">
              <a16:creationId xmlns:a16="http://schemas.microsoft.com/office/drawing/2014/main" id="{00000000-0008-0000-0000-000002000000}"/>
            </a:ext>
          </a:extLst>
        </xdr:cNvPr>
        <xdr:cNvSpPr/>
      </xdr:nvSpPr>
      <xdr:spPr>
        <a:xfrm>
          <a:off x="5265420" y="7976235"/>
          <a:ext cx="1078229" cy="1175385"/>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76200</xdr:colOff>
      <xdr:row>44</xdr:row>
      <xdr:rowOff>171450</xdr:rowOff>
    </xdr:from>
    <xdr:to>
      <xdr:col>5</xdr:col>
      <xdr:colOff>190499</xdr:colOff>
      <xdr:row>47</xdr:row>
      <xdr:rowOff>133350</xdr:rowOff>
    </xdr:to>
    <xdr:sp macro="" textlink="">
      <xdr:nvSpPr>
        <xdr:cNvPr id="3" name="CuadroTexto 2">
          <a:extLst>
            <a:ext uri="{FF2B5EF4-FFF2-40B4-BE49-F238E27FC236}">
              <a16:creationId xmlns:a16="http://schemas.microsoft.com/office/drawing/2014/main" id="{00000000-0008-0000-0000-000005000000}"/>
            </a:ext>
          </a:extLst>
        </xdr:cNvPr>
        <xdr:cNvSpPr txBox="1"/>
      </xdr:nvSpPr>
      <xdr:spPr>
        <a:xfrm>
          <a:off x="5341620" y="8515350"/>
          <a:ext cx="906779"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Se emplea para el indicador de este período</a:t>
          </a:r>
        </a:p>
      </xdr:txBody>
    </xdr:sp>
    <xdr:clientData/>
  </xdr:twoCellAnchor>
  <xdr:twoCellAnchor>
    <xdr:from>
      <xdr:col>10</xdr:col>
      <xdr:colOff>16933</xdr:colOff>
      <xdr:row>6</xdr:row>
      <xdr:rowOff>8466</xdr:rowOff>
    </xdr:from>
    <xdr:to>
      <xdr:col>11</xdr:col>
      <xdr:colOff>293159</xdr:colOff>
      <xdr:row>41</xdr:row>
      <xdr:rowOff>8466</xdr:rowOff>
    </xdr:to>
    <xdr:sp macro="" textlink="">
      <xdr:nvSpPr>
        <xdr:cNvPr id="4" name="Llamada de flecha a la derecha 3">
          <a:extLst>
            <a:ext uri="{FF2B5EF4-FFF2-40B4-BE49-F238E27FC236}">
              <a16:creationId xmlns:a16="http://schemas.microsoft.com/office/drawing/2014/main" id="{00000000-0008-0000-0000-000006000000}"/>
            </a:ext>
          </a:extLst>
        </xdr:cNvPr>
        <xdr:cNvSpPr/>
      </xdr:nvSpPr>
      <xdr:spPr>
        <a:xfrm>
          <a:off x="10037233" y="1113366"/>
          <a:ext cx="1068706" cy="6690360"/>
        </a:xfrm>
        <a:prstGeom prst="rightArrowCallout">
          <a:avLst>
            <a:gd name="adj1" fmla="val 21262"/>
            <a:gd name="adj2" fmla="val 35280"/>
            <a:gd name="adj3" fmla="val 31040"/>
            <a:gd name="adj4" fmla="val 3481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ohra Lucia Forero Cespedes" refreshedDate="43294.425259027776" createdVersion="5" refreshedVersion="5" minRefreshableVersion="3" recordCount="912">
  <cacheSource type="worksheet">
    <worksheetSource ref="A1:L1048576" sheet="Base de Datos"/>
  </cacheSource>
  <cacheFields count="12">
    <cacheField name="Código Acción " numFmtId="0">
      <sharedItems containsBlank="1"/>
    </cacheField>
    <cacheField name="Acción " numFmtId="0">
      <sharedItems containsBlank="1" longText="1"/>
    </cacheField>
    <cacheField name="Hallazgo " numFmtId="0">
      <sharedItems containsBlank="1"/>
    </cacheField>
    <cacheField name="Estado " numFmtId="0">
      <sharedItems containsBlank="1" count="9">
        <s v="Cerrado"/>
        <s v="Cancelada"/>
        <s v="Terminado"/>
        <s v="En Progreso"/>
        <s v="Rechazada"/>
        <s v="Vencido"/>
        <s v="Por Aprobar"/>
        <m/>
        <s v="Aprobada" u="1"/>
      </sharedItems>
    </cacheField>
    <cacheField name="Tipo Plan " numFmtId="0">
      <sharedItems containsBlank="1" count="3">
        <s v="Interno"/>
        <m/>
        <s v="Contraloría de Bogotá" u="1"/>
      </sharedItems>
    </cacheField>
    <cacheField name="Auditor " numFmtId="0">
      <sharedItems containsBlank="1"/>
    </cacheField>
    <cacheField name="Dependencia " numFmtId="0">
      <sharedItems containsBlank="1" count="34">
        <s v="STRF - S.T. DE RECURSOS FISICOS"/>
        <s v="STRT - S.T. DE RECURSOS TECNOLÓGICOS"/>
        <s v="OAP - OFICINA ASESORA DE PLANEACIÓN"/>
        <s v="STMST - S.T. DE MANTENIMIENTO SUBSISTEMA TRANSPO"/>
        <s v="DTD - DIRECCIÓN TÉCNICA DE DISEÑO DE PROYECTOS"/>
        <s v="STRH - S.T. DE RECURSOS HUMANOS"/>
        <s v="DTGC - DIRECCIÓN TÉCNICA DE GESTION CONTRACTUAL"/>
        <s v="SGI - SUBDIRECCIÓN GENERAL DE INFRAESTRUCTURA"/>
        <s v="STEST - S.T. EJECUCIÓN SUBSISTEMA TRANSPORTE"/>
        <s v="STTR - S.T. DE TESORERIA Y RECAUDO"/>
        <s v="DTP - DIRECCIÓN TÉCNICA DE PROYECTOS"/>
        <s v="DTDP - DIRECCIÓN TÉCNICA DE PREDIOS"/>
        <s v="OTC - OFICINA ATENCIÓN AL CIUDADANO"/>
        <s v="SGDU - SUBDIRECCIÓN GENERAL DESARROLLO URBANO"/>
        <s v="SGJ - SUBDIRECCIÓN GENERAL JURIDICA"/>
        <s v="DTGJ - DIRECCIÓN TÉCNICA DE GESTIÓN JUDICIAL"/>
        <s v="OCI - OFICINA DE CONTROL INTERNO"/>
        <s v="DTC - DIRECCIÓN TÉCNICA DE CONSTRUCCIONES"/>
        <s v="STOP - S.T. DE OPERACIONES"/>
        <s v="STESV - S. T. DE EJECUCIÓN SUBSISTEMA VIAL"/>
        <s v="DTAV - DIRECCIÓN TÉCNICA APOYO ALA VALORIZACION"/>
        <s v="STJEF - S.T. JURIDICA Y EJECUCIONES FISCALES"/>
        <s v="OCD - OFICINA DE CONTROL DISCIPLINARIO"/>
        <s v="OAC - OFICINA ASESORA DE COMUNICACIONES"/>
        <s v="DTAI - D. TÉCNICA DE ADMON INFRAESTRUCTURA"/>
        <s v="DTPS - DIRECCIÓN TÉCNICA DE PROCESOS SELECTIVOS"/>
        <s v="STPC - S.T. PRESUPUESTO Y CONTABLILIDAD"/>
        <s v="DTM - DIRECCIÓN TÉCNICA DE MANTENIMIENTO"/>
        <s v="DTE - DIRECCIÓN TÉCNICA ESTRATEGICA"/>
        <s v="STMSV - S.T. DE MANTENIMIENTO SUBSISTEMA VIAL"/>
        <m/>
        <s v="SGGC - SUBDIRECCIÓN GENERAL DE GESTIÓN CORPORATIVA" u="1"/>
        <s v="DG - DIRECCIÓN GENERAL" u="1"/>
        <s v="DTAF - DIRECCIÓN TÉC ADMINISTRATIVA Y FINANCIER" u="1"/>
      </sharedItems>
    </cacheField>
    <cacheField name="Jefe de Dependencia" numFmtId="0">
      <sharedItems containsBlank="1"/>
    </cacheField>
    <cacheField name="Ejecutor " numFmtId="0">
      <sharedItems containsBlank="1"/>
    </cacheField>
    <cacheField name="Fecha Inicio " numFmtId="0">
      <sharedItems containsNonDate="0" containsDate="1" containsString="0" containsBlank="1" minDate="2013-08-01T00:00:00" maxDate="2018-10-03T00:00:00"/>
    </cacheField>
    <cacheField name="Fecha Fin " numFmtId="0">
      <sharedItems containsNonDate="0" containsDate="1" containsString="0" containsBlank="1" minDate="2013-05-30T00:00:00" maxDate="2019-01-01T00:00:00" count="212">
        <d v="2016-12-31T00:00:00"/>
        <d v="2016-06-30T00:00:00"/>
        <d v="2015-11-15T00:00:00"/>
        <d v="2015-03-02T00:00:00"/>
        <d v="2016-04-30T00:00:00"/>
        <d v="2015-11-30T00:00:00"/>
        <d v="2015-12-31T00:00:00"/>
        <d v="2017-10-30T00:00:00"/>
        <d v="2015-07-31T00:00:00"/>
        <d v="2015-10-31T00:00:00"/>
        <d v="2016-01-29T00:00:00"/>
        <d v="2015-07-16T00:00:00"/>
        <d v="2015-10-14T00:00:00"/>
        <d v="2016-03-20T00:00:00"/>
        <d v="2016-01-31T00:00:00"/>
        <d v="2015-08-30T00:00:00"/>
        <d v="2015-07-30T00:00:00"/>
        <d v="2016-09-01T00:00:00"/>
        <d v="2016-02-10T00:00:00"/>
        <d v="2016-07-15T00:00:00"/>
        <d v="2016-10-30T00:00:00"/>
        <d v="2017-02-25T00:00:00"/>
        <d v="2016-08-30T00:00:00"/>
        <d v="2017-09-30T00:00:00"/>
        <d v="2016-12-20T00:00:00"/>
        <d v="2016-10-28T00:00:00"/>
        <d v="2015-08-28T00:00:00"/>
        <d v="2015-08-18T00:00:00"/>
        <d v="2015-05-29T00:00:00"/>
        <d v="2015-06-30T00:00:00"/>
        <d v="2016-10-31T00:00:00"/>
        <d v="2016-09-30T00:00:00"/>
        <d v="2016-07-30T00:00:00"/>
        <d v="2016-12-30T00:00:00"/>
        <d v="2016-12-01T00:00:00"/>
        <d v="2015-12-15T00:00:00"/>
        <d v="2015-11-04T00:00:00"/>
        <d v="2016-01-30T00:00:00"/>
        <d v="2016-02-28T00:00:00"/>
        <d v="2016-03-15T00:00:00"/>
        <d v="2015-08-31T00:00:00"/>
        <d v="2016-05-31T00:00:00"/>
        <d v="2017-01-02T00:00:00"/>
        <d v="2016-11-25T00:00:00"/>
        <d v="2017-06-24T00:00:00"/>
        <d v="2016-09-29T00:00:00"/>
        <d v="2016-12-15T00:00:00"/>
        <d v="2016-05-25T00:00:00"/>
        <d v="2016-07-25T00:00:00"/>
        <d v="2016-11-30T00:00:00"/>
        <d v="2016-02-29T00:00:00"/>
        <d v="2015-12-28T00:00:00"/>
        <d v="2016-06-28T00:00:00"/>
        <d v="2017-05-30T00:00:00"/>
        <d v="2017-02-28T00:00:00"/>
        <d v="2016-09-08T00:00:00"/>
        <d v="2017-03-31T00:00:00"/>
        <d v="2017-08-01T00:00:00"/>
        <d v="2016-05-12T00:00:00"/>
        <d v="2016-09-12T00:00:00"/>
        <d v="2017-04-05T00:00:00"/>
        <d v="2017-03-08T00:00:00"/>
        <d v="2016-10-08T00:00:00"/>
        <d v="2016-12-27T00:00:00"/>
        <d v="2017-06-30T00:00:00"/>
        <d v="2017-03-30T00:00:00"/>
        <d v="2017-12-31T00:00:00"/>
        <d v="2017-01-15T00:00:00"/>
        <d v="2017-01-31T00:00:00"/>
        <d v="2017-07-30T00:00:00"/>
        <d v="2017-01-30T00:00:00"/>
        <d v="2017-12-09T00:00:00"/>
        <d v="2017-04-30T00:00:00"/>
        <d v="2017-05-31T00:00:00"/>
        <d v="2018-12-31T00:00:00"/>
        <d v="2017-12-01T00:00:00"/>
        <d v="2017-04-24T00:00:00"/>
        <d v="2017-07-24T00:00:00"/>
        <d v="2017-03-15T00:00:00"/>
        <d v="2017-12-11T00:00:00"/>
        <d v="2017-06-15T00:00:00"/>
        <d v="2017-08-30T00:00:00"/>
        <d v="2017-02-20T00:00:00"/>
        <d v="2017-07-11T00:00:00"/>
        <d v="2017-04-15T00:00:00"/>
        <d v="2017-11-30T00:00:00"/>
        <d v="2017-12-22T00:00:00"/>
        <d v="2018-01-31T00:00:00"/>
        <d v="2017-04-01T00:00:00"/>
        <d v="2017-04-03T00:00:00"/>
        <d v="2017-03-23T00:00:00"/>
        <d v="2017-07-31T00:00:00"/>
        <d v="2017-03-16T00:00:00"/>
        <d v="2018-02-09T00:00:00"/>
        <d v="2017-03-28T00:00:00"/>
        <d v="2018-05-31T00:00:00"/>
        <d v="2017-09-05T00:00:00"/>
        <d v="2017-11-04T00:00:00"/>
        <d v="2018-02-14T00:00:00"/>
        <d v="2018-06-30T00:00:00"/>
        <d v="2018-05-08T00:00:00"/>
        <d v="2017-07-15T00:00:00"/>
        <d v="2017-06-29T00:00:00"/>
        <d v="2017-10-06T00:00:00"/>
        <d v="2018-02-28T00:00:00"/>
        <d v="2017-12-29T00:00:00"/>
        <d v="2017-09-11T00:00:00"/>
        <d v="2018-07-07T00:00:00"/>
        <d v="2017-09-29T00:00:00"/>
        <d v="2017-08-29T00:00:00"/>
        <d v="2017-08-31T00:00:00"/>
        <d v="2017-09-15T00:00:00"/>
        <d v="2017-08-15T00:00:00"/>
        <d v="2018-04-30T00:00:00"/>
        <d v="2017-10-11T00:00:00"/>
        <d v="2017-10-31T00:00:00"/>
        <d v="2018-08-18T00:00:00"/>
        <d v="2017-12-04T00:00:00"/>
        <d v="2018-02-15T00:00:00"/>
        <d v="2017-09-19T00:00:00"/>
        <d v="2017-01-19T00:00:00"/>
        <d v="2016-12-18T00:00:00"/>
        <d v="2017-10-19T00:00:00"/>
        <d v="2018-10-03T00:00:00"/>
        <d v="2018-03-31T00:00:00"/>
        <d v="2018-10-31T00:00:00"/>
        <d v="2018-08-31T00:00:00"/>
        <d v="2017-11-16T00:00:00"/>
        <d v="2018-07-30T00:00:00"/>
        <d v="2018-10-25T00:00:00"/>
        <d v="2018-10-26T00:00:00"/>
        <d v="2018-05-30T00:00:00"/>
        <d v="2017-12-30T00:00:00"/>
        <d v="2018-03-30T00:00:00"/>
        <d v="2018-10-30T00:00:00"/>
        <d v="2018-01-30T00:00:00"/>
        <d v="2018-07-31T00:00:00"/>
        <d v="2018-12-30T00:00:00"/>
        <d v="2018-04-27T00:00:00"/>
        <d v="2017-12-28T00:00:00"/>
        <d v="2017-12-15T00:00:00"/>
        <d v="2017-12-20T00:00:00"/>
        <d v="2017-11-15T00:00:00"/>
        <d v="2018-03-15T00:00:00"/>
        <d v="2018-01-20T00:00:00"/>
        <d v="2017-11-17T00:00:00"/>
        <d v="2018-08-30T00:00:00"/>
        <d v="2018-05-15T00:00:00"/>
        <d v="2018-11-26T00:00:00"/>
        <d v="2017-12-26T00:00:00"/>
        <d v="2018-07-26T00:00:00"/>
        <d v="2018-04-15T00:00:00"/>
        <d v="2018-01-15T00:00:00"/>
        <d v="2018-11-23T00:00:00"/>
        <d v="2018-07-15T00:00:00"/>
        <d v="2018-03-01T00:00:00"/>
        <d v="2018-02-25T00:00:00"/>
        <d v="2018-08-14T00:00:00"/>
        <d v="2018-12-10T00:00:00"/>
        <d v="2018-12-11T00:00:00"/>
        <d v="2018-09-30T00:00:00"/>
        <d v="2018-12-27T00:00:00"/>
        <d v="2018-06-29T00:00:00"/>
        <d v="2018-11-30T00:00:00"/>
        <d v="2018-03-28T00:00:00"/>
        <d v="2018-08-17T00:00:00"/>
        <m/>
        <d v="2015-12-02T00:00:00" u="1"/>
        <d v="2017-11-23T00:00:00" u="1"/>
        <d v="2014-10-30T00:00:00" u="1"/>
        <d v="2015-10-30T00:00:00" u="1"/>
        <d v="2018-02-02T00:00:00" u="1"/>
        <d v="2018-03-07T00:00:00" u="1"/>
        <d v="2013-09-30T00:00:00" u="1"/>
        <d v="2017-07-01T00:00:00" u="1"/>
        <d v="2016-06-08T00:00:00" u="1"/>
        <d v="2016-03-31T00:00:00" u="1"/>
        <d v="2014-12-19T00:00:00" u="1"/>
        <d v="2016-12-19T00:00:00" u="1"/>
        <d v="2014-12-31T00:00:00" u="1"/>
        <d v="2015-08-04T00:00:00" u="1"/>
        <d v="2014-05-20T00:00:00" u="1"/>
        <d v="2015-04-15T00:00:00" u="1"/>
        <d v="2018-02-05T00:00:00" u="1"/>
        <d v="2018-07-18T00:00:00" u="1"/>
        <d v="2015-01-31T00:00:00" u="1"/>
        <d v="2014-06-11T00:00:00" u="1"/>
        <d v="2018-06-18T00:00:00" u="1"/>
        <d v="2014-06-30T00:00:00" u="1"/>
        <d v="2013-08-14T00:00:00" u="1"/>
        <d v="2013-05-30T00:00:00" u="1"/>
        <d v="2015-05-23T00:00:00" u="1"/>
        <d v="2015-09-24T00:00:00" u="1"/>
        <d v="2016-03-06T00:00:00" u="1"/>
        <d v="2015-04-30T00:00:00" u="1"/>
        <d v="2014-08-31T00:00:00" u="1"/>
        <d v="2016-08-31T00:00:00" u="1"/>
        <d v="2016-09-10T00:00:00" u="1"/>
        <d v="2017-10-15T00:00:00" u="1"/>
        <d v="2016-03-30T00:00:00" u="1"/>
        <d v="2014-12-18T00:00:00" u="1"/>
        <d v="2016-07-31T00:00:00" u="1"/>
        <d v="2017-03-04T00:00:00" u="1"/>
        <d v="2015-10-01T00:00:00" u="1"/>
        <d v="2014-10-20T00:00:00" u="1"/>
        <d v="2015-12-30T00:00:00" u="1"/>
        <d v="2015-05-19T00:00:00" u="1"/>
        <d v="2015-08-15T00:00:00" u="1"/>
        <d v="2017-06-05T00:00:00" u="1"/>
        <d v="2016-02-16T00:00:00" u="1"/>
        <d v="2014-07-22T00:00:00" u="1"/>
        <d v="2017-09-20T00:00:00" u="1"/>
      </sharedItems>
    </cacheField>
    <cacheField name="% de Avance" numFmtId="0">
      <sharedItems containsString="0" containsBlank="1" containsNumber="1" containsInteger="1" minValue="0" maxValue="1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12">
  <r>
    <s v="Accion_179"/>
    <s v="Elaborar y ejecutar un plan de mantenimiento preventivo y correctivo del mobiliario de las sedes administrativas del IDU. Realizar la ejecución del plan en dos fases"/>
    <s v="NUMERO DE SALIDAS POR CARGA DE OCUPACION"/>
    <x v="0"/>
    <x v="0"/>
    <s v="Consuelo Mercedes Russi Suarez - ccrussis1"/>
    <x v="0"/>
    <s v="Gloria Patricia Castano Echeverry - pgcastan1"/>
    <s v="Jhoan Estiven Matallana Torres - cjmatall1"/>
    <d v="2013-08-01T00:00:00"/>
    <x v="0"/>
    <n v="100"/>
  </r>
  <r>
    <s v="Accion_180"/>
    <s v="Se deben realizar desarrollos sobre los sistemas para la nueva interface , que incluyan pruebas y puesta en prducción."/>
    <s v="Inconsistencia del concepto prima de navidad con corte al 31/12/2012 reportado por nómina en el sistema de información Kactus y lo contabilizado por STPC en el sistema de información Stone."/>
    <x v="0"/>
    <x v="0"/>
    <s v="Juan Pedro Buitrago Echeverry - pjbuitra1"/>
    <x v="1"/>
    <s v="Leydy Yohana Pineda Afanador - plpineda2"/>
    <s v="Hector Andres Mafla Trujillo - phmaflat1"/>
    <d v="2013-09-30T00:00:00"/>
    <x v="1"/>
    <n v="100"/>
  </r>
  <r>
    <s v="Accion_181"/>
    <s v="Crear un documento que permita establecer una metodología para la identificación, gestión y manejo de alertas a los riesgos de corrupción de la entidad"/>
    <s v="Informe OCI que expresa: Buscar la trazabilidad de documentación. Contar con los instrumentos e instrucciones debidamente soportadas para poder evaluar en contexto, los contenidos de las matrices y el soporte brindado por la OAP"/>
    <x v="0"/>
    <x v="0"/>
    <s v="Camilo Oswaldo Barajas Sierra - pcbaraja1"/>
    <x v="2"/>
    <s v="Adriana Parra Casallas - paparrac1"/>
    <s v="Paula Juliana Serrano Serrano - cpserran1"/>
    <d v="2015-10-01T00:00:00"/>
    <x v="2"/>
    <n v="100"/>
  </r>
  <r>
    <s v="Accion_182"/>
    <s v="Remitir oficios a interventoría para que requiera al Contratista presentar alternativas de diseño que permitan prever la utilización de RCD en los frentes pendientes por ejecutar, y requerir a su vez a la interventoría para que haga seguimiento y control"/>
    <s v="Revisar la utilización de materiales reciclados provenientes de los centros de tratamiento y/o aprovechamiento de RCD, toda vez que las posibilidades de usos de estos materiales dependerán del tipo de intervención a ser empleada y de priorización que esta"/>
    <x v="0"/>
    <x v="0"/>
    <s v="Fabio Luis Ayala Rodriguez - pfayalar1"/>
    <x v="3"/>
    <s v="Oscar Rodolfo Acevedo Castro - poaceved1"/>
    <s v="Daissy Pulido Robayo - cdpulido1"/>
    <d v="2014-10-29T00:00:00"/>
    <x v="3"/>
    <n v="0"/>
  </r>
  <r>
    <s v="Accion_183"/>
    <s v="1. Requerir mediante oficio a la interventoría, la atención de las observaciones realizadas en la auditoría de la Oficina de Control Interno."/>
    <s v="Localidad de Bosa =Cl 53 Sur Con Cr 86C"/>
    <x v="0"/>
    <x v="0"/>
    <s v="Fabio Luis Ayala Rodriguez - pfayalar1"/>
    <x v="3"/>
    <s v="Oscar Rodolfo Acevedo Castro - poaceved1"/>
    <s v="Daissy Pulido Robayo - cdpulido1"/>
    <d v="2014-11-11T00:00:00"/>
    <x v="3"/>
    <n v="0"/>
  </r>
  <r>
    <s v="Accion_184"/>
    <s v="2. La DTM a través de la supervisión técnica, realizará el seguimiento a la atención por parte del contratista, de las observaciones hechas en la auditoria; ésto a través de los comités semanales de seguimiento al contrato."/>
    <s v="Localidad de Puente Aranda =Cl 37 entre Cr 50 y 52C."/>
    <x v="0"/>
    <x v="0"/>
    <s v="Fabio Luis Ayala Rodriguez - pfayalar1"/>
    <x v="3"/>
    <s v="Oscar Rodolfo Acevedo Castro - poaceved1"/>
    <s v="Daissy Pulido Robayo - cdpulido1"/>
    <d v="2014-11-11T00:00:00"/>
    <x v="3"/>
    <n v="0"/>
  </r>
  <r>
    <s v="Accion_185"/>
    <s v="3.Una vez la interventoria reporte que el contratista incia a subsanar las deficiencias encontradas, la supervisión técnica, realizará recorrido de obra para evaluar el avance y correcto desarrollo de las actividades."/>
    <s v="Localidad de Antonio Nariño =Cr 18 Sur entre Cl 19 y 22."/>
    <x v="0"/>
    <x v="0"/>
    <s v="Fabio Luis Ayala Rodriguez - pfayalar1"/>
    <x v="3"/>
    <s v="Oscar Rodolfo Acevedo Castro - poaceved1"/>
    <s v="Daissy Pulido Robayo - cdpulido1"/>
    <d v="2014-11-11T00:00:00"/>
    <x v="3"/>
    <n v="0"/>
  </r>
  <r>
    <s v="Accion_186"/>
    <s v="Aprobación Producto de Topografía"/>
    <s v="IDU-40-2011 la no liquidación del contrato a la fecha"/>
    <x v="0"/>
    <x v="0"/>
    <s v="Consuelo Mercedes Russi Suarez - ccrussis1"/>
    <x v="4"/>
    <s v="Jose Javier Suarez Bernal - pjsuarez2"/>
    <s v="Imelda Bernal Raquira - cibernal1"/>
    <d v="2014-10-23T00:00:00"/>
    <x v="4"/>
    <n v="0"/>
  </r>
  <r>
    <s v="Accion_187"/>
    <s v="Revisión y aceptación del Producto de Diseño de Redes Hidráulicas, por pate del Instituto, para su radicación y aprobación por parte de la EAB"/>
    <s v="IDU-40-2011 la no liquidación del contrato a la fecha"/>
    <x v="0"/>
    <x v="0"/>
    <s v="Consuelo Mercedes Russi Suarez - ccrussis1"/>
    <x v="4"/>
    <s v="Jose Javier Suarez Bernal - pjsuarez2"/>
    <s v="Imelda Bernal Raquira - cibernal1"/>
    <d v="2014-10-23T00:00:00"/>
    <x v="4"/>
    <n v="0"/>
  </r>
  <r>
    <s v="Accion_188"/>
    <s v="Revisión y aceptación del Producto de Estudio de Tránsito, Diseños de Señalización y PMT, por pate del Instituto, para su radicación y aprobación por parte de la SDM"/>
    <s v="IDU-40-2011 la no liquidación del contrato a la fecha"/>
    <x v="0"/>
    <x v="0"/>
    <s v="Consuelo Mercedes Russi Suarez - ccrussis1"/>
    <x v="4"/>
    <s v="Jose Javier Suarez Bernal - pjsuarez2"/>
    <s v="Imelda Bernal Raquira - cibernal1"/>
    <d v="2014-10-23T00:00:00"/>
    <x v="4"/>
    <n v="0"/>
  </r>
  <r>
    <s v="Accion_189"/>
    <s v="Aprobación Producto Consolidado de Gestión Social y reuniones de finalización"/>
    <s v="IDU-40-2011 la no liquidación del contrato a la fecha"/>
    <x v="0"/>
    <x v="0"/>
    <s v="Consuelo Mercedes Russi Suarez - ccrussis1"/>
    <x v="4"/>
    <s v="Jose Javier Suarez Bernal - pjsuarez2"/>
    <s v="Imelda Bernal Raquira - cibernal1"/>
    <d v="2014-10-23T00:00:00"/>
    <x v="4"/>
    <n v="0"/>
  </r>
  <r>
    <s v="Accion_190"/>
    <s v="Aprobación Producto de Geotecnia"/>
    <s v="IDU-40-2011 la no liquidación del contrato a la fecha"/>
    <x v="0"/>
    <x v="0"/>
    <s v="Consuelo Mercedes Russi Suarez - ccrussis1"/>
    <x v="4"/>
    <s v="Jose Javier Suarez Bernal - pjsuarez2"/>
    <s v="Imelda Bernal Raquira - cibernal1"/>
    <d v="2014-10-23T00:00:00"/>
    <x v="4"/>
    <n v="0"/>
  </r>
  <r>
    <s v="Accion_191"/>
    <s v="Aprobación Producto de Estructuras"/>
    <s v="IDU-40-2011 la no liquidación del contrato a la fecha"/>
    <x v="0"/>
    <x v="0"/>
    <s v="Consuelo Mercedes Russi Suarez - ccrussis1"/>
    <x v="4"/>
    <s v="Jose Javier Suarez Bernal - pjsuarez2"/>
    <s v="Imelda Bernal Raquira - cibernal1"/>
    <d v="2014-10-23T00:00:00"/>
    <x v="4"/>
    <n v="0"/>
  </r>
  <r>
    <s v="Accion_192"/>
    <s v="Aprobación Producto presupuesto y APUs"/>
    <s v="IDU-40-2011 la no liquidación del contrato a la fecha"/>
    <x v="0"/>
    <x v="0"/>
    <s v="Consuelo Mercedes Russi Suarez - ccrussis1"/>
    <x v="4"/>
    <s v="Jose Javier Suarez Bernal - pjsuarez2"/>
    <s v="Imelda Bernal Raquira - cibernal1"/>
    <d v="2014-10-23T00:00:00"/>
    <x v="4"/>
    <n v="0"/>
  </r>
  <r>
    <s v="Accion_193"/>
    <s v="Aprobación Producto especificaciones técnicas de construcción"/>
    <s v="IDU-40-2011 la no liquidación del contrato a la fecha"/>
    <x v="0"/>
    <x v="0"/>
    <s v="Consuelo Mercedes Russi Suarez - ccrussis1"/>
    <x v="4"/>
    <s v="Jose Javier Suarez Bernal - pjsuarez2"/>
    <s v="Imelda Bernal Raquira - cibernal1"/>
    <d v="2014-10-23T00:00:00"/>
    <x v="4"/>
    <n v="0"/>
  </r>
  <r>
    <s v="Accion_194"/>
    <s v="Aprobación programación de obra"/>
    <s v="IDU-40-2011 la no liquidación del contrato a la fecha"/>
    <x v="0"/>
    <x v="0"/>
    <s v="Consuelo Mercedes Russi Suarez - ccrussis1"/>
    <x v="4"/>
    <s v="Jose Javier Suarez Bernal - pjsuarez2"/>
    <s v="Imelda Bernal Raquira - cibernal1"/>
    <d v="2014-10-23T00:00:00"/>
    <x v="4"/>
    <n v="0"/>
  </r>
  <r>
    <s v="Accion_195"/>
    <s v="Aprobación documentos técnicos para pliegos"/>
    <s v="IDU-40-2011 la no liquidación del contrato a la fecha"/>
    <x v="0"/>
    <x v="0"/>
    <s v="Consuelo Mercedes Russi Suarez - ccrussis1"/>
    <x v="4"/>
    <s v="Jose Javier Suarez Bernal - pjsuarez2"/>
    <s v="Imelda Bernal Raquira - cibernal1"/>
    <d v="2014-10-23T00:00:00"/>
    <x v="4"/>
    <n v="0"/>
  </r>
  <r>
    <s v="Accion_196"/>
    <s v="Elaboración del concepto técnico y su posterior resolución por parte de la (SDA), para la otorgación del permiso."/>
    <s v="IDU-40-2011 la no liquidación del contrato a la fecha"/>
    <x v="0"/>
    <x v="0"/>
    <s v="Consuelo Mercedes Russi Suarez - ccrussis1"/>
    <x v="4"/>
    <s v="Jose Javier Suarez Bernal - pjsuarez2"/>
    <s v="Imelda Bernal Raquira - cibernal1"/>
    <d v="2014-10-23T00:00:00"/>
    <x v="4"/>
    <n v="0"/>
  </r>
  <r>
    <s v="Accion_197"/>
    <s v="Elaboración de la minuta de cesión de derechos de autor, Notariada y solicitud de registro en el Ministerio del Interior"/>
    <s v="IDU-40-2011 la no liquidación del contrato a la fecha"/>
    <x v="0"/>
    <x v="0"/>
    <s v="Consuelo Mercedes Russi Suarez - ccrussis1"/>
    <x v="4"/>
    <s v="Jose Javier Suarez Bernal - pjsuarez2"/>
    <s v="Imelda Bernal Raquira - cibernal1"/>
    <d v="2014-10-23T00:00:00"/>
    <x v="4"/>
    <n v="0"/>
  </r>
  <r>
    <s v="Accion_198"/>
    <s v="Aprobación planos definitivos en formato SCAD GIS"/>
    <s v="IDU-40-2011 la no liquidación del contrato a la fecha"/>
    <x v="0"/>
    <x v="0"/>
    <s v="Consuelo Mercedes Russi Suarez - ccrussis1"/>
    <x v="4"/>
    <s v="Jose Javier Suarez Bernal - pjsuarez2"/>
    <s v="Imelda Bernal Raquira - cibernal1"/>
    <d v="2014-10-23T00:00:00"/>
    <x v="4"/>
    <n v="0"/>
  </r>
  <r>
    <s v="Accion_199"/>
    <s v="Aprobación informe ejecutivo"/>
    <s v="IDU-40-2011 la no liquidación del contrato a la fecha"/>
    <x v="0"/>
    <x v="0"/>
    <s v="Consuelo Mercedes Russi Suarez - ccrussis1"/>
    <x v="4"/>
    <s v="Jose Javier Suarez Bernal - pjsuarez2"/>
    <s v="Imelda Bernal Raquira - cibernal1"/>
    <d v="2014-10-23T00:00:00"/>
    <x v="4"/>
    <n v="0"/>
  </r>
  <r>
    <s v="Accion_200"/>
    <s v="Validar y realizar el diagnóstico de la correcta instalación y funcionamiento del Aplicativo Kactus, con la verificación de las últimas versiones en los equipos de los usuarios del aplicativo"/>
    <s v="El contratista en virtud de la ejecución de los contratos de soporte y mantenimiento ha realizado actualizaciones al sistema de información KACTUS razón por la que amerita se realice un proceso de transferencia tecnológica de las actualizaciones y estado"/>
    <x v="0"/>
    <x v="0"/>
    <s v="Hector Pulido Moreno - phpulido1"/>
    <x v="1"/>
    <s v="Leydy Yohana Pineda Afanador - plpineda2"/>
    <s v="Hector Andres Mafla Trujillo - phmaflat1"/>
    <d v="2015-05-04T00:00:00"/>
    <x v="5"/>
    <n v="0"/>
  </r>
  <r>
    <s v="Accion_201"/>
    <s v="Identificar por grupos funcionales al interior de la STRH, los programas a su cargo, verificando el correcto funcionamiento de los mismos"/>
    <s v="El contratista en virtud de la ejecución de los contratos de soporte y mantenimiento ha realizado actualizaciones al sistema de información KACTUS razón por la que amerita se realice un proceso de transferencia tecnológica de las actualizaciones y estado"/>
    <x v="0"/>
    <x v="0"/>
    <s v="Hector Pulido Moreno - phpulido1"/>
    <x v="1"/>
    <s v="Leydy Yohana Pineda Afanador - plpineda2"/>
    <s v="Hector Andres Mafla Trujillo - phmaflat1"/>
    <d v="2015-08-03T00:00:00"/>
    <x v="6"/>
    <n v="0"/>
  </r>
  <r>
    <s v="Accion_202"/>
    <s v="Generar un Plan de Recuperación Operativo"/>
    <s v="La Subdirección Técnica de Recursos Tecnológicos tiene implementado un plan de recuperación tecnológico en caso de falla en algún componente de soporte a los sistemas de información institucionales la Subdirección Técnica de Recursos Humanos debe dar alc"/>
    <x v="1"/>
    <x v="0"/>
    <s v="Hector Pulido Moreno - phpulido1"/>
    <x v="5"/>
    <s v="Paula Tatiana Arenas Gonzalez - pparenas1"/>
    <s v="Jorge Enrique Sepulveda Afanador - pjsepulv1"/>
    <d v="2015-06-01T00:00:00"/>
    <x v="6"/>
    <n v="0"/>
  </r>
  <r>
    <s v="Accion_203"/>
    <s v="Validar y realizar el diagnóstico de la correcta instalación y funcionamiento del Aplicativo Kactus, con la verificación de las últimas versiones en los equipos de los usuarios del aplicativo"/>
    <s v="En el módulo de BIODATA / MANTENIMIENTO / DATOS DEL EMPLEADO / Maestro de Empleados al solicitar los datos de un empleado y utilizar la opción experiencia laboral (numeral 2) genera error al no encontrar un archivo al oprimir Aceptar genera el error d"/>
    <x v="0"/>
    <x v="0"/>
    <s v="Hector Pulido Moreno - phpulido1"/>
    <x v="1"/>
    <s v="Leydy Yohana Pineda Afanador - plpineda2"/>
    <s v="Hector Andres Mafla Trujillo - phmaflat1"/>
    <d v="2015-05-04T00:00:00"/>
    <x v="5"/>
    <n v="0"/>
  </r>
  <r>
    <s v="Accion_204"/>
    <s v="Identificar por grupos funcionales al interior de la STRH, los programas a su cargo, verificando el correcto funcionamiento de los mismos"/>
    <s v="En el módulo de ED - EAVALUACION DESEMPEÑO / TRANSACCIONES / Captura Evaluado genera error y no da alternativa de continuar la transacción."/>
    <x v="0"/>
    <x v="0"/>
    <s v="Hector Pulido Moreno - phpulido1"/>
    <x v="5"/>
    <s v="Paula Tatiana Arenas Gonzalez - pparenas1"/>
    <s v="Jorge Enrique Sepulveda Afanador - pjsepulv1"/>
    <d v="2015-08-03T00:00:00"/>
    <x v="6"/>
    <n v="0"/>
  </r>
  <r>
    <s v="Accion_205"/>
    <s v="Formular plan de contingencia para la actulización del módulo una vez se encuentre en correcto funcionamiento."/>
    <s v="Se debe evaluar la situación del módulo de evaluación del desempeño dado que es el módulo donde más se presentan fallas los programas y la información registrada corresponde a la vigencia 2012."/>
    <x v="1"/>
    <x v="0"/>
    <s v="Hector Pulido Moreno - phpulido1"/>
    <x v="5"/>
    <s v="Paula Tatiana Arenas Gonzalez - pparenas1"/>
    <s v="Jorge Enrique Sepulveda Afanador - pjsepulv1"/>
    <d v="2015-04-01T00:00:00"/>
    <x v="7"/>
    <n v="50"/>
  </r>
  <r>
    <s v="Accion_206"/>
    <s v="Evaluar trimestralmente los resultados"/>
    <s v="No se evidenció mecanismo de consulta alguno evaluando la satisfacción de los usuarios con la funcionalidad que tiene el sistema."/>
    <x v="0"/>
    <x v="0"/>
    <s v="Hector Pulido Moreno - phpulido1"/>
    <x v="5"/>
    <s v="Paula Tatiana Arenas Gonzalez - pparenas1"/>
    <s v="Jorge Enrique Sepulveda Afanador - pjsepulv1"/>
    <d v="2015-05-25T00:00:00"/>
    <x v="8"/>
    <n v="100"/>
  </r>
  <r>
    <s v="Accion_207"/>
    <s v="Realizar la actualización de la matriz de riesgos, analizando la pertinencia de las recomendaciones plasmadas en los hallazgos"/>
    <s v="En el subproceso / actividad EVALUACIÓN DEL DESEMPEÑO el riesgo “No realizar seguimiento a la evaluación”se presenta como control “Por medio del Sistema Kactus se realiza el registro y seguimiento de la Evaluación de Desempeño.”pero no hay control o"/>
    <x v="0"/>
    <x v="0"/>
    <s v="Hector Pulido Moreno - phpulido1"/>
    <x v="5"/>
    <s v="Paula Tatiana Arenas Gonzalez - pparenas1"/>
    <s v="Jorge Enrique Sepulveda Afanador - pjsepulv1"/>
    <d v="2015-05-01T00:00:00"/>
    <x v="1"/>
    <n v="100"/>
  </r>
  <r>
    <s v="Accion_208"/>
    <s v="Incluir en la matriz de caracterización de procesos de Recursos Físicos una actividad y producto relacionado con la administración de la seguridad física de la Entidad."/>
    <s v="Hallazgo 7: Incluir en la caracterización de los procesos del proceso “GESTION DE RECURSOS FISICOS”, actividades relacionadas con la administración de la seguridad física de a Entidad."/>
    <x v="0"/>
    <x v="0"/>
    <s v="Hector Pulido Moreno - phpulido1"/>
    <x v="0"/>
    <s v="Gloria Patricia Castano Echeverry - pgcastan1"/>
    <s v="Jorge Enrique Sepulveda Afanador - pjsepulv1"/>
    <d v="2015-03-01T00:00:00"/>
    <x v="9"/>
    <n v="100"/>
  </r>
  <r>
    <s v="Accion_209"/>
    <s v="Analizar e Incluir en la matriz de riesgos de la Subdirección Técnica de Recursos Físicos los posibles &quot;Riesgos&quot; referentes a la administración del sistema de control de acceso"/>
    <s v="Hallazgo 8: Incluir en el mapa de riesgos, los riesgos asociados a la administración del software del control de acceso, relacionados con el manejo no adecuado del sistema, la manipulación indebida de la información, impacto en la institución por perdida"/>
    <x v="0"/>
    <x v="0"/>
    <s v="Hector Pulido Moreno - phpulido1"/>
    <x v="0"/>
    <s v="Gloria Patricia Castano Echeverry - pgcastan1"/>
    <s v="Jorge Enrique Sepulveda Afanador - pjsepulv1"/>
    <d v="2015-03-01T00:00:00"/>
    <x v="9"/>
    <n v="0"/>
  </r>
  <r>
    <s v="Accion_210"/>
    <s v="1. Normalizar el formato de registro de atención en la mesa de servicios orfeo 2. Establecer un Acuerdo a nivel de servicios."/>
    <s v="El sistema ORFEO administrado por la STRF, tiene un servicio de atención de mesa de ayuda específico para el sistema, con registro en hojas de cálculo EXCEL, con información de carácter general sobre las peticiones de los usuarios, que no cuenta con carac"/>
    <x v="0"/>
    <x v="0"/>
    <s v="Hector Pulido Moreno - phpulido1"/>
    <x v="0"/>
    <s v="Gloria Patricia Castano Echeverry - pgcastan1"/>
    <s v="Jhoan Estiven Matallana Torres - cjmatall1"/>
    <d v="2015-06-01T00:00:00"/>
    <x v="8"/>
    <n v="0"/>
  </r>
  <r>
    <s v="Accion_211"/>
    <s v="Cinco (5) informes de seguimiento a las fechas de inicio registradas en el Sistema de Contratación Pública SECOP."/>
    <s v="La información registrada en el SIAC no es consistente con lo reportado en el SECOP, la fecha del inicio del contrato reportada en SIAC no es coherente con la reportada en el SECOP"/>
    <x v="0"/>
    <x v="0"/>
    <s v="Eileen Dianny Ussa Garzon - peussaga1"/>
    <x v="6"/>
    <s v="Ivan Abelardo Sarmiento Galvis - pisarmie1"/>
    <s v="Johana Paola Lamilla Sanchez - cjlamill1"/>
    <d v="2015-08-18T00:00:00"/>
    <x v="10"/>
    <n v="100"/>
  </r>
  <r>
    <s v="Accion_212"/>
    <s v="ETB. Reiterar a la ETB, la necesidad de contar con el recibo de obras por parte de esta empresa, con el fin de agilizar el mismo."/>
    <s v="Obras de los proyectos 123 y 124 del Acuerdo 180/2005 no fueron concluidas dentro del contrato 135/2007."/>
    <x v="1"/>
    <x v="0"/>
    <s v="Wilson Guillermo Herrera Reyes - pwherrer1"/>
    <x v="7"/>
    <s v="Luis Ernesto Bernal Rivera - tpplbernal1"/>
    <s v="Pedro Ernesto Guaqueta Paez - cpguaque1"/>
    <d v="2015-06-16T00:00:00"/>
    <x v="11"/>
    <n v="0"/>
  </r>
  <r>
    <s v="Accion_213"/>
    <s v="Reiterar al contratista la entrega de la información necesaria a la EAB requiere para la asignacion del numero del proyecto."/>
    <s v="Obras de los proyectos 123 y 124 del Acuerdo 180/2005 no fueron concluidas dentro del contrato 135/2007."/>
    <x v="1"/>
    <x v="0"/>
    <s v="Wilson Guillermo Herrera Reyes - pwherrer1"/>
    <x v="7"/>
    <s v="Luis Ernesto Bernal Rivera - tpplbernal1"/>
    <s v="Pedro Ernesto Guaqueta Paez - cpguaque1"/>
    <d v="2015-06-16T00:00:00"/>
    <x v="11"/>
    <n v="0"/>
  </r>
  <r>
    <s v="Accion_214"/>
    <s v="Radicar en la SDM, el documento de control de cambios exigido por esta entidad para realizar el recibo de la señalizacion horizontal, Vertical y las señalizaciones semaforicas de los proyectos 123 y 124."/>
    <s v="Obras de los proyectos 123 y 124 del Acuerdo 180/2005 no fueron concluidas dentro del contrato 135/2007."/>
    <x v="1"/>
    <x v="0"/>
    <s v="Wilson Guillermo Herrera Reyes - pwherrer1"/>
    <x v="7"/>
    <s v="Luis Ernesto Bernal Rivera - tpplbernal1"/>
    <s v="Pedro Ernesto Guaqueta Paez - cpguaque1"/>
    <d v="2015-06-16T00:00:00"/>
    <x v="12"/>
    <n v="0"/>
  </r>
  <r>
    <s v="Accion_215"/>
    <s v="Una vez terminado el proyecto se enviará a la DTD un informe con las lecciones aprendidas"/>
    <s v="Realizar una adecuada estructuración de los pliegos de condiciones junto con estudios y diseños que permitan establecer la viavilidad del proyecto"/>
    <x v="0"/>
    <x v="0"/>
    <s v="Luis Fernando Leiva Sanchez - plleiva1"/>
    <x v="8"/>
    <s v="Jaime Augusto Bermudez Diaz - tppjbermud2"/>
    <s v="Sandra Vivian Salazar Rodriguez - cssalaza1"/>
    <d v="2015-05-25T00:00:00"/>
    <x v="13"/>
    <n v="100"/>
  </r>
  <r>
    <s v="Accion_216"/>
    <s v="Incluir en el informe anual por dependencias, la descripción de las actividades, resultados y conclusiones de los eventos de inducción, reinducción y capacitación junto con el análisis de las evaluaciones de satisfacción."/>
    <s v="Consolidar los resultados de la gestión adelantada en la vigencia en relación con las actividades de Inducción y/o reinducción a través de un documento que evidencie las actividades los resultados y las conclusiones."/>
    <x v="0"/>
    <x v="0"/>
    <s v="Wilson Guillermo Herrera Reyes - pwherrer1"/>
    <x v="5"/>
    <s v="Paula Tatiana Arenas Gonzalez - pparenas1"/>
    <s v="Jorge Enrique Sepulveda Afanador - pjsepulv1"/>
    <d v="2015-01-02T00:00:00"/>
    <x v="6"/>
    <n v="100"/>
  </r>
  <r>
    <s v="Accion_217"/>
    <s v="Incluir en el informe anual por dependencias, la descripción de las actividades, resultados y conclusiones de los eventos de inducción, reinducción y capacitación junto con el análisis de las evaluaciones de satisfacción."/>
    <s v="Implementar instrumentos y levantar los registros pertinentes para medir la satisfacción en relación con las actividades de inducción reinducción entrenamiento y capacitación."/>
    <x v="0"/>
    <x v="0"/>
    <s v="Wilson Guillermo Herrera Reyes - pwherrer1"/>
    <x v="5"/>
    <s v="Paula Tatiana Arenas Gonzalez - pparenas1"/>
    <s v="Jorge Enrique Sepulveda Afanador - pjsepulv1"/>
    <d v="2015-01-02T00:00:00"/>
    <x v="6"/>
    <n v="100"/>
  </r>
  <r>
    <s v="Accion_218"/>
    <s v="Presentar semestralmente el estado de los indicadores de gestión en Comité SIG"/>
    <s v="Implementar estrategias de comunicación para socializar los resultados de la gestión institucional en el ámbito interno."/>
    <x v="0"/>
    <x v="0"/>
    <s v="Wilson Guillermo Herrera Reyes - pwherrer1"/>
    <x v="2"/>
    <s v="Adriana Parra Casallas - paparrac1"/>
    <s v="Paula Juliana Serrano Serrano - cpserran1"/>
    <d v="2015-07-31T00:00:00"/>
    <x v="14"/>
    <n v="0"/>
  </r>
  <r>
    <s v="Accion_219"/>
    <s v="Publicar trimestralmente en la intranet del Instituto el consolidado del estado de los indicadores de gestión"/>
    <s v="Implementar estrategias de comunicación para socializar los resultados de la gestión institucional en el ámbito interno."/>
    <x v="0"/>
    <x v="0"/>
    <s v="Wilson Guillermo Herrera Reyes - pwherrer1"/>
    <x v="2"/>
    <s v="Adriana Parra Casallas - paparrac1"/>
    <s v="Paula Juliana Serrano Serrano - cpserran1"/>
    <d v="2015-07-31T00:00:00"/>
    <x v="14"/>
    <n v="0"/>
  </r>
  <r>
    <s v="Accion_220"/>
    <s v="Ejecutar trámites pendientes"/>
    <s v="El plan de actualización documental que se adelantó en 2014 con todas las dependencias del Instituto no se ejecutó al 100%, con corte al 31 de enero de 2015 alcanzó un avance del 91%."/>
    <x v="0"/>
    <x v="0"/>
    <s v="Wilson Guillermo Herrera Reyes - pwherrer1"/>
    <x v="2"/>
    <s v="Adriana Parra Casallas - paparrac1"/>
    <s v="Paula Juliana Serrano Serrano - cpserran1"/>
    <d v="2015-05-15T00:00:00"/>
    <x v="15"/>
    <n v="100"/>
  </r>
  <r>
    <s v="Accion_221"/>
    <s v="Crear un documento que permita establecer una metodología para la identificación, gestión y manejo de alertas a los riesgos de corrupción de la entidad, de acuerdo con el plan anticorrupción del IDU vigencia 2015."/>
    <s v="Elaborar socializar e implementar la metodología para la identificación gestión y manejo de alertas de los riesgos de corrupción de la Entidad."/>
    <x v="0"/>
    <x v="0"/>
    <s v="Wilson Guillermo Herrera Reyes - pwherrer1"/>
    <x v="2"/>
    <s v="Adriana Parra Casallas - paparrac1"/>
    <s v="Paula Juliana Serrano Serrano - cpserran1"/>
    <d v="2015-01-19T00:00:00"/>
    <x v="16"/>
    <n v="100"/>
  </r>
  <r>
    <s v="Accion_222"/>
    <s v="SE FORMULÓ EN PLAN DE MEJORAMIENTO DE CALIDAD VER NOTA DE SEGUIMIENTO"/>
    <s v="Implementar las acciones correctivas contenidas en el plan de mejoramiento en relación con la evaluación a los sistemas de información."/>
    <x v="0"/>
    <x v="0"/>
    <s v="Wilson Guillermo Herrera Reyes - pwherrer1"/>
    <x v="1"/>
    <s v="Leydy Yohana Pineda Afanador - plpineda2"/>
    <s v="Hector Andres Mafla Trujillo - phmaflat1"/>
    <d v="2015-01-01T00:00:00"/>
    <x v="6"/>
    <n v="100"/>
  </r>
  <r>
    <s v="Accion_223"/>
    <s v="Elaboración del concepto técnico y su posterior resolución por parte de la Secretaría Distrital de Ambiente (SDA), para la otorgación del permiso de ocupación de cauce"/>
    <s v="IDU-50-2012 la no liquidación del contrato a la fecha"/>
    <x v="0"/>
    <x v="0"/>
    <s v="Consuelo Mercedes Russi Suarez - ccrussis1"/>
    <x v="4"/>
    <s v="Jose Javier Suarez Bernal - pjsuarez2"/>
    <s v="Imelda Bernal Raquira - cibernal1"/>
    <d v="2014-10-23T00:00:00"/>
    <x v="9"/>
    <n v="0"/>
  </r>
  <r>
    <s v="Accion_224"/>
    <s v="Elaboración de la minuta de cesión de derechos de autor, Notariada y solicitud de registro en el Ministerio del Interior"/>
    <s v="IDU-50-2012 la no liquidación del contrato a la fecha"/>
    <x v="0"/>
    <x v="0"/>
    <s v="Consuelo Mercedes Russi Suarez - ccrussis1"/>
    <x v="4"/>
    <s v="Jose Javier Suarez Bernal - pjsuarez2"/>
    <s v="Imelda Bernal Raquira - cibernal1"/>
    <d v="2014-10-23T00:00:00"/>
    <x v="9"/>
    <n v="0"/>
  </r>
  <r>
    <s v="Accion_225"/>
    <s v="Aprobación Informe consolidado social"/>
    <s v="IDU-50-2012 la no liquidación del contrato a la fecha"/>
    <x v="0"/>
    <x v="0"/>
    <s v="Consuelo Mercedes Russi Suarez - ccrussis1"/>
    <x v="4"/>
    <s v="Jose Javier Suarez Bernal - pjsuarez2"/>
    <s v="Imelda Bernal Raquira - cibernal1"/>
    <d v="2014-10-23T00:00:00"/>
    <x v="9"/>
    <n v="0"/>
  </r>
  <r>
    <s v="Accion_226"/>
    <s v="Aprobación Informe presupuesto y APUs"/>
    <s v="IDU-50-2012 la no liquidación del contrato a la fecha"/>
    <x v="0"/>
    <x v="0"/>
    <s v="Consuelo Mercedes Russi Suarez - ccrussis1"/>
    <x v="4"/>
    <s v="Jose Javier Suarez Bernal - pjsuarez2"/>
    <s v="Imelda Bernal Raquira - cibernal1"/>
    <d v="2014-10-23T00:00:00"/>
    <x v="9"/>
    <n v="0"/>
  </r>
  <r>
    <s v="Accion_227"/>
    <s v="Aprobación informe especificaciones técnicas de construcción"/>
    <s v="IDU-50-2012 la no liquidación del contrato a la fecha"/>
    <x v="0"/>
    <x v="0"/>
    <s v="Consuelo Mercedes Russi Suarez - ccrussis1"/>
    <x v="4"/>
    <s v="Jose Javier Suarez Bernal - pjsuarez2"/>
    <s v="Imelda Bernal Raquira - cibernal1"/>
    <d v="2014-10-23T00:00:00"/>
    <x v="9"/>
    <n v="0"/>
  </r>
  <r>
    <s v="Accion_228"/>
    <s v="Aprobación informe ejecutivo"/>
    <s v="IDU-50-2012 la no liquidación del contrato a la fecha"/>
    <x v="0"/>
    <x v="0"/>
    <s v="Consuelo Mercedes Russi Suarez - ccrussis1"/>
    <x v="4"/>
    <s v="Jose Javier Suarez Bernal - pjsuarez2"/>
    <s v="Imelda Bernal Raquira - cibernal1"/>
    <d v="2014-10-23T00:00:00"/>
    <x v="9"/>
    <n v="0"/>
  </r>
  <r>
    <s v="Accion_229"/>
    <s v="Aprobación planos definitivos en formato SCAD GIS"/>
    <s v="IDU-50-2012 la no liquidación del contrato a la fecha"/>
    <x v="0"/>
    <x v="0"/>
    <s v="Consuelo Mercedes Russi Suarez - ccrussis1"/>
    <x v="4"/>
    <s v="Jose Javier Suarez Bernal - pjsuarez2"/>
    <s v="Imelda Bernal Raquira - cibernal1"/>
    <d v="2014-10-23T00:00:00"/>
    <x v="9"/>
    <n v="0"/>
  </r>
  <r>
    <s v="Accion_230"/>
    <s v="Aprobación programación de obra"/>
    <s v="IDU-50-2012 la no liquidación del contrato a la fecha"/>
    <x v="0"/>
    <x v="0"/>
    <s v="Consuelo Mercedes Russi Suarez - ccrussis1"/>
    <x v="4"/>
    <s v="Jose Javier Suarez Bernal - pjsuarez2"/>
    <s v="Imelda Bernal Raquira - cibernal1"/>
    <d v="2014-10-23T00:00:00"/>
    <x v="9"/>
    <n v="0"/>
  </r>
  <r>
    <s v="Accion_231"/>
    <s v="Aprobación documentos técnicos para pliegos"/>
    <s v="IDU-50-2012 la no liquidación del contrato a la fecha"/>
    <x v="0"/>
    <x v="0"/>
    <s v="Consuelo Mercedes Russi Suarez - ccrussis1"/>
    <x v="4"/>
    <s v="Jose Javier Suarez Bernal - pjsuarez2"/>
    <s v="Imelda Bernal Raquira - cibernal1"/>
    <d v="2014-10-23T00:00:00"/>
    <x v="9"/>
    <n v="0"/>
  </r>
  <r>
    <s v="Accion_232"/>
    <s v="Entrega producto aprobado"/>
    <s v="IDU-043-2012 La no liquidación del contrato a la fecha"/>
    <x v="0"/>
    <x v="0"/>
    <s v="Consuelo Mercedes Russi Suarez - ccrussis1"/>
    <x v="4"/>
    <s v="Jose Javier Suarez Bernal - pjsuarez2"/>
    <s v="Imelda Bernal Raquira - cibernal1"/>
    <d v="2014-10-23T00:00:00"/>
    <x v="9"/>
    <n v="0"/>
  </r>
  <r>
    <s v="Accion_233"/>
    <s v="Radicación de la minuta de cesión de derechos de autor por parte del Consultor, Notariada, en el Ministerio del Interior"/>
    <s v="IDU-043-2012 La no liquidación del contrato a la fecha"/>
    <x v="0"/>
    <x v="0"/>
    <s v="Consuelo Mercedes Russi Suarez - ccrussis1"/>
    <x v="4"/>
    <s v="Jose Javier Suarez Bernal - pjsuarez2"/>
    <s v="Imelda Bernal Raquira - cibernal1"/>
    <d v="2014-10-23T00:00:00"/>
    <x v="9"/>
    <n v="0"/>
  </r>
  <r>
    <s v="Accion_234"/>
    <s v="Firmar conjuntamente el Acta de Liquidación"/>
    <s v="IDU-043-2012 La no liquidación del contrato a la fecha"/>
    <x v="0"/>
    <x v="0"/>
    <s v="Consuelo Mercedes Russi Suarez - ccrussis1"/>
    <x v="4"/>
    <s v="Jose Javier Suarez Bernal - pjsuarez2"/>
    <s v="Imelda Bernal Raquira - cibernal1"/>
    <d v="2014-10-23T00:00:00"/>
    <x v="9"/>
    <n v="0"/>
  </r>
  <r>
    <s v="Accion_235"/>
    <s v="Entrega del informe final del proyecto."/>
    <s v="IDU-043-2012 La no liquidación del contrato a la fecha"/>
    <x v="0"/>
    <x v="0"/>
    <s v="Consuelo Mercedes Russi Suarez - ccrussis1"/>
    <x v="4"/>
    <s v="Jose Javier Suarez Bernal - pjsuarez2"/>
    <s v="Imelda Bernal Raquira - cibernal1"/>
    <d v="2014-10-23T00:00:00"/>
    <x v="9"/>
    <n v="0"/>
  </r>
  <r>
    <s v="Accion_236"/>
    <s v="Firmar conjuntamente el Acta de Liquidación"/>
    <s v="IDU-043-2012 La no liquidación del contrato a la fecha"/>
    <x v="0"/>
    <x v="0"/>
    <s v="Consuelo Mercedes Russi Suarez - ccrussis1"/>
    <x v="4"/>
    <s v="Jose Javier Suarez Bernal - pjsuarez2"/>
    <s v="Imelda Bernal Raquira - cibernal1"/>
    <d v="2014-10-23T00:00:00"/>
    <x v="9"/>
    <n v="0"/>
  </r>
  <r>
    <s v="Accion_237"/>
    <s v="Revisión, análisis y mejora en la documentación del riesgo R.PE.01 Deficiencia en la Programación Presupuestal"/>
    <s v="Evaluar la forma de fortalecer controles y/o modificar el estatus de la calificación o el nivel del riesgo residual a los riesgos: Deficiencia en la Programación Presupuestal con código R.PE.01 y Que se entregue el anteproyecto sin el ajuste a la cuota gl"/>
    <x v="0"/>
    <x v="0"/>
    <s v="Luz Marina Diaz Ramirez - cldiazra1"/>
    <x v="2"/>
    <s v="Adriana Parra Casallas - paparrac1"/>
    <s v="Paula Juliana Serrano Serrano - cpserran1"/>
    <d v="2016-07-01T00:00:00"/>
    <x v="17"/>
    <n v="100"/>
  </r>
  <r>
    <s v="Accion_238"/>
    <s v="Revisión y análisis del riesgo R.PE.03 y específicamente de los controles asociados a la causa por modificación unilateral de la SDH, para determinar la mejora del alcance del control de prevención o contingencia."/>
    <s v="Evaluar la forma de fortalecer controles y/o modificar el estatus de la calificación o el nivel del riesgo residual a los riesgos: Deficiencia en la Programación Presupuestal con código R.PE.01 y Que se entregue el anteproyecto sin el ajuste a la cuota gl"/>
    <x v="0"/>
    <x v="0"/>
    <s v="Luz Marina Diaz Ramirez - cldiazra1"/>
    <x v="2"/>
    <s v="Adriana Parra Casallas - paparrac1"/>
    <s v="Paula Juliana Serrano Serrano - cpserran1"/>
    <d v="2016-07-01T00:00:00"/>
    <x v="17"/>
    <n v="100"/>
  </r>
  <r>
    <s v="Accion_239"/>
    <s v="Revisar y de ser necesario identificar riesgos asociados a la actividad de Armonización de instrumentos de planeación y gestión&quot; junto con sus correspondientes causas y controles…"/>
    <s v="No se evidenció que para la actividad enunciada de &quot;armonización de los instrumentos de planeación y gestión&quot; se cuente con riesgos identificados, valorados, calificados tanto en la matriz de riesgos de Gestión como de Corrupción."/>
    <x v="0"/>
    <x v="0"/>
    <s v="Luz Marina Diaz Ramirez - cldiazra1"/>
    <x v="2"/>
    <s v="Adriana Parra Casallas - paparrac1"/>
    <s v="Paula Juliana Serrano Serrano - cpserran1"/>
    <d v="2016-07-01T00:00:00"/>
    <x v="17"/>
    <n v="100"/>
  </r>
  <r>
    <s v="Accion_240"/>
    <s v="Realizar una sensibilización a los delegados de las dependencias para la estructuración de indicadores 2016"/>
    <s v="Se evidenció que persiste la debilidad en la formulación y/o metas de algunos indicadores varios de los procesos"/>
    <x v="0"/>
    <x v="0"/>
    <s v="Luz Marina Diaz Ramirez - cldiazra1"/>
    <x v="2"/>
    <s v="Adriana Parra Casallas - paparrac1"/>
    <s v="Paula Juliana Serrano Serrano - cpserran1"/>
    <d v="2016-01-10T00:00:00"/>
    <x v="18"/>
    <n v="100"/>
  </r>
  <r>
    <s v="Accion_241"/>
    <s v="revisar y ajustar el formato de caracterización de indicadores"/>
    <s v="Se evidenció que persiste la debilidad en la formulación y/o metas de algunos indicadores varios de los procesos"/>
    <x v="0"/>
    <x v="0"/>
    <s v="Luz Marina Diaz Ramirez - cldiazra1"/>
    <x v="2"/>
    <s v="Adriana Parra Casallas - paparrac1"/>
    <s v="Paula Juliana Serrano Serrano - cpserran1"/>
    <d v="2016-01-10T00:00:00"/>
    <x v="18"/>
    <n v="100"/>
  </r>
  <r>
    <s v="Accion_242"/>
    <s v="Verificar los soportes contables que emite la STTR para la contabilización de las inversiones. 2. Remitir memorando a la STPC corrigiendo la fecha de vencimiento de los CDTs constituidos el 20/08/2015 por valor de $8.500.000.000.oo y el 28/09/2015 po"/>
    <s v="El soporte contable para el registro de operaciones de inversiones e instrumentos derivados presenta debilidades en cuanto a las actividades de control establecidas en la Resolucion 357 de 2008 de la Contaduria General de la Nacion que tiene relacion dire"/>
    <x v="0"/>
    <x v="0"/>
    <s v="Consuelo Mercedes Russi Suarez - ccrussis1"/>
    <x v="9"/>
    <s v="Sandra Maria Moreno Sanchez - psmoreno1"/>
    <s v="Sandra Maria Moreno Sanchez - psmoreno1"/>
    <d v="2016-03-05T00:00:00"/>
    <x v="0"/>
    <n v="0"/>
  </r>
  <r>
    <s v="Accion_243"/>
    <s v="Solicitar a la DTGC, el acompañamiento, con el fin de llegar a un acuerdo con el IDPC quien es el interventor del contrato y con el consultor señor Fernando Cortes, con el fin de solucionar el producto que no se elaboró por parte del consultor; de igual"/>
    <s v="Convenio-29-2006 la no liquidación del contrato a la fecha"/>
    <x v="0"/>
    <x v="0"/>
    <s v="Consuelo Mercedes Russi Suarez - ccrussis1"/>
    <x v="4"/>
    <s v="Jose Javier Suarez Bernal - pjsuarez2"/>
    <s v="Imelda Bernal Raquira - cibernal1"/>
    <d v="2014-10-23T00:00:00"/>
    <x v="19"/>
    <n v="0"/>
  </r>
  <r>
    <s v="Accion_244"/>
    <s v="Firmar conjuntamente el Acta de Liquidación"/>
    <s v="Convenio-29-2006 la no liquidación del contrato a la fecha"/>
    <x v="0"/>
    <x v="0"/>
    <s v="Consuelo Mercedes Russi Suarez - ccrussis1"/>
    <x v="4"/>
    <s v="Jose Javier Suarez Bernal - pjsuarez2"/>
    <s v="Imelda Bernal Raquira - cibernal1"/>
    <d v="2014-10-23T00:00:00"/>
    <x v="20"/>
    <n v="100"/>
  </r>
  <r>
    <s v="Accion_245"/>
    <s v="Elaborar el informe se archivo y cierre del convenio"/>
    <s v="Convenio-88-2005 IDU-UNICNETRO la no liquidación del contrato a la fecha"/>
    <x v="0"/>
    <x v="0"/>
    <s v="Consuelo Mercedes Russi Suarez - ccrussis1"/>
    <x v="10"/>
    <s v="Jorge Mauricio Reyes Velandia - pjreyesv1"/>
    <s v="Imelda Bernal Raquira - cibernal1"/>
    <d v="2014-10-23T00:00:00"/>
    <x v="21"/>
    <n v="100"/>
  </r>
  <r>
    <s v="Accion_246"/>
    <s v="Elaborar el informe se archivo y cierre del convenio"/>
    <s v="Convenio-idu-47-2004 IDU-FONADE la no liquidación del contrato a la fecha"/>
    <x v="0"/>
    <x v="0"/>
    <s v="Consuelo Mercedes Russi Suarez - ccrussis1"/>
    <x v="4"/>
    <s v="Jose Javier Suarez Bernal - pjsuarez2"/>
    <s v="Imelda Bernal Raquira - cibernal1"/>
    <d v="2014-10-23T00:00:00"/>
    <x v="22"/>
    <n v="100"/>
  </r>
  <r>
    <s v="Accion_247"/>
    <s v="Gestionar la suscripción del documento necesario para la devolución d elos recursos a la SHD"/>
    <s v="Convenio 040-2003, IDU-FONDATT la no liquidación del convenio a la fecha"/>
    <x v="0"/>
    <x v="0"/>
    <s v="Consuelo Mercedes Russi Suarez - ccrussis1"/>
    <x v="4"/>
    <s v="Jose Javier Suarez Bernal - pjsuarez2"/>
    <s v="Imelda Bernal Raquira - cibernal1"/>
    <d v="2014-10-23T00:00:00"/>
    <x v="22"/>
    <n v="100"/>
  </r>
  <r>
    <s v="Accion_248"/>
    <s v="Elaborar el informe se archivo y cierre del convenio"/>
    <s v="Convenio 040-2003, IDU-FONDATT la no liquidación del convenio a la fecha"/>
    <x v="0"/>
    <x v="0"/>
    <s v="Consuelo Mercedes Russi Suarez - ccrussis1"/>
    <x v="4"/>
    <s v="Jose Javier Suarez Bernal - pjsuarez2"/>
    <s v="Imelda Bernal Raquira - cibernal1"/>
    <d v="2014-10-23T00:00:00"/>
    <x v="22"/>
    <n v="100"/>
  </r>
  <r>
    <s v="Accion_249"/>
    <s v="Realizar el reporte conforme a lo establecido por la Circular de implementación catálogo de la actividad pública inmobiliaria distrital – CAPID emitida por el DADEP"/>
    <s v="Cumplir las disposiciones del Acuerdo 171 de septiembre 2005 y sus normas reglamentarias, en especial lo relacionado con el reporte de la información de gestión de predios"/>
    <x v="0"/>
    <x v="0"/>
    <s v="Consuelo Mercedes Russi Suarez - ccrussis1"/>
    <x v="11"/>
    <s v="Martha Alvarez Escobar - pmalvare1"/>
    <s v="Cristian Camilo Bello Rodriguez - ccbellor1"/>
    <d v="2015-11-30T00:00:00"/>
    <x v="1"/>
    <n v="100"/>
  </r>
  <r>
    <s v="Accion_250"/>
    <s v="Una vez aprobada la guía GU-FP-01 (v2) se hará la revisión de los procedimientos PR-EP-88 para ajustarlo y establecer los controles respectivos y definición de los productos en la etapa de Preinversión de Proyectos."/>
    <s v="a) Revisar y de ser pertinente realizar la actualización y alineación del procedimiento N° PR-EP-088 &quot;Formulación Evaluación y Seguimiento de proyectos&quot; versión 1.0 con la Guía &quot;alcance y requerimientos técnicos de los productos en la etapa de pre-inve"/>
    <x v="0"/>
    <x v="0"/>
    <s v="Consuelo Mercedes Russi Suarez - ccrussis1"/>
    <x v="10"/>
    <s v="Jorge Mauricio Reyes Velandia - pjreyesv1"/>
    <s v="Gloria Yaneth Arevalo - pgareval1"/>
    <d v="2016-03-01T00:00:00"/>
    <x v="23"/>
    <n v="100"/>
  </r>
  <r>
    <s v="Accion_251"/>
    <s v="Revisión de los indicadores actuiales"/>
    <s v="c) Diseñar Indicadores de gestión que permitan evaluar la gestión de la DTP en la elaboración de los diferentes productos elaborados por la DTP."/>
    <x v="0"/>
    <x v="0"/>
    <s v="Consuelo Mercedes Russi Suarez - ccrussis1"/>
    <x v="10"/>
    <s v="Jorge Mauricio Reyes Velandia - pjreyesv1"/>
    <s v="Natalia Mayorga Bohorquez - cnmayorg1"/>
    <d v="2016-03-01T00:00:00"/>
    <x v="24"/>
    <n v="100"/>
  </r>
  <r>
    <s v="Accion_252"/>
    <s v="Revisión del mapa de riesgos con la OAP para calificar de manera adecuada el riesgo RP.FP.02 No ejecutar oportunamente las afctibilidades de acuerdo con los cronogramas definidos."/>
    <s v="Revisar con el apoyo metodológico de la Oficina Asesora de Planeación en el mapa de riesgos del proceso de Factibilidad de proyectos, el riesgo &quot;RP.FP.02. No ejecutar oportunamente las factibilidades de acuerdo con los cronogramas definidos&quot;"/>
    <x v="0"/>
    <x v="0"/>
    <s v="Consuelo Mercedes Russi Suarez - ccrussis1"/>
    <x v="10"/>
    <s v="Jorge Mauricio Reyes Velandia - pjreyesv1"/>
    <s v="Natalia Mayorga Bohorquez - cnmayorg1"/>
    <d v="2016-03-01T00:00:00"/>
    <x v="25"/>
    <n v="100"/>
  </r>
  <r>
    <s v="Accion_253"/>
    <s v="Revisión del mapa de riesgos con la OAP para incluir roiesgos que tengan en cuenta las causas evidenciadas."/>
    <s v="Revisar con el apoyo metodológico de la Oficina Asesora de Planeación en el mapa de riesgos del proceso de Factibilidad de proyectos la existencia de otros posibles riesgos generados a partir de las causas evidenciadas."/>
    <x v="0"/>
    <x v="0"/>
    <s v="Consuelo Mercedes Russi Suarez - ccrussis1"/>
    <x v="10"/>
    <s v="Jorge Mauricio Reyes Velandia - pjreyesv1"/>
    <s v="Natalia Mayorga Bohorquez - cnmayorg1"/>
    <d v="2016-03-01T00:00:00"/>
    <x v="25"/>
    <n v="100"/>
  </r>
  <r>
    <s v="Accion_254"/>
    <s v="Generar un documento en donde se establezcan los requisitos que debe cumplir el producto de estructuración de programas de conservación de la malla vial y espacio público asociado."/>
    <s v="Hallazgo No. 4. Una vez analizada la documentación y registros entregados (documento de estructuración y priorización de proyectos de conservación para la vigencia 2014, matriz orden de elegibilidad conservación, memorandos dirigidos a DTM) así como la ex"/>
    <x v="0"/>
    <x v="0"/>
    <s v="Wilson Guillermo Herrera Reyes - pwherrer1"/>
    <x v="10"/>
    <s v="Jorge Mauricio Reyes Velandia - pjreyesv1"/>
    <s v="Natalia Mayorga Bohorquez - cnmayorg1"/>
    <d v="2015-03-02T00:00:00"/>
    <x v="26"/>
    <n v="100"/>
  </r>
  <r>
    <s v="Accion_255"/>
    <s v="Generar un documento en donde se establezcan los requisitos que debe cumplir el producto de estructuración de programas de conservación de la malla vial y espacio público asociado."/>
    <s v="Hallazgo No. 6. En las evidencias: actas de comité de conservación de 2014, acta plan de acción de emergencias, mapa malla vial y documento &quot;programa para la conservación de la malla vial, espacio público asociado para la ciudad de Bogotá, fase II vigenci"/>
    <x v="0"/>
    <x v="0"/>
    <s v="Wilson Guillermo Herrera Reyes - pwherrer1"/>
    <x v="10"/>
    <s v="Jorge Mauricio Reyes Velandia - pjreyesv1"/>
    <s v="Natalia Mayorga Bohorquez - cnmayorg1"/>
    <d v="2015-03-02T00:00:00"/>
    <x v="26"/>
    <n v="0"/>
  </r>
  <r>
    <s v="Accion_256"/>
    <s v="Generar un documento en donde se establezcan los requisitos que debe cumplir el producto de estructuración de programas de conservación de la malla vial y espacio público asociado."/>
    <s v="Hallazgo No.10: Consultada la información disponible sobre el proceso, la documentación y registros en medio físico y en medio magnético suministrada durante la auditoría, así como el análisis de las declaraciones suministradas por los entrevistados, se e"/>
    <x v="0"/>
    <x v="0"/>
    <s v="Wilson Guillermo Herrera Reyes - pwherrer1"/>
    <x v="10"/>
    <s v="Jorge Mauricio Reyes Velandia - pjreyesv1"/>
    <s v="Natalia Mayorga Bohorquez - cnmayorg1"/>
    <d v="2015-03-02T00:00:00"/>
    <x v="26"/>
    <n v="0"/>
  </r>
  <r>
    <s v="Accion_257"/>
    <s v="Generar un documento en donde se establezcan los requisitos que debe cumplir el producto de estructuración de programas de conservación de la malla vial y espacio público asociado."/>
    <s v="Hallazgo No. 14: Frente a la caracterización y actividades claves del proceso, analizados los documentos suministrados se evidencia que a través de ellos se documenta razonablemente la actividad de factibilidad de proyectos viales. No obstante en lo que t"/>
    <x v="0"/>
    <x v="0"/>
    <s v="Wilson Guillermo Herrera Reyes - pwherrer1"/>
    <x v="10"/>
    <s v="Jorge Mauricio Reyes Velandia - pjreyesv1"/>
    <s v="Natalia Mayorga Bohorquez - cnmayorg1"/>
    <d v="2015-03-02T00:00:00"/>
    <x v="26"/>
    <n v="0"/>
  </r>
  <r>
    <s v="Accion_258"/>
    <s v="Crear un &quot;Listado Maestro de Documentos&quot; elaborados en la DTP"/>
    <s v="Hallazgo No. 18: Se evidenció en el proceso Factibilidad de Proyectos que para el 100% de los productos de factibilidad revisados en la auditoría, se recibieron observaciones sobre solicitud de ajustes, asociadas a la no conformidad del producto, en lo qu"/>
    <x v="0"/>
    <x v="0"/>
    <s v="Wilson Guillermo Herrera Reyes - pwherrer1"/>
    <x v="10"/>
    <s v="Jorge Mauricio Reyes Velandia - pjreyesv1"/>
    <s v="Natalia Mayorga Bohorquez - cnmayorg1"/>
    <d v="2015-04-13T00:00:00"/>
    <x v="8"/>
    <n v="0"/>
  </r>
  <r>
    <s v="Accion_259"/>
    <s v="Socialización de los documentos generados"/>
    <s v="Hallazgo No. 18: Se evidenció en el proceso Factibilidad de Proyectos que para el 100% de los productos de factibilidad revisados en la auditoría, se recibieron observaciones sobre solicitud de ajustes, asociadas a la no conformidad del producto, en lo qu"/>
    <x v="0"/>
    <x v="0"/>
    <s v="Wilson Guillermo Herrera Reyes - pwherrer1"/>
    <x v="10"/>
    <s v="Jorge Mauricio Reyes Velandia - pjreyesv1"/>
    <s v="Natalia Mayorga Bohorquez - cnmayorg1"/>
    <d v="2015-08-07T00:00:00"/>
    <x v="27"/>
    <n v="0"/>
  </r>
  <r>
    <s v="Accion_260"/>
    <s v="Generar un documento en donde se establezcan los requisitos que debe cumplir el producto de estructuración de programas de conservación de la malla vial y espacio público asociado."/>
    <s v="Hallazgo No. 4. Una vez analizada la documentación y registros entregados (documento de estructuración y priorización de proyectos de conservación para la vigencia 2014, matriz orden de elegibilidad conservación, memorandos dirigidos a DTM) así como la ex"/>
    <x v="0"/>
    <x v="0"/>
    <s v="Wilson Guillermo Herrera Reyes - pwherrer1"/>
    <x v="10"/>
    <s v="Jorge Mauricio Reyes Velandia - pjreyesv1"/>
    <s v="Natalia Mayorga Bohorquez - cnmayorg1"/>
    <d v="2015-03-02T00:00:00"/>
    <x v="26"/>
    <n v="0"/>
  </r>
  <r>
    <s v="Accion_261"/>
    <s v="Generar un documento en donde se establezcan los requisitos que debe cumplir el producto de estructuración de programas de conservación de la malla vial y espacio público asociado."/>
    <s v="Hallazgo No. 6. En las evidencias: actas de comité de conservación de 2014, acta plan de acción de emergencias, mapa malla vial y documento &quot;programa para la conservación de la malla vial, espacio público asociado para la ciudad de Bogotá, fase II vigenci"/>
    <x v="0"/>
    <x v="0"/>
    <s v="Wilson Guillermo Herrera Reyes - pwherrer1"/>
    <x v="10"/>
    <s v="Jorge Mauricio Reyes Velandia - pjreyesv1"/>
    <s v="Natalia Mayorga Bohorquez - cnmayorg1"/>
    <d v="2015-03-02T00:00:00"/>
    <x v="26"/>
    <n v="100"/>
  </r>
  <r>
    <s v="Accion_262"/>
    <s v="Generar un documento en donde se establezcan los requisitos que debe cumplir el producto de estructuración de programas de conservación de la malla vial y espacio público asociado."/>
    <s v="Hallazgo No.10: Consultada la información disponible sobre el proceso, la documentación y registros en medio físico y en medio magnético suministrada durante la auditoría, así como el análisis de las declaraciones suministradas por los entrevistados, se e"/>
    <x v="0"/>
    <x v="0"/>
    <s v="Wilson Guillermo Herrera Reyes - pwherrer1"/>
    <x v="10"/>
    <s v="Jorge Mauricio Reyes Velandia - pjreyesv1"/>
    <s v="Natalia Mayorga Bohorquez - cnmayorg1"/>
    <d v="2015-03-02T00:00:00"/>
    <x v="26"/>
    <n v="100"/>
  </r>
  <r>
    <s v="Accion_263"/>
    <s v="Generar un documento en donde se establezcan los requisitos que debe cumplir el producto de estructuración de programas de conservación de la malla vial y espacio público asociado."/>
    <s v="Hallazgo No. 14: Frente a la caracterización y actividades claves del proceso, analizados los documentos suministrados se evidencia que a través de ellos se documenta razonablemente la actividad de factibilidad de proyectos viales. No obstante en lo que t"/>
    <x v="0"/>
    <x v="0"/>
    <s v="Wilson Guillermo Herrera Reyes - pwherrer1"/>
    <x v="10"/>
    <s v="Jorge Mauricio Reyes Velandia - pjreyesv1"/>
    <s v="Natalia Mayorga Bohorquez - cnmayorg1"/>
    <d v="2015-03-02T00:00:00"/>
    <x v="26"/>
    <n v="100"/>
  </r>
  <r>
    <s v="Accion_264"/>
    <s v="Crear un &quot;Listado Maestro de Documentos&quot; elaborados en la DTP"/>
    <s v="Hallazgo No. 18: Se evidenció en el proceso Factibilidad de Proyectos que para el 100% de los productos de factibilidad revisados en la auditoría, se recibieron observaciones sobre solicitud de ajustes, asociadas a la no conformidad del producto, en lo qu"/>
    <x v="0"/>
    <x v="0"/>
    <s v="Wilson Guillermo Herrera Reyes - pwherrer1"/>
    <x v="10"/>
    <s v="Jorge Mauricio Reyes Velandia - pjreyesv1"/>
    <s v="Natalia Mayorga Bohorquez - cnmayorg1"/>
    <d v="2015-04-13T00:00:00"/>
    <x v="8"/>
    <n v="100"/>
  </r>
  <r>
    <s v="Accion_265"/>
    <s v="Socialización de los documentos generados"/>
    <s v="Hallazgo No. 18: Se evidenció en el proceso Factibilidad de Proyectos que para el 100% de los productos de factibilidad revisados en la auditoría, se recibieron observaciones sobre solicitud de ajustes, asociadas a la no conformidad del producto, en lo qu"/>
    <x v="0"/>
    <x v="0"/>
    <s v="Wilson Guillermo Herrera Reyes - pwherrer1"/>
    <x v="10"/>
    <s v="Jorge Mauricio Reyes Velandia - pjreyesv1"/>
    <s v="Natalia Mayorga Bohorquez - cnmayorg1"/>
    <d v="2015-08-07T00:00:00"/>
    <x v="27"/>
    <n v="100"/>
  </r>
  <r>
    <s v="Accion_266"/>
    <s v="Actualizar el Manual de Derechos de Petición seguir consultando a la ciudadania frente a la satisfacción por la calidad de las respuestas recibidas y generar un informe trimestral de Derechos de petición dirigido a la Dirección General con copia a OCI un"/>
    <s v="No se evidencia revisión aleatoria a la calidad de las respuestas a las peticiones durante el año 2014, incumpliendo lo observado por el manual de derechos de petición (pág. 29), afectando el cumplimiento del numeral 7.2.3 al no contar con disposiciones"/>
    <x v="0"/>
    <x v="0"/>
    <s v="Hector Pulido Moreno - phpulido1"/>
    <x v="12"/>
    <s v="Lucy Molano Rodriguez - plmolano1"/>
    <s v="Luisa Fernanda Aguilar Peña - plaguila2"/>
    <d v="2015-01-15T00:00:00"/>
    <x v="6"/>
    <n v="0"/>
  </r>
  <r>
    <s v="Accion_267"/>
    <s v="Presentar en comité directivo trimestralmente los resultados de los informes de percepción ciudadana igualmente socializar internamente y si es el caso documentar las acciones de mejora que se propongan y/o informar al área competente para que este tome"/>
    <s v="No se evidencia un análisis de datos y toma de acciones de mejora frente a los informes 2014 que genera el grupo de Seguimiento sobre la percepción ciudadana frente a los diferentes trámites y servicios y proyectos misionales, incumpliendo lo requerido en"/>
    <x v="0"/>
    <x v="0"/>
    <s v="Hector Pulido Moreno - phpulido1"/>
    <x v="12"/>
    <s v="Lucy Molano Rodriguez - plmolano1"/>
    <s v="Luisa Fernanda Aguilar Peña - plaguila2"/>
    <d v="2015-01-15T00:00:00"/>
    <x v="6"/>
    <n v="0"/>
  </r>
  <r>
    <s v="Accion_268"/>
    <s v="Documentar las acciones preventivas y/o correctivas que se identifiquen en la gestión de la OTC"/>
    <s v="No se evidencia aplicación del procedimiento de Acciones Correctivas y Preventivas durante el año 2014, ni el uso de los formatos allí solicitados"/>
    <x v="0"/>
    <x v="0"/>
    <s v="Hector Pulido Moreno - phpulido1"/>
    <x v="12"/>
    <s v="Lucy Molano Rodriguez - plmolano1"/>
    <s v="Luisa Fernanda Aguilar Peña - plaguila2"/>
    <d v="2015-01-15T00:00:00"/>
    <x v="6"/>
    <n v="0"/>
  </r>
  <r>
    <s v="Accion_269"/>
    <s v="Presentar en comité directivo trimestralmente los resultados de los informes de percepción ciudadana igualmente socializar internamente y si es el caso documentar las acciones de mejora que se propongan y/o informar al área competente para que este tome"/>
    <s v="No se evidencia que la Entidad analice los datos apropiados para demostrar la conveniencia, adecuación, eficacia, eficiencia y efectividad del sistema de gestión de la calidad con el fin de determinar la mejora continua del mismo."/>
    <x v="0"/>
    <x v="0"/>
    <s v="Hector Pulido Moreno - phpulido1"/>
    <x v="12"/>
    <s v="Lucy Molano Rodriguez - plmolano1"/>
    <s v="Luisa Fernanda Aguilar Peña - plaguila2"/>
    <d v="2015-04-30T00:00:00"/>
    <x v="6"/>
    <n v="0"/>
  </r>
  <r>
    <s v="Accion_270"/>
    <s v="1. Contar con un aviso informativo al ingresar a la entidad y a áreas restringidas sobre el uso de la información que se solicita para el ingreso."/>
    <s v="Se evidencia que para algunos casos la entidad no asegura la implementación de disposiciones eficaces para la comunicación con los clientes y el manejo de los datos personales"/>
    <x v="0"/>
    <x v="0"/>
    <s v="Hector Pulido Moreno - phpulido1"/>
    <x v="2"/>
    <s v="Adriana Parra Casallas - paparrac1"/>
    <s v="Paula Juliana Serrano Serrano - cpserran1"/>
    <d v="2015-03-30T00:00:00"/>
    <x v="28"/>
    <n v="0"/>
  </r>
  <r>
    <s v="Accion_271"/>
    <s v="Ajustar las plantillas en los sistemas de información que lo permitan con el fin de tener un control de la versión del plano y las revisiones y verificaciones realizadas."/>
    <s v="No se asegura la planificación y control del diseño y desarrollo de los productos/servicios resultantes en el proceso de diseño de proyectos. Incumpliendo requisito 7.3 de la norma."/>
    <x v="0"/>
    <x v="0"/>
    <s v="Wilson Guillermo Herrera Reyes - pwherrer1"/>
    <x v="10"/>
    <s v="Jorge Mauricio Reyes Velandia - pjreyesv1"/>
    <s v="Natalia Mayorga Bohorquez - cnmayorg1"/>
    <d v="2015-04-15T00:00:00"/>
    <x v="29"/>
    <n v="100"/>
  </r>
  <r>
    <s v="Accion_272"/>
    <s v="Actualizar y/o derogar los documentos de acuerdo con la normatividad ambiental vigente: 3OAGAIGAGA01_PROTOCOLO_ PARA_ LOS_ TRAMITES_ DE_ LICENCIAS_ PERMISOS_ Y_ AUTORIZACIONES.pdf. PRAC02 AHORRO Y USO EFICIENTE DEL AGUA Y ENERGIA V_3.0.pdf PRAC03 MANEJO"/>
    <s v="Se evidencia que algunos de los procedimientos asociados al Proceso de Gestión Ambiental, Calidad y S&amp;SO se encuentran desactualizados pues presentan normativa derogada"/>
    <x v="0"/>
    <x v="0"/>
    <s v="Luz Marina Diaz Ramirez - cldiazra1"/>
    <x v="13"/>
    <s v="Jose Javier Suarez Bernal - tppjsuarez2"/>
    <s v="Blanca Nubia Penuela Roa - cbpenuel1"/>
    <d v="2015-12-22T00:00:00"/>
    <x v="30"/>
    <n v="100"/>
  </r>
  <r>
    <s v="Accion_273"/>
    <s v="Actualizar el normograma publicado en la intranet y asociado al proceso de Gestión Ambiental Calidad y SST."/>
    <s v="b) Por otra parte se evidenció desactualización del normograma publicado en la intranet y asociado al proceso de Gestión Ambiental, Calidad y S&amp;SO toda vez que no presenta los Decretos: 1072 de 26 de mayo 2015 (por el cual se expide Decreto único Reglame"/>
    <x v="0"/>
    <x v="0"/>
    <s v="Luz Marina Diaz Ramirez - cldiazra1"/>
    <x v="5"/>
    <s v="Paula Tatiana Arenas Gonzalez - pparenas1"/>
    <s v="Jorge Enrique Sepulveda Afanador - pjsepulv1"/>
    <d v="2015-12-11T00:00:00"/>
    <x v="6"/>
    <n v="100"/>
  </r>
  <r>
    <s v="Accion_274"/>
    <s v="Se va a socializar un rol de acceso para que la STRH y la"/>
    <s v="Se evidenció debilidad en el control de los documentos del Sistema, toda vez que existe duplicidad de información puesto que por dos rutas diferentes en la intranet se encuentra documentación e información de los subsistemas actualizada y obsoleta."/>
    <x v="0"/>
    <x v="0"/>
    <s v="Luz Marina Diaz Ramirez - cldiazra1"/>
    <x v="5"/>
    <s v="Paula Tatiana Arenas Gonzalez - pparenas1"/>
    <s v="Jorge Enrique Sepulveda Afanador - pjsepulv1"/>
    <d v="2015-12-15T00:00:00"/>
    <x v="6"/>
    <n v="100"/>
  </r>
  <r>
    <s v="Accion_275"/>
    <s v="1) Coordinar con los representantes del COPASST para que se informe a los trabajadores las actividades de SST. 2) Aumentar las estrategias de comunicación de las actividades de SST."/>
    <s v="No se evidenció documento y/o procedimiento implementado que describa la forma como la entidad fomenta la participación y consulta de los trabajadores (funcionarios y contratistas) en: La identificación de peligros valoración de riesgos y determinación de"/>
    <x v="0"/>
    <x v="0"/>
    <s v="Luz Marina Diaz Ramirez - cldiazra1"/>
    <x v="5"/>
    <s v="Paula Tatiana Arenas Gonzalez - pparenas1"/>
    <s v="Jorge Enrique Sepulveda Afanador - pjsepulv1"/>
    <d v="2016-01-10T00:00:00"/>
    <x v="4"/>
    <n v="100"/>
  </r>
  <r>
    <s v="Accion_276"/>
    <s v="1) Hacer la gestión para comprar y dotar lo botiquines y comprar las camillas que sean necesarias para dotar los obsoletas. 2) Manejar inventarios de elementos para dotar botiquines con base en lo pactado en el PEC. 3) Coordinar con STRF para que la"/>
    <s v="Se evidenció que debilidad en controles que garanticen el cumplimiento de los requerimientos establecidos en el numeral 6 del Plan de Emergencias y Contingencias IDU para todas las Sedes PL-AC-01 Versión 1.0 que determina los recursos físicos en cada piso"/>
    <x v="0"/>
    <x v="0"/>
    <s v="Luz Marina Diaz Ramirez - cldiazra1"/>
    <x v="5"/>
    <s v="Paula Tatiana Arenas Gonzalez - pparenas1"/>
    <s v="Jorge Enrique Sepulveda Afanador - pjsepulv1"/>
    <d v="2016-01-10T00:00:00"/>
    <x v="31"/>
    <n v="100"/>
  </r>
  <r>
    <s v="Accion_277"/>
    <s v="1) Publicar en la intranet y socializar el reglamento a todos los funcionarios. 2) Actualizar el reglamento de Higiene y Seguridad Industrial del IDU. 3) Incluir en la inducción y reinducción los temas de SST. 4) Utilizar diferentes estrategias par"/>
    <s v="No se encontró publicado en ninguna de las sedes el reglamento de Higiene y Seguridad Industrial del IDU tampoco se evidenciaron registros de socialización ni capacitaciones a los colaboradores del IDU tal y como lo demanda la Resolución 2400 de 1979. A"/>
    <x v="0"/>
    <x v="0"/>
    <s v="Luz Marina Diaz Ramirez - cldiazra1"/>
    <x v="5"/>
    <s v="Paula Tatiana Arenas Gonzalez - pparenas1"/>
    <s v="Jorge Enrique Sepulveda Afanador - pjsepulv1"/>
    <d v="2016-01-10T00:00:00"/>
    <x v="4"/>
    <n v="100"/>
  </r>
  <r>
    <s v="Accion_278"/>
    <s v="CORRECCION: Asegurar que en las actas del comité GEL queden incluida la socialización y los resultados de las encuestas de satisfacción."/>
    <s v="No se evidenció que se hayan tomado acciones correctivas y/o preventivas a partir de los resultados obtenidos por las encuestas y los cuales se dieron a conocer a las diferentes áreas, dentro de los Comités Gobierno en Línea."/>
    <x v="0"/>
    <x v="0"/>
    <s v="Luz Marina Diaz Ramirez - cldiazra1"/>
    <x v="12"/>
    <s v="Lucy Molano Rodriguez - plmolano1"/>
    <s v="Luisa Fernanda Aguilar Peña - plaguila2"/>
    <d v="2015-12-01T00:00:00"/>
    <x v="4"/>
    <n v="100"/>
  </r>
  <r>
    <s v="Accion_279"/>
    <s v="Validar y socializar los resultados directamente con las áreas responsables del trámite para los casos en que los resultados de la satisfacción sean ≤ a 85%"/>
    <s v="No se evidenció que se hayan tomado acciones correctivas y/o preventivas a partir de los resultados obtenidos por las encuestas y los cuales se dieron a conocer a las diferentes áreas, dentro de los Comités Gobierno en Línea."/>
    <x v="0"/>
    <x v="0"/>
    <s v="Luz Marina Diaz Ramirez - cldiazra1"/>
    <x v="12"/>
    <s v="Lucy Molano Rodriguez - plmolano1"/>
    <s v="Luisa Fernanda Aguilar Peña - plaguila2"/>
    <d v="2015-12-01T00:00:00"/>
    <x v="32"/>
    <n v="100"/>
  </r>
  <r>
    <s v="Accion_280"/>
    <s v="Elaborar implementar y oficializar 4 procedimientos asociados a la gestión social en las etapas del proyecto (factibilidad estudios y diseños construcción mantenimiento)"/>
    <s v="No se evidenciaron procedimientos documentados que establezcan claramente las actividades y responsables frente a la Gestión Social en cada etapa de los diferentes proyectos de desarrollo urbano, que realizan las áreas técnicas"/>
    <x v="0"/>
    <x v="0"/>
    <s v="Luz Marina Diaz Ramirez - cldiazra1"/>
    <x v="12"/>
    <s v="Lucy Molano Rodriguez - plmolano1"/>
    <s v="Luisa Fernanda Aguilar Peña - plaguila2"/>
    <d v="2015-12-01T00:00:00"/>
    <x v="31"/>
    <n v="100"/>
  </r>
  <r>
    <s v="Accion_281"/>
    <s v="Realizar seguimiento respecto a las solicitudes de Conceptos Jurídicos de la Subdirección General Jurídica desde su inicio hasta su publicación dentro de los parámetros de la Instrucción Jurídica Interna 20124050224703 y la Circular No. 6 del 31 de mar"/>
    <s v="Tramitar dentro del término normativo las solicitudes de concepto que realicen las distintas áreas de la entidad."/>
    <x v="0"/>
    <x v="0"/>
    <s v="Eileen Dianny Ussa Garzon - peussaga1"/>
    <x v="14"/>
    <s v="Martha Liliana Gonzalez Martinez - pmgonzal3"/>
    <s v="Silvia Juliana Gonzalez Palomino - csgonzal3"/>
    <d v="2015-01-01T00:00:00"/>
    <x v="33"/>
    <n v="100"/>
  </r>
  <r>
    <s v="Accion_282"/>
    <s v="Realizar seguimiento respecto a las solicitudes de Conceptos Jurídicos de la Subdirección General Jurídica desde su inicio hasta su publicación dentro de los parámetros de la Instrucción Jurídica Interna 20124050224703 y la Circular No. 6 del 31 de mar"/>
    <s v="Asegurar que el trámite y negación de las solicitudes de concepto estén ajustadas al Memorando de Instrucción Jurídica Interna 20124050224703 y la Circular No. 6 del 31 de marzo de 2014"/>
    <x v="0"/>
    <x v="0"/>
    <s v="Eileen Dianny Ussa Garzon - peussaga1"/>
    <x v="14"/>
    <s v="Martha Liliana Gonzalez Martinez - pmgonzal3"/>
    <s v="Silvia Juliana Gonzalez Palomino - csgonzal3"/>
    <d v="2016-01-01T00:00:00"/>
    <x v="33"/>
    <n v="100"/>
  </r>
  <r>
    <s v="Accion_283"/>
    <s v="Realizar seguimiento respecto a las solicitudes de Conceptos Jurídicos de la Subdirección General Jurídica desde su inicio hasta su publicación dentro de los parámetros de la Instrucción Jurídica Interna 20124050224703 y la Circular No. 6 del 31 de mar"/>
    <s v="Tramitar dentro del término normativo las solicitudes de concepto que realicen las distintas áreas de la entidad."/>
    <x v="0"/>
    <x v="0"/>
    <s v="Eileen Dianny Ussa Garzon - peussaga1"/>
    <x v="14"/>
    <s v="Martha Liliana Gonzalez Martinez - pmgonzal3"/>
    <s v="Silvia Juliana Gonzalez Palomino - csgonzal3"/>
    <d v="2016-01-01T00:00:00"/>
    <x v="33"/>
    <n v="100"/>
  </r>
  <r>
    <s v="Accion_284"/>
    <s v="Realizar seguimiento respecto a las solicitudes de Conceptos Jurídicos de la Subdirección General Jurídica desde su inicio hasta su publicación dentro de los parámetros de la Instrucción Jurídica Interna 20124050224703 y la Circular No. 6 del 31 de mar"/>
    <s v="Asegurar que el trámite y negación de las solicitudes de concepto estén ajustadas al Memorando de Instrucción Jurídica Interna 20124050224703 y la Circular No. 6 del 31 de marzo de 2014"/>
    <x v="0"/>
    <x v="0"/>
    <s v="Eileen Dianny Ussa Garzon - peussaga1"/>
    <x v="14"/>
    <s v="Martha Liliana Gonzalez Martinez - pmgonzal3"/>
    <s v="Silvia Juliana Gonzalez Palomino - csgonzal3"/>
    <d v="2016-01-01T00:00:00"/>
    <x v="33"/>
    <n v="100"/>
  </r>
  <r>
    <s v="Accion_285"/>
    <s v="Actualizar y divulgar el Procedimiento de Prevención del Daño Antijurídico de acuerdo con los lineamientos establecidos por la SGJ."/>
    <s v="Incumplimiento de los tiempos establecidos para elaborar y expedir la Instrucción Jurídica que contiene la estrategia de prevención aprobada por el Comité de Conciliación."/>
    <x v="0"/>
    <x v="0"/>
    <s v="Eileen Dianny Ussa Garzon - peussaga1"/>
    <x v="15"/>
    <s v="Jose Fernando Suarez Venegas - pjsuarez3"/>
    <s v="Maria Diva Fuentes Meneses - pmfuente1"/>
    <d v="2016-02-01T00:00:00"/>
    <x v="34"/>
    <n v="100"/>
  </r>
  <r>
    <s v="Accion_286"/>
    <s v="Actualizar y divulgar el Procedimiento de Prevención del Daño Antijurídico de acuerdo con los lineamientos establecidos por la SGJ."/>
    <s v="No se realiza seguimiento a la ejecución y cumplimiento de las estrategias de daño antijurídico implementadas, según lo descrito en el procedimiento."/>
    <x v="0"/>
    <x v="0"/>
    <s v="Eileen Dianny Ussa Garzon - peussaga1"/>
    <x v="15"/>
    <s v="Jose Fernando Suarez Venegas - pjsuarez3"/>
    <s v="Maria Diva Fuentes Meneses - pmfuente1"/>
    <d v="2016-02-01T00:00:00"/>
    <x v="34"/>
    <n v="100"/>
  </r>
  <r>
    <s v="Accion_287"/>
    <s v="Actualizar y divulgar el Procedimiento de Prevención del Daño Antijurídico de acuerdo con los lineamientos establecidos por la SGJ."/>
    <s v="No se está realizando la publicación en flash IDU del cumplimiento de las estrategias de daño antijurídico implementadas."/>
    <x v="0"/>
    <x v="0"/>
    <s v="Eileen Dianny Ussa Garzon - peussaga1"/>
    <x v="15"/>
    <s v="Jose Fernando Suarez Venegas - pjsuarez3"/>
    <s v="Maria Diva Fuentes Meneses - pmfuente1"/>
    <d v="2016-02-01T00:00:00"/>
    <x v="34"/>
    <n v="100"/>
  </r>
  <r>
    <s v="Accion_288"/>
    <s v="Actualizar y divulgar el Procedimiento de Prevención del Daño Antijurídico de acuerdo con los lineamientos establecidos por la SGJ."/>
    <s v="La normatividad aplicable al procedimiento se encuentra desactualizada y se deben incluir otras normas vigentes."/>
    <x v="0"/>
    <x v="0"/>
    <s v="Eileen Dianny Ussa Garzon - peussaga1"/>
    <x v="15"/>
    <s v="Jose Fernando Suarez Venegas - pjsuarez3"/>
    <s v="Maria Diva Fuentes Meneses - pmfuente1"/>
    <d v="2016-02-01T00:00:00"/>
    <x v="34"/>
    <n v="100"/>
  </r>
  <r>
    <s v="Accion_289"/>
    <s v="Realizar depuración al plan de mejoramiento interno consolidado por áreas de acuerdo con el plan de acción a seguir."/>
    <s v="En el seguimiento al Plan de Mejoramiento Interno se ha identificado que una cantidad importante de las acciones correctivas formuladas por las dependencias del IDU, presentan información inconsistente."/>
    <x v="0"/>
    <x v="0"/>
    <s v="Luz Marina Diaz Ramirez - cldiazra1"/>
    <x v="16"/>
    <s v="Ismael Martinez Guerrero - pimartin1"/>
    <s v="Camilo Oswaldo Barajas Sierra - pcbaraja1"/>
    <d v="2015-08-01T00:00:00"/>
    <x v="35"/>
    <n v="100"/>
  </r>
  <r>
    <s v="Accion_290"/>
    <s v="Liderar la puesta en marcha del aplicativo que se desarrolla para la administración de los planes de mejoramiento"/>
    <s v="Las áreas no tienen claros sus compromisos en lo que tiene que ver con los Planes de Mejoramiento Internos, impactando negativamente al proceso de mejoramiento continuo."/>
    <x v="0"/>
    <x v="0"/>
    <s v="Luz Marina Diaz Ramirez - cldiazra1"/>
    <x v="16"/>
    <s v="Ismael Martinez Guerrero - pimartin1"/>
    <s v="Luz Marina Diaz Ramirez - cldiazra1"/>
    <d v="2015-10-01T00:00:00"/>
    <x v="35"/>
    <n v="100"/>
  </r>
  <r>
    <s v="Accion_291"/>
    <s v="Solicitar a la DTD que realice una capacitación y/o inducción del procedimiento del cambio de Estudios y Diseños"/>
    <s v="Solicitar la socialización y capacitación de los procedimientos de otras áreas que se aplican en la DTC"/>
    <x v="2"/>
    <x v="0"/>
    <s v="Diego Fernando Aparicio Fuentes - pdaparic1"/>
    <x v="17"/>
    <s v="Meliza Marulanda - pmmarula1"/>
    <s v="Habib Leonardo Mejia Rivera - chmejiar1"/>
    <d v="2015-05-08T00:00:00"/>
    <x v="36"/>
    <n v="0"/>
  </r>
  <r>
    <s v="Accion_292"/>
    <s v="Solicitar a la DTGC que realice una capacitación y/o inducción del procedimiento de Declaración de incumplimiento para la imposición de multa"/>
    <s v="Solicitar la socialización y capacitación de los procedimientos de otras áreas que se aplican en la DTC"/>
    <x v="2"/>
    <x v="0"/>
    <s v="Diego Fernando Aparicio Fuentes - pdaparic1"/>
    <x v="17"/>
    <s v="Meliza Marulanda - pmmarula1"/>
    <s v="Habib Leonardo Mejia Rivera - chmejiar1"/>
    <d v="2015-05-08T00:00:00"/>
    <x v="36"/>
    <n v="100"/>
  </r>
  <r>
    <s v="Accion_293"/>
    <s v="Elaborar el proyecto de plan de acción de la siguiente vigencia en el mes de diciembre en el que se incluyan las actividades identificadas en la autoevaluación."/>
    <s v="En la autoevaluación de algunos criterios del Planear la STRH se autocalificó &quot;Casi Siempre&quot; entre otros: Plan de acción Acuerdos de Gestión Evaluación del Desempeño Indicadores etc."/>
    <x v="0"/>
    <x v="0"/>
    <s v="Fernando Garavito Guerra - pfgaravi1"/>
    <x v="5"/>
    <s v="Paula Tatiana Arenas Gonzalez - pparenas1"/>
    <s v="Jorge Enrique Sepulveda Afanador - pjsepulv1"/>
    <d v="2015-12-01T00:00:00"/>
    <x v="6"/>
    <n v="100"/>
  </r>
  <r>
    <s v="Accion_294"/>
    <s v="Formalizar el plan de acción definitivo del área"/>
    <s v="En la autoevaluación de algunos criterios del Planear la STRH se autocalificó &quot;Casi Siempre&quot; entre otros: Plan de acción Acuerdos de Gestión Evaluación del Desempeño Indicadores etc."/>
    <x v="0"/>
    <x v="0"/>
    <s v="Fernando Garavito Guerra - pfgaravi1"/>
    <x v="5"/>
    <s v="Paula Tatiana Arenas Gonzalez - pparenas1"/>
    <s v="Jorge Enrique Sepulveda Afanador - pjsepulv1"/>
    <d v="2016-01-04T00:00:00"/>
    <x v="37"/>
    <n v="100"/>
  </r>
  <r>
    <s v="Accion_295"/>
    <s v="Socializar entre los funcionarios de la dependencia el plan de acción del área"/>
    <s v="En la autoevaluación de algunos criterios del Planear la STRH se autocalificó &quot;Casi Siempre&quot; entre otros: Plan de acción Acuerdos de Gestión Evaluación del Desempeño Indicadores etc."/>
    <x v="0"/>
    <x v="0"/>
    <s v="Fernando Garavito Guerra - pfgaravi1"/>
    <x v="5"/>
    <s v="Paula Tatiana Arenas Gonzalez - pparenas1"/>
    <s v="Jorge Enrique Sepulveda Afanador - pjsepulv1"/>
    <d v="2016-02-01T00:00:00"/>
    <x v="38"/>
    <n v="100"/>
  </r>
  <r>
    <s v="Accion_296"/>
    <s v="Continuar informando el Plan de Trabajo de las actividades del área generadoras de la observación de la autoevaluación a los superiores de la STRH explicando los riesgos que se podrían generar ante incumplimientos."/>
    <s v="En la autoevaluación de algunos criterios del Hacer la STRH se autocalificó &quot;Casi Siempre&quot; entre otros: 2. Ejecución de actividades definidas en planes programas etc. 3. Gestión frente a problemas fallas y riesgos. 4. Ejecución oportuna de procesos de con"/>
    <x v="0"/>
    <x v="0"/>
    <s v="Fernando Garavito Guerra - pfgaravi1"/>
    <x v="5"/>
    <s v="Paula Tatiana Arenas Gonzalez - pparenas1"/>
    <s v="Jorge Enrique Sepulveda Afanador - pjsepulv1"/>
    <d v="2016-03-01T00:00:00"/>
    <x v="39"/>
    <n v="100"/>
  </r>
  <r>
    <s v="Accion_297"/>
    <s v="Realizar periódicamente reuniones de seguimiento al interior del área incluyendo la socialización de los temas tratados en los Comités que participa la STRH y diligenciar los correspondientes registros de su ejecución (actas)."/>
    <s v="En la autoevaluación de algunos criterios del Verificar la STRH se autocalificó &quot;Casi Siempre&quot; entre otros: 2. Seguimiento comités. 3 a 3 b 3 c 3 d Seguimiento productos planes programas proyectos trámites y servicios"/>
    <x v="0"/>
    <x v="0"/>
    <s v="Fernando Garavito Guerra - pfgaravi1"/>
    <x v="5"/>
    <s v="Paula Tatiana Arenas Gonzalez - pparenas1"/>
    <s v="Jorge Enrique Sepulveda Afanador - pjsepulv1"/>
    <d v="2015-07-01T00:00:00"/>
    <x v="1"/>
    <n v="100"/>
  </r>
  <r>
    <s v="Accion_298"/>
    <s v="Socializar sensibilizar y poner en práctica los formatos de acciones correctivas preventivas y de seguimiento a la implementación de las acciones de mejora documentadas."/>
    <s v="En la autoevaluación de algunos criterios del Mejorar la STRH se autocalificó &quot;Casi Siempre&quot; en el registro de las acciones correctivas y/o preventivas que se generan de manera autónoma"/>
    <x v="0"/>
    <x v="0"/>
    <s v="Fernando Garavito Guerra - pfgaravi1"/>
    <x v="5"/>
    <s v="Paula Tatiana Arenas Gonzalez - pparenas1"/>
    <s v="Jorge Enrique Sepulveda Afanador - pjsepulv1"/>
    <d v="2015-08-01T00:00:00"/>
    <x v="40"/>
    <n v="100"/>
  </r>
  <r>
    <s v="Accion_299"/>
    <s v="Solicitar a la OAP la estandarización de dos formatos: 1. Formato Aprobación Garantías Contratos derivados de Procesos de Selección y Convenios y/o contratos Interadministrativos. 2. Formato Aprobación de Pólizas de contratos de Prestación de Servicios Profesionales y de Apoyo a la Gestión."/>
    <s v="Estandarizar la totalidad de los documentos soporte de las actividades descritas en los procedimientos del proceso de Gestión Contractual."/>
    <x v="0"/>
    <x v="0"/>
    <s v="Eileen Dianny Ussa Garzon - peussaga1"/>
    <x v="6"/>
    <s v="Ivan Abelardo Sarmiento Galvis - pisarmie1"/>
    <s v="Johana Paola Lamilla Sanchez - cjlamill1"/>
    <d v="2015-09-17T00:00:00"/>
    <x v="6"/>
    <n v="100"/>
  </r>
  <r>
    <s v="Accion_300"/>
    <s v="Revisión mantenimiento y ajuste a cables sueltos de la sede en concordancia con el plan de mantenimiento del IDU 2016"/>
    <s v="Se identificó la materialización de un peligro registrado en la matriz riesgos Alcázares 2015 descrito como “Falta de orden en algunos puestos de trabajo elementos varios bajo algunos escritorios e incluso en los pasillos generando desorden;"/>
    <x v="0"/>
    <x v="0"/>
    <s v="Consuelo Mercedes Russi Suarez - ccrussis1"/>
    <x v="0"/>
    <s v="Gloria Patricia Castano Echeverry - pgcastan1"/>
    <s v="Amanda Lucia Buitrago Reyes - cabuitra3"/>
    <d v="2016-02-01T00:00:00"/>
    <x v="1"/>
    <n v="0"/>
  </r>
  <r>
    <s v="Accion_301"/>
    <s v="Establecer acciones trabajo con los usuarios de la sede Alcázares para que realicen transferencia documental al archivo central de documentos que no se utilizan en forma diaria."/>
    <s v="Se identificó la materialización de un peligro registrado en la matriz riesgos Alcázares 2015 descrito como “Falta de orden en algunos puestos de trabajo elementos varios bajo algunos escritorios e incluso en los pasillos generando desorden;"/>
    <x v="0"/>
    <x v="0"/>
    <s v="Consuelo Mercedes Russi Suarez - ccrussis1"/>
    <x v="0"/>
    <s v="Gloria Patricia Castano Echeverry - pgcastan1"/>
    <s v="Amanda Lucia Buitrago Reyes - cabuitra3"/>
    <d v="2016-02-01T00:00:00"/>
    <x v="33"/>
    <n v="100"/>
  </r>
  <r>
    <s v="Accion_302"/>
    <s v="Realizar campaña de concientización en pro de la digitalización y consulta de información en medio digital."/>
    <s v="Se identificó la materialización de un peligro registrado en la matriz riesgos Alcázares 2015 descrito como “Falta de orden en algunos puestos de trabajo elementos varios bajo algunos escritorios e incluso en los pasillos generando desorden;"/>
    <x v="0"/>
    <x v="0"/>
    <s v="Consuelo Mercedes Russi Suarez - ccrussis1"/>
    <x v="0"/>
    <s v="Gloria Patricia Castano Echeverry - pgcastan1"/>
    <s v="Amanda Lucia Buitrago Reyes - cabuitra3"/>
    <d v="2016-02-01T00:00:00"/>
    <x v="33"/>
    <n v="100"/>
  </r>
  <r>
    <s v="Accion_303"/>
    <s v="Identificar ubicar los extintores y su respectiva señalización preventiva de la sede Alcázares según lo orientado por la ARL realizando control operativo de los mismos."/>
    <s v="Se observaron algunos extintores ubicados sobre circulaciones o en sitios con probabilidad de interferir en las labores de los servidores lo cual puede llegar a materializar el peligro identificado en la matriz_riesgos_alcazares"/>
    <x v="0"/>
    <x v="0"/>
    <s v="Consuelo Mercedes Russi Suarez - ccrussis1"/>
    <x v="0"/>
    <s v="Gloria Patricia Castano Echeverry - pgcastan1"/>
    <s v="Amanda Lucia Buitrago Reyes - cabuitra3"/>
    <d v="2016-02-01T00:00:00"/>
    <x v="4"/>
    <n v="0"/>
  </r>
  <r>
    <s v="Accion_304"/>
    <s v="Gestionar con el contratista hasta lograr la ubicación señalización pruebas hidrostáticas cambio de extintores que sean necesarios en la sede Alcázares."/>
    <s v="Se identificó la materialización de un peligro registrado en la matriz riesgos Alcázares 2015 descrito como “Falta de orden en algunos puestos de trabajo elementos varios bajo algunos escritorios e incluso en los pasillos generando desorden;"/>
    <x v="0"/>
    <x v="0"/>
    <s v="Consuelo Mercedes Russi Suarez - ccrussis1"/>
    <x v="0"/>
    <s v="Gloria Patricia Castano Echeverry - pgcastan1"/>
    <s v="Amanda Lucia Buitrago Reyes - cabuitra3"/>
    <d v="2016-02-01T00:00:00"/>
    <x v="33"/>
    <n v="0"/>
  </r>
  <r>
    <s v="Accion_305"/>
    <s v="Socializar a los funcionarios de la sede Alcázares las estrategias para mantener los extintores en los lugares dispuestos y evitar uso inadecuado de los mismos."/>
    <s v="Se identificó la materialización de un peligro registrado en la matriz riesgos Alcázares 2015 descrito como “Falta de orden en algunos puestos de trabajo elementos varios bajo algunos escritorios e incluso en los pasillos generando desorden;"/>
    <x v="0"/>
    <x v="0"/>
    <s v="Consuelo Mercedes Russi Suarez - ccrussis1"/>
    <x v="0"/>
    <s v="Gloria Patricia Castano Echeverry - pgcastan1"/>
    <s v="Amanda Lucia Buitrago Reyes - cabuitra3"/>
    <d v="2016-02-01T00:00:00"/>
    <x v="4"/>
    <n v="0"/>
  </r>
  <r>
    <s v="Accion_306"/>
    <s v="Agendar en el calendario del Director Técnico de Gestión Judicial y en el de los abogados responsables las fechas de vencimiento de términos para respuestas entes de control derechos de petición y correo de notificaciones judiciales."/>
    <s v="Efectuar seguimiento a los términos administrativos y judiciales con el fin de dar cumplimiento a los mismos."/>
    <x v="0"/>
    <x v="0"/>
    <s v="Eileen Dianny Ussa Garzon - peussaga1"/>
    <x v="15"/>
    <s v="Jose Fernando Suarez Venegas - pjsuarez3"/>
    <s v="Maria Diva Fuentes Meneses - pmfuente1"/>
    <d v="2015-04-15T00:00:00"/>
    <x v="6"/>
    <n v="100"/>
  </r>
  <r>
    <s v="Accion_308"/>
    <s v="Elaborar la caracterización del nuevo Proceso de Gestión Integral de Proyectos"/>
    <s v="Evaluar las competencias de las áreas involucradas proceso frente al Acuerdo N°002 de 2009"/>
    <x v="0"/>
    <x v="0"/>
    <s v="Consuelo Mercedes Russi Suarez - ccrussis1"/>
    <x v="2"/>
    <s v="Adriana Parra Casallas - paparrac1"/>
    <s v="Paula Juliana Serrano Serrano - cpserran1"/>
    <d v="2016-04-27T00:00:00"/>
    <x v="30"/>
    <n v="100"/>
  </r>
  <r>
    <s v="Accion_309"/>
    <s v="Ajuste y socialización del informe"/>
    <s v="Complementar el documento&quot;Informe anual&quot;"/>
    <x v="0"/>
    <x v="0"/>
    <s v="Consuelo Mercedes Russi Suarez - ccrussis1"/>
    <x v="2"/>
    <s v="Adriana Parra Casallas - paparrac1"/>
    <s v="Paula Juliana Serrano Serrano - cpserran1"/>
    <d v="2016-04-27T00:00:00"/>
    <x v="1"/>
    <n v="100"/>
  </r>
  <r>
    <s v="Accion_310"/>
    <s v="Ajustar la documentación existente del proceso de seguimiento al nuevo proceso de gestión"/>
    <s v="Actualizar, revisar y gestionar la totalidad de los documentos"/>
    <x v="0"/>
    <x v="0"/>
    <s v="Consuelo Mercedes Russi Suarez - ccrussis1"/>
    <x v="2"/>
    <s v="Adriana Parra Casallas - paparrac1"/>
    <s v="Paula Juliana Serrano Serrano - cpserran1"/>
    <d v="2016-04-27T00:00:00"/>
    <x v="30"/>
    <n v="100"/>
  </r>
  <r>
    <s v="Accion_311"/>
    <s v="Publicar en página web los últimos cronogramas oficiales de los proyectos de cupo y valorización"/>
    <s v="Cumplir con Cronograma General de Proyectos"/>
    <x v="0"/>
    <x v="0"/>
    <s v="Consuelo Mercedes Russi Suarez - ccrussis1"/>
    <x v="2"/>
    <s v="Adriana Parra Casallas - paparrac1"/>
    <s v="Paula Juliana Serrano Serrano - cpserran1"/>
    <d v="2016-04-27T00:00:00"/>
    <x v="41"/>
    <n v="100"/>
  </r>
  <r>
    <s v="Accion_312"/>
    <s v="Ajustar la documentación existente del proceso de seguimiento al nuevo proceso de gestión"/>
    <s v="Dar cumplimiento al programa General de Seguimiento y Monitoreo de Proyectos 2015"/>
    <x v="0"/>
    <x v="0"/>
    <s v="Consuelo Mercedes Russi Suarez - ccrussis1"/>
    <x v="2"/>
    <s v="Adriana Parra Casallas - paparrac1"/>
    <s v="Paula Juliana Serrano Serrano - cpserran1"/>
    <d v="2016-04-27T00:00:00"/>
    <x v="0"/>
    <n v="100"/>
  </r>
  <r>
    <s v="Accion_313"/>
    <s v="Revisar y actualizar la matriz de riesgos de gestión del proceso."/>
    <s v="Evaluar la forma de fortalece la matriz de riesgos del Instituto"/>
    <x v="0"/>
    <x v="0"/>
    <s v="Consuelo Mercedes Russi Suarez - ccrussis1"/>
    <x v="2"/>
    <s v="Adriana Parra Casallas - paparrac1"/>
    <s v="Paula Juliana Serrano Serrano - cpserran1"/>
    <d v="2016-04-27T00:00:00"/>
    <x v="1"/>
    <n v="100"/>
  </r>
  <r>
    <s v="Accion_315"/>
    <s v="Actualizar el Normograma incluyendo las normas para cada uno de los producotos del proceso."/>
    <s v="Normograma desactualizado"/>
    <x v="0"/>
    <x v="0"/>
    <s v="Wilson Guillermo Herrera Reyes - pwherrer1"/>
    <x v="4"/>
    <s v="Jose Javier Suarez Bernal - pjsuarez2"/>
    <s v="Imelda Bernal Raquira - cibernal1"/>
    <d v="2015-12-04T00:00:00"/>
    <x v="1"/>
    <n v="100"/>
  </r>
  <r>
    <s v="Accion_316"/>
    <s v="Realizar Jornada de Socialización sobre Normograma y el procedimiento asociado a éste (Actualización y Evaluación del Normograma Versión 5.0)"/>
    <s v="Normograma desactualizado"/>
    <x v="0"/>
    <x v="0"/>
    <s v="Wilson Guillermo Herrera Reyes - pwherrer1"/>
    <x v="4"/>
    <s v="Jose Javier Suarez Bernal - pjsuarez2"/>
    <s v="Imelda Bernal Raquira - cibernal1"/>
    <d v="2015-12-04T00:00:00"/>
    <x v="1"/>
    <n v="100"/>
  </r>
  <r>
    <s v="Accion_317"/>
    <s v="b) Establecer la normatividad vigente relacionada con los aspectos técnicos, ambientales, sociales y de seguridad y salud laboral;"/>
    <s v="Normograma desactualizado"/>
    <x v="0"/>
    <x v="0"/>
    <s v="Wilson Guillermo Herrera Reyes - pwherrer1"/>
    <x v="4"/>
    <s v="Jose Javier Suarez Bernal - pjsuarez2"/>
    <s v="Imelda Bernal Raquira - cibernal1"/>
    <d v="2015-12-04T00:00:00"/>
    <x v="1"/>
    <n v="100"/>
  </r>
  <r>
    <s v="Accion_318"/>
    <s v="c) Diligenciar el formato de normograma FO-GL-02;"/>
    <s v="Normograma desactualizado"/>
    <x v="0"/>
    <x v="0"/>
    <s v="Wilson Guillermo Herrera Reyes - pwherrer1"/>
    <x v="4"/>
    <s v="Jose Javier Suarez Bernal - pjsuarez2"/>
    <s v="Imelda Bernal Raquira - cibernal1"/>
    <d v="2015-12-04T00:00:00"/>
    <x v="1"/>
    <n v="100"/>
  </r>
  <r>
    <s v="Accion_319"/>
    <s v="d) Aprobar el normograma por parte del Director Técnico de Diseño de Proyectos"/>
    <s v="Normograma desactualizado"/>
    <x v="0"/>
    <x v="0"/>
    <s v="Wilson Guillermo Herrera Reyes - pwherrer1"/>
    <x v="4"/>
    <s v="Jose Javier Suarez Bernal - pjsuarez2"/>
    <s v="Imelda Bernal Raquira - cibernal1"/>
    <d v="2015-12-04T00:00:00"/>
    <x v="1"/>
    <n v="100"/>
  </r>
  <r>
    <s v="Accion_320"/>
    <s v="e) Enviar normograma a la Subdirección General Jurídica para su revisión y publicación en la intranet."/>
    <s v="Normograma desactualizado"/>
    <x v="0"/>
    <x v="0"/>
    <s v="Wilson Guillermo Herrera Reyes - pwherrer1"/>
    <x v="4"/>
    <s v="Jose Javier Suarez Bernal - pjsuarez2"/>
    <s v="Imelda Bernal Raquira - cibernal1"/>
    <d v="2015-12-04T00:00:00"/>
    <x v="1"/>
    <n v="100"/>
  </r>
  <r>
    <s v="Accion_321"/>
    <s v="Depurar el inventario de computadores y cargarlo en Aranda"/>
    <s v="Inventario de Hardware - Equipos de computo"/>
    <x v="0"/>
    <x v="0"/>
    <s v="Hector Pulido Moreno - phpulido1"/>
    <x v="1"/>
    <s v="Leydy Yohana Pineda Afanador - plpineda2"/>
    <s v="Hector Andres Mafla Trujillo - phmaflat1"/>
    <d v="2016-05-02T00:00:00"/>
    <x v="42"/>
    <n v="100"/>
  </r>
  <r>
    <s v="Accion_322"/>
    <s v="Realizar un control manual trimestral de las tabletas asignadas."/>
    <s v="Inventario de Hardware - Tabletas"/>
    <x v="0"/>
    <x v="0"/>
    <s v="Hector Pulido Moreno - phpulido1"/>
    <x v="1"/>
    <s v="Leydy Yohana Pineda Afanador - plpineda2"/>
    <s v="Hector Andres Mafla Trujillo - phmaflat1"/>
    <d v="2016-05-02T00:00:00"/>
    <x v="42"/>
    <n v="100"/>
  </r>
  <r>
    <s v="Accion_323"/>
    <s v="El administrador de la herramienta ARANDA, debe ingresar o asociar los numeros de placa del licenciamiento que se esta ingresando"/>
    <s v="Inventario de software - Placas de inventario"/>
    <x v="0"/>
    <x v="0"/>
    <s v="Hector Pulido Moreno - phpulido1"/>
    <x v="1"/>
    <s v="Leydy Yohana Pineda Afanador - plpineda2"/>
    <s v="Hector Andres Mafla Trujillo - phmaflat1"/>
    <d v="2016-07-11T00:00:00"/>
    <x v="43"/>
    <n v="100"/>
  </r>
  <r>
    <s v="Accion_324"/>
    <s v="Cargar el inventario de Licenciamiento en la herramienta ARANDA."/>
    <s v="Inventario de software - Cantidad de liciencias"/>
    <x v="0"/>
    <x v="0"/>
    <s v="Hector Pulido Moreno - phpulido1"/>
    <x v="1"/>
    <s v="Leydy Yohana Pineda Afanador - plpineda2"/>
    <s v="Hector Andres Mafla Trujillo - phmaflat1"/>
    <d v="2016-05-02T00:00:00"/>
    <x v="42"/>
    <n v="100"/>
  </r>
  <r>
    <s v="Accion_325"/>
    <s v="Realizar informe trimestral en la Dirección Técnica de Construcciones, acorde a delegación realizada por la Subdirección General de Infraestructura. El informe donde se pueda evidenciar el estado de las obras, así como el balance económico asociado a cada uno de los proyectos en ejecución."/>
    <s v="Implementar por la SGI, un control del balance de los recursos financieros derivados del convenio 9-07-30500-0612-2015"/>
    <x v="0"/>
    <x v="0"/>
    <s v="Consuelo Mercedes Russi Suarez - ccrussis1"/>
    <x v="7"/>
    <s v="Luis Ernesto Bernal Rivera - tpplbernal1"/>
    <s v="Pedro Ernesto Guaqueta Paez - cpguaque1"/>
    <d v="2016-06-24T00:00:00"/>
    <x v="44"/>
    <n v="100"/>
  </r>
  <r>
    <s v="Accion_326"/>
    <s v="Realizar informe trimestral en la Dirección Técnica de Construcciones, acorde a delegación realizada por la Subdirección General de Infraestructura. El informe donde se pueda evidenciar el estado de las obras, así como el balance económico asociado a cada uno de los proyectos en ejecución."/>
    <s v="Aclarar la fuente de recursos de las obras por concepto de redes"/>
    <x v="0"/>
    <x v="0"/>
    <s v="Consuelo Mercedes Russi Suarez - ccrussis1"/>
    <x v="7"/>
    <s v="Luis Ernesto Bernal Rivera - tpplbernal1"/>
    <s v="Pedro Ernesto Guaqueta Paez - cpguaque1"/>
    <d v="2016-06-24T00:00:00"/>
    <x v="44"/>
    <n v="100"/>
  </r>
  <r>
    <s v="Accion_327"/>
    <s v="Realizar informe trimestral en la Dirección Técnica de Construcciones, acorde a delegación realizada por la Subdirección General de Infraestructura. El informe donde se pueda evidenciar el estado de las obras, así como el balance económico asociado a cada uno de los proyectos en ejecución."/>
    <s v="Aclarar la forma en que se priorizó la Vía paralela Canal Boyacá"/>
    <x v="0"/>
    <x v="0"/>
    <s v="Consuelo Mercedes Russi Suarez - ccrussis1"/>
    <x v="7"/>
    <s v="Luis Ernesto Bernal Rivera - tpplbernal1"/>
    <s v="Pedro Ernesto Guaqueta Paez - cpguaque1"/>
    <d v="2016-06-24T00:00:00"/>
    <x v="44"/>
    <n v="100"/>
  </r>
  <r>
    <s v="Accion_328"/>
    <s v="Actualizar el documento MGTI016 Manual pare la realización y restauración de backup de información"/>
    <s v="Manual de backups"/>
    <x v="0"/>
    <x v="0"/>
    <s v="Hector Pulido Moreno - phpulido1"/>
    <x v="1"/>
    <s v="Leydy Yohana Pineda Afanador - plpineda2"/>
    <s v="Hector Andres Mafla Trujillo - phmaflat1"/>
    <d v="2016-05-02T00:00:00"/>
    <x v="45"/>
    <n v="100"/>
  </r>
  <r>
    <s v="Accion_329"/>
    <s v="Divulgar los servicios de TI ofrecidos al Instituto que incluyen la creación de repositorios compartidos para los procesos, haciendo énfasis en que la información sensible sea almacenada en estos repositorios."/>
    <s v="Repositorios de información"/>
    <x v="0"/>
    <x v="0"/>
    <s v="Hector Pulido Moreno - phpulido1"/>
    <x v="1"/>
    <s v="Leydy Yohana Pineda Afanador - plpineda2"/>
    <s v="Hector Andres Mafla Trujillo - phmaflat1"/>
    <d v="2016-06-01T00:00:00"/>
    <x v="30"/>
    <n v="100"/>
  </r>
  <r>
    <s v="Accion_330"/>
    <s v="Elaborar el cronograma y el Presupuesto detallado que incluya en forma clara los aspectos que permitan la implementación del Programa de Gestión Documental"/>
    <s v="Del programa de Gestión Documental"/>
    <x v="0"/>
    <x v="0"/>
    <s v="Luz Marina Diaz Ramirez - cldiazra1"/>
    <x v="0"/>
    <s v="Gloria Patricia Castano Echeverry - pgcastan1"/>
    <s v="Jhoan Estiven Matallana Torres - cjmatall1"/>
    <d v="2016-07-01T00:00:00"/>
    <x v="31"/>
    <n v="100"/>
  </r>
  <r>
    <s v="Accion_331"/>
    <s v="Identificar las acciones del Programa de Gestión Documental aprobado, que puedan ser ejecutadas con los recursos disponibles y que correspondan a las propuestas en el plan de acción presentado al Archivo de Bogotá."/>
    <s v="Del seguimiento al plan de acción visita ADB en agosto de 2015"/>
    <x v="0"/>
    <x v="0"/>
    <s v="Luz Marina Diaz Ramirez - cldiazra1"/>
    <x v="0"/>
    <s v="Gloria Patricia Castano Echeverry - pgcastan1"/>
    <s v="Jhoan Estiven Matallana Torres - cjmatall1"/>
    <d v="2016-07-01T00:00:00"/>
    <x v="31"/>
    <n v="100"/>
  </r>
  <r>
    <s v="Accion_332"/>
    <s v="Ejecutar las acciones identificadas, del Programa de Gestión Documental que puedan ser ejecutadas con los recursos disponibles."/>
    <s v="Del seguimiento al plan de acción visita ADB en agosto de 2015"/>
    <x v="2"/>
    <x v="0"/>
    <s v="Nohra Lucia Forero Cespedes - cnforero2"/>
    <x v="0"/>
    <s v="Gloria Patricia Castano Echeverry - pgcastan1"/>
    <s v="Jhoan Estiven Matallana Torres - cjmatall1"/>
    <d v="2016-07-01T00:00:00"/>
    <x v="46"/>
    <n v="100"/>
  </r>
  <r>
    <s v="Accion_333"/>
    <s v="Proyectar los recursos necesarios para dar cumplimiento a la normatividad en las vigencias 2017 a 2020."/>
    <s v="Del seguimiento al plan de acción visita ADB en agosto de 2015"/>
    <x v="2"/>
    <x v="0"/>
    <s v="Nohra Lucia Forero Cespedes - cnforero2"/>
    <x v="0"/>
    <s v="Gloria Patricia Castano Echeverry - pgcastan1"/>
    <s v="Jhoan Estiven Matallana Torres - cjmatall1"/>
    <d v="2016-07-01T00:00:00"/>
    <x v="46"/>
    <n v="100"/>
  </r>
  <r>
    <s v="Accion_334"/>
    <s v="Lograr la contratación del outsourcing para la organizaciòn documental de la serie contratos 2014 y serie Historias Laborales vigentes"/>
    <s v="De la visita realizada a la bodega de Tandem S.A."/>
    <x v="2"/>
    <x v="0"/>
    <s v="Nohra Lucia Forero Cespedes - cnforero2"/>
    <x v="0"/>
    <s v="Gloria Patricia Castano Echeverry - pgcastan1"/>
    <s v="Jhoan Estiven Matallana Torres - cjmatall1"/>
    <d v="2016-07-01T00:00:00"/>
    <x v="46"/>
    <n v="100"/>
  </r>
  <r>
    <s v="Accion_335"/>
    <s v="Lograr la asignación de los contratistas para el Grupo de Archivo."/>
    <s v="De la visita realizada a la bodega de Tandem S.A."/>
    <x v="2"/>
    <x v="0"/>
    <s v="Nohra Lucia Forero Cespedes - cnforero2"/>
    <x v="0"/>
    <s v="Gloria Patricia Castano Echeverry - pgcastan1"/>
    <s v="Jhoan Estiven Matallana Torres - cjmatall1"/>
    <d v="2016-07-01T00:00:00"/>
    <x v="46"/>
    <n v="100"/>
  </r>
  <r>
    <s v="Accion_336"/>
    <s v="Asignar una ventanilla para la atención prioritaria"/>
    <s v="Ventanilla correspondencia"/>
    <x v="0"/>
    <x v="0"/>
    <s v="Luz Marina Diaz Ramirez - cldiazra1"/>
    <x v="0"/>
    <s v="Gloria Patricia Castano Echeverry - pgcastan1"/>
    <s v="Jhoan Estiven Matallana Torres - cjmatall1"/>
    <d v="2016-07-01T00:00:00"/>
    <x v="31"/>
    <n v="100"/>
  </r>
  <r>
    <s v="Accion_337"/>
    <s v="Solicitar y lograr el ajuste del sistema de información Digital Box para la asignación de turnos prioritarios."/>
    <s v="Ventanilla correspondencia"/>
    <x v="0"/>
    <x v="0"/>
    <s v="Luz Marina Diaz Ramirez - cldiazra1"/>
    <x v="0"/>
    <s v="Gloria Patricia Castano Echeverry - pgcastan1"/>
    <s v="Jhoan Estiven Matallana Torres - cjmatall1"/>
    <d v="2016-07-01T00:00:00"/>
    <x v="31"/>
    <n v="100"/>
  </r>
  <r>
    <s v="Accion_338"/>
    <s v="Asignar una ventanilla adicional para la radicación de correspondencia."/>
    <s v="Demora ciudadanía en correspondencia."/>
    <x v="0"/>
    <x v="0"/>
    <s v="Luz Marina Diaz Ramirez - cldiazra1"/>
    <x v="0"/>
    <s v="Gloria Patricia Castano Echeverry - pgcastan1"/>
    <s v="Jhoan Estiven Matallana Torres - cjmatall1"/>
    <d v="2016-07-01T00:00:00"/>
    <x v="31"/>
    <n v="100"/>
  </r>
  <r>
    <s v="Accion_339"/>
    <s v="Solicitar a la Subdirección Técnica de Recursos Tecnológicos la viabilidad técnica para el desarrollo en el sistema de información Digital Box, que permita registrar los radicados por cada turno asignado."/>
    <s v="Demora ciudadanía en correspondencia."/>
    <x v="2"/>
    <x v="0"/>
    <s v="Nohra Lucia Forero Cespedes - cnforero2"/>
    <x v="0"/>
    <s v="Gloria Patricia Castano Echeverry - pgcastan1"/>
    <s v="Jhoan Estiven Matallana Torres - cjmatall1"/>
    <d v="2016-07-01T00:00:00"/>
    <x v="31"/>
    <n v="100"/>
  </r>
  <r>
    <s v="Accion_340"/>
    <s v="Lograr la contratación del servicio de bodegaje del archivo del IDU."/>
    <s v="Condiciones cajas y acervos documentales"/>
    <x v="0"/>
    <x v="0"/>
    <s v="Luz Marina Diaz Ramirez - cldiazra1"/>
    <x v="0"/>
    <s v="Gloria Patricia Castano Echeverry - pgcastan1"/>
    <s v="Amanda Lucia Buitrago Reyes - cabuitra3"/>
    <d v="2016-07-01T00:00:00"/>
    <x v="31"/>
    <n v="100"/>
  </r>
  <r>
    <s v="Accion_341"/>
    <s v="Identificar y enviar a custodia los CDs o medios magnéticos de baja consulta, para que sean custodiados por el contrato de bodegaje."/>
    <s v="Condiciones cajas y acervos documentales"/>
    <x v="2"/>
    <x v="0"/>
    <s v="Nohra Lucia Forero Cespedes - cnforero2"/>
    <x v="0"/>
    <s v="Gloria Patricia Castano Echeverry - pgcastan1"/>
    <s v="Jhoan Estiven Matallana Torres - cjmatall1"/>
    <d v="2016-07-01T00:00:00"/>
    <x v="31"/>
    <n v="100"/>
  </r>
  <r>
    <s v="Accion_342"/>
    <s v="Verificar el uso de los elementos de protección por parte de los funcionarios y contratistas de Gestión Documental."/>
    <s v="Condiciones personas archivo"/>
    <x v="2"/>
    <x v="0"/>
    <s v="Nohra Lucia Forero Cespedes - cnforero2"/>
    <x v="0"/>
    <s v="Gloria Patricia Castano Echeverry - pgcastan1"/>
    <s v="Jhoan Estiven Matallana Torres - cjmatall1"/>
    <d v="2016-07-01T00:00:00"/>
    <x v="46"/>
    <n v="100"/>
  </r>
  <r>
    <s v="Accion_343"/>
    <s v="Sensibilizar la conveniencia de utilizar los elementos de protección personal."/>
    <s v="Condiciones personas archivo"/>
    <x v="2"/>
    <x v="0"/>
    <s v="Nohra Lucia Forero Cespedes - cnforero2"/>
    <x v="0"/>
    <s v="Gloria Patricia Castano Echeverry - pgcastan1"/>
    <s v="Jhoan Estiven Matallana Torres - cjmatall1"/>
    <d v="2016-07-01T00:00:00"/>
    <x v="46"/>
    <n v="100"/>
  </r>
  <r>
    <s v="Accion_344"/>
    <s v="Diseñar planilla de control y verificación del uso de los elementos de protección personal."/>
    <s v="Condiciones personas archivo"/>
    <x v="2"/>
    <x v="0"/>
    <s v="Nohra Lucia Forero Cespedes - cnforero2"/>
    <x v="0"/>
    <s v="Gloria Patricia Castano Echeverry - pgcastan1"/>
    <s v="Jhoan Estiven Matallana Torres - cjmatall1"/>
    <d v="2016-07-01T00:00:00"/>
    <x v="46"/>
    <n v="100"/>
  </r>
  <r>
    <s v="Accion_345"/>
    <s v="Incluir en los protocolos de limpieza de la empresa de aseo y cafeteria, la limpieza en las áreas de Gestión Documental."/>
    <s v="Limpieza cajas y acervos documentales"/>
    <x v="0"/>
    <x v="0"/>
    <s v="Luz Marina Diaz Ramirez - cldiazra1"/>
    <x v="0"/>
    <s v="Gloria Patricia Castano Echeverry - pgcastan1"/>
    <s v="Jhoan Estiven Matallana Torres - cjmatall1"/>
    <d v="2016-07-01T00:00:00"/>
    <x v="46"/>
    <n v="100"/>
  </r>
  <r>
    <s v="Accion_346"/>
    <s v="Capacitar al personal de aseo y entregar el cronograma para limpieza de areas de Gestión Documental"/>
    <s v="Limpieza cajas y acervos documentales"/>
    <x v="0"/>
    <x v="0"/>
    <s v="Luz Marina Diaz Ramirez - cldiazra1"/>
    <x v="0"/>
    <s v="Gloria Patricia Castano Echeverry - pgcastan1"/>
    <s v="Jhoan Estiven Matallana Torres - cjmatall1"/>
    <d v="2016-07-01T00:00:00"/>
    <x v="46"/>
    <n v="100"/>
  </r>
  <r>
    <s v="Accion_347"/>
    <s v="Requerir los elementos básicos para realizar la limpieza y aseo"/>
    <s v="Limpieza cajas y acervos documentales"/>
    <x v="0"/>
    <x v="0"/>
    <s v="Luz Marina Diaz Ramirez - cldiazra1"/>
    <x v="0"/>
    <s v="Gloria Patricia Castano Echeverry - pgcastan1"/>
    <s v="Jhoan Estiven Matallana Torres - cjmatall1"/>
    <d v="2016-07-01T00:00:00"/>
    <x v="46"/>
    <n v="100"/>
  </r>
  <r>
    <s v="Accion_348"/>
    <s v="Revisar y actualizar las acciones del Plan de tratamiento de Riesgos de Gestión del Proceso de Gestión documental"/>
    <s v="Plan tratamiento riesgos"/>
    <x v="0"/>
    <x v="0"/>
    <s v="Luz Marina Diaz Ramirez - cldiazra1"/>
    <x v="0"/>
    <s v="Gloria Patricia Castano Echeverry - pgcastan1"/>
    <s v="Amanda Lucia Buitrago Reyes - cabuitra3"/>
    <d v="2016-06-10T00:00:00"/>
    <x v="31"/>
    <n v="100"/>
  </r>
  <r>
    <s v="Accion_349"/>
    <s v="Ejecutar las acciones del Plan de Tratamiento de Riesgos de Gestión del Proceso de Gestión documental que puedan ser ejecutadas con los recursos disponibles."/>
    <s v="Plan tratamiento riesgos"/>
    <x v="0"/>
    <x v="0"/>
    <s v="Luz Marina Diaz Ramirez - cldiazra1"/>
    <x v="0"/>
    <s v="Gloria Patricia Castano Echeverry - pgcastan1"/>
    <s v="Jhoan Estiven Matallana Torres - cjmatall1"/>
    <d v="2016-06-10T00:00:00"/>
    <x v="46"/>
    <n v="100"/>
  </r>
  <r>
    <s v="Accion_350"/>
    <s v="Identificar las acciones del Programa de Gestión Documental aprobado, que puedan ser ejecutadas con los recursos disponibles."/>
    <s v="Del Programa de gestión documental"/>
    <x v="2"/>
    <x v="0"/>
    <s v="Nohra Lucia Forero Cespedes - cnforero2"/>
    <x v="0"/>
    <s v="Gloria Patricia Castano Echeverry - pgcastan1"/>
    <s v="Jhoan Estiven Matallana Torres - cjmatall1"/>
    <d v="2016-07-01T00:00:00"/>
    <x v="31"/>
    <n v="100"/>
  </r>
  <r>
    <s v="Accion_351"/>
    <s v="Ejecutar las acciones identificadas, del Programa de Gestión Documental que puedan ser ejecutadas con los recursos disponibles."/>
    <s v="Del Programa de gestión documental"/>
    <x v="2"/>
    <x v="0"/>
    <s v="Nohra Lucia Forero Cespedes - cnforero2"/>
    <x v="0"/>
    <s v="Gloria Patricia Castano Echeverry - pgcastan1"/>
    <s v="Jhoan Estiven Matallana Torres - cjmatall1"/>
    <d v="2016-07-01T00:00:00"/>
    <x v="46"/>
    <n v="100"/>
  </r>
  <r>
    <s v="Accion_352"/>
    <s v="Formalizar el Programa de Gestión Documental dentro del Sistema Integrado de Gestión SIG."/>
    <s v="Del programa de Gestión Documental"/>
    <x v="0"/>
    <x v="0"/>
    <s v="Luz Marina Diaz Ramirez - cldiazra1"/>
    <x v="0"/>
    <s v="Gloria Patricia Castano Echeverry - pgcastan1"/>
    <s v="Amanda Lucia Buitrago Reyes - cabuitra3"/>
    <d v="2016-05-18T00:00:00"/>
    <x v="47"/>
    <n v="100"/>
  </r>
  <r>
    <s v="Accion_353"/>
    <s v="Publicar en la web el Programa de Gestión Documental -PGD armonizado dentro del Sistema Integrado de Gestión SIG."/>
    <s v="Del programa de Gestión Documental"/>
    <x v="0"/>
    <x v="0"/>
    <s v="Luz Marina Diaz Ramirez - cldiazra1"/>
    <x v="0"/>
    <s v="Gloria Patricia Castano Echeverry - pgcastan1"/>
    <s v="Amanda Lucia Buitrago Reyes - cabuitra3"/>
    <d v="2016-05-18T00:00:00"/>
    <x v="48"/>
    <n v="100"/>
  </r>
  <r>
    <s v="Accion_354"/>
    <s v="Elaborar el cronograma y el Presupuesto detallado que incluya en forma clara los aspectos que permitan la implementación del Programa de Gestión Documental"/>
    <s v="Del programa de Gestión Documental"/>
    <x v="0"/>
    <x v="0"/>
    <s v="Luz Marina Diaz Ramirez - cldiazra1"/>
    <x v="0"/>
    <s v="Gloria Patricia Castano Echeverry - pgcastan1"/>
    <s v="Jhoan Estiven Matallana Torres - cjmatall1"/>
    <d v="2016-07-01T00:00:00"/>
    <x v="31"/>
    <n v="100"/>
  </r>
  <r>
    <s v="Accion_429"/>
    <s v="Solicitar a la OAP la disposición del formato en la Intranet."/>
    <s v="Formato no dispuesto en Intranet"/>
    <x v="0"/>
    <x v="0"/>
    <s v="Wilson Guillermo Herrera Reyes - pwherrer1"/>
    <x v="4"/>
    <s v="Jose Javier Suarez Bernal - pjsuarez2"/>
    <s v="Imelda Bernal Raquira - cibernal1"/>
    <d v="2015-12-04T00:00:00"/>
    <x v="22"/>
    <n v="100"/>
  </r>
  <r>
    <s v="Accion_430"/>
    <s v="Precisar responsabilidades y controles asociados al profesional designado para el SIG, a través de reunión con OAP."/>
    <s v="Formato no dispuesto en Intranet"/>
    <x v="0"/>
    <x v="0"/>
    <s v="Wilson Guillermo Herrera Reyes - pwherrer1"/>
    <x v="4"/>
    <s v="Jose Javier Suarez Bernal - pjsuarez2"/>
    <s v="Imelda Bernal Raquira - cibernal1"/>
    <d v="2016-08-03T00:00:00"/>
    <x v="22"/>
    <n v="100"/>
  </r>
  <r>
    <s v="Accion_431"/>
    <s v="Solicitar a la OAP la elaboración del formato para el seguimiento a los contratos de Estudios y Diseños, utilizando el formato FO-AC-15."/>
    <s v="Formato no dispuesto en Intranet"/>
    <x v="0"/>
    <x v="0"/>
    <s v="Wilson Guillermo Herrera Reyes - pwherrer1"/>
    <x v="4"/>
    <s v="Jose Javier Suarez Bernal - pjsuarez2"/>
    <s v="Imelda Bernal Raquira - cibernal1"/>
    <d v="2016-08-03T00:00:00"/>
    <x v="22"/>
    <n v="100"/>
  </r>
  <r>
    <s v="Accion_432"/>
    <s v="Socializar el formato actualizado a los funcionacios de la DTD."/>
    <s v="Formato no dispuesto en Intranet"/>
    <x v="0"/>
    <x v="0"/>
    <s v="Wilson Guillermo Herrera Reyes - pwherrer1"/>
    <x v="4"/>
    <s v="Jose Javier Suarez Bernal - pjsuarez2"/>
    <s v="Imelda Bernal Raquira - cibernal1"/>
    <d v="2016-08-03T00:00:00"/>
    <x v="49"/>
    <n v="100"/>
  </r>
  <r>
    <s v="Accion_445"/>
    <s v="Solicitar a la STRF una socialización o sensibilización sobre la TRD del área."/>
    <s v="Envío inoportuno de documentos al Expediente Orfeo"/>
    <x v="0"/>
    <x v="0"/>
    <s v="Wilson Guillermo Herrera Reyes - pwherrer1"/>
    <x v="4"/>
    <s v="Jose Javier Suarez Bernal - pjsuarez2"/>
    <s v="Imelda Bernal Raquira - cibernal1"/>
    <d v="2015-12-04T00:00:00"/>
    <x v="49"/>
    <n v="100"/>
  </r>
  <r>
    <s v="Accion_446"/>
    <s v="Socializar las obligaciones establecidas en el Manual de Interventoría y la Documentación del Proceso asociadas a la oportunidad del envío de la documentación de los contratos."/>
    <s v="Envío inoportuno de documentos al Expediente Orfeo"/>
    <x v="0"/>
    <x v="0"/>
    <s v="Wilson Guillermo Herrera Reyes - pwherrer1"/>
    <x v="4"/>
    <s v="Jose Javier Suarez Bernal - pjsuarez2"/>
    <s v="Imelda Bernal Raquira - cibernal1"/>
    <d v="2015-12-04T00:00:00"/>
    <x v="49"/>
    <n v="100"/>
  </r>
  <r>
    <s v="Accion_447"/>
    <s v="Diseñar formato de seguimiento a los contratos, que contenga las actividades de revisión, verificación, validación y aprobación."/>
    <s v="No generan registros para actividades de revisión, verificación, validación y aprobación"/>
    <x v="0"/>
    <x v="0"/>
    <s v="Wilson Guillermo Herrera Reyes - pwherrer1"/>
    <x v="4"/>
    <s v="Jose Javier Suarez Bernal - pjsuarez2"/>
    <s v="Imelda Bernal Raquira - cibernal1"/>
    <d v="2015-12-04T00:00:00"/>
    <x v="22"/>
    <n v="100"/>
  </r>
  <r>
    <s v="Accion_448"/>
    <s v="Disponer el formato actualizado en la Intranet, en el mapa de procesos y socializar a los funcionarios para su correcto diligenciamiento."/>
    <s v="No generan registros para actividades de revisión, verificación, validación y aprobación"/>
    <x v="0"/>
    <x v="0"/>
    <s v="Wilson Guillermo Herrera Reyes - pwherrer1"/>
    <x v="4"/>
    <s v="Jose Javier Suarez Bernal - pjsuarez2"/>
    <s v="Imelda Bernal Raquira - cibernal1"/>
    <d v="2015-12-04T00:00:00"/>
    <x v="22"/>
    <n v="100"/>
  </r>
  <r>
    <s v="Accion_449"/>
    <s v="Publicar el formato en el flash IDU"/>
    <s v="No generan registros para actividades de revisión, verificación, validación y aprobación"/>
    <x v="0"/>
    <x v="0"/>
    <s v="Wilson Guillermo Herrera Reyes - pwherrer1"/>
    <x v="4"/>
    <s v="Jose Javier Suarez Bernal - pjsuarez2"/>
    <s v="Imelda Bernal Raquira - cibernal1"/>
    <d v="2015-12-04T00:00:00"/>
    <x v="22"/>
    <n v="100"/>
  </r>
  <r>
    <s v="Accion_450"/>
    <s v="Socializar la correcta utilización y diligenciamiento de los formatos del proceso."/>
    <s v="Diligenciamiento de Acta en formato que no corresponde"/>
    <x v="0"/>
    <x v="0"/>
    <s v="Wilson Guillermo Herrera Reyes - pwherrer1"/>
    <x v="4"/>
    <s v="Jose Javier Suarez Bernal - pjsuarez2"/>
    <s v="Imelda Bernal Raquira - cibernal1"/>
    <d v="2015-12-04T00:00:00"/>
    <x v="22"/>
    <n v="100"/>
  </r>
  <r>
    <s v="Accion_451"/>
    <s v="Revisar que los formatos a utilizar se encuentren vigentes."/>
    <s v="Diligenciamiento de Acta en formato que no corresponde"/>
    <x v="0"/>
    <x v="0"/>
    <s v="Wilson Guillermo Herrera Reyes - pwherrer1"/>
    <x v="4"/>
    <s v="Jose Javier Suarez Bernal - pjsuarez2"/>
    <s v="Imelda Bernal Raquira - cibernal1"/>
    <d v="2015-12-04T00:00:00"/>
    <x v="22"/>
    <n v="100"/>
  </r>
  <r>
    <s v="Accion_452"/>
    <s v="Realizar socialización del documento definitivo de los proyectos con las áreas de DTD y OAP como lo especifica el procedimiento en la actividad 58 del flujograma."/>
    <s v="Incumplimiento aplicación procedimiento PR-EP-88"/>
    <x v="0"/>
    <x v="0"/>
    <s v="Wilson Guillermo Herrera Reyes - pwherrer1"/>
    <x v="10"/>
    <s v="Jorge Mauricio Reyes Velandia - pjreyesv1"/>
    <s v="Natalia Mayorga Bohorquez - cnmayorg1"/>
    <d v="2016-03-01T00:00:00"/>
    <x v="25"/>
    <n v="100"/>
  </r>
  <r>
    <s v="Accion_453"/>
    <s v="Una vez aprobada la Guía GU-FP-01 (v.2) se hará la revisión de los procedimientos PR-EP-032 y PR-EP-88 para ajustarlos."/>
    <s v="Desactualización de procedimientos"/>
    <x v="1"/>
    <x v="0"/>
    <s v="Wilson Guillermo Herrera Reyes - pwherrer1"/>
    <x v="10"/>
    <s v="Jorge Mauricio Reyes Velandia - pjreyesv1"/>
    <s v="Gloria Yaneth Arevalo - pgareval1"/>
    <d v="2016-03-01T00:00:00"/>
    <x v="23"/>
    <n v="100"/>
  </r>
  <r>
    <s v="Accion_454"/>
    <s v="* Solicitar al área competente la socialización de las Directrices (políticas) Subsistema de Gestión Ambiental. * Solicitar al área competente la socialización de elementos de política de Seguridad y Salud Ocupacional."/>
    <s v="OBSERVACIÓN: Insuficiente interiorización de directrices (Políticas) Subsistemas Gestión Ambiental y Salud Ocupacional"/>
    <x v="0"/>
    <x v="0"/>
    <s v="Wilson Guillermo Herrera Reyes - pwherrer1"/>
    <x v="10"/>
    <s v="Jorge Mauricio Reyes Velandia - pjreyesv1"/>
    <s v="Natalia Mayorga Bohorquez - cnmayorg1"/>
    <d v="2016-04-01T00:00:00"/>
    <x v="25"/>
    <n v="100"/>
  </r>
  <r>
    <s v="Accion_455"/>
    <s v="Inclusión del riesgo: &quot;ELEMENTOS CONSTITUTIVOS DE CADA PROYECTO,TANTO DE MALLA VIAL COMO DE ESPACIO PUBLICO EN DOS PROYECTOS CON EJECUCIÓN DIFERENTE&quot;."/>
    <s v="OBSERVACIÓN: Riesgo de incluir un mismo segmento vial de manera simultanea en dos proyectos de factibilidad"/>
    <x v="0"/>
    <x v="0"/>
    <s v="Wilson Guillermo Herrera Reyes - pwherrer1"/>
    <x v="10"/>
    <s v="Jorge Mauricio Reyes Velandia - pjreyesv1"/>
    <s v="Natalia Mayorga Bohorquez - cnmayorg1"/>
    <d v="2016-04-01T00:00:00"/>
    <x v="25"/>
    <n v="100"/>
  </r>
  <r>
    <s v="Accion_456"/>
    <s v="Solicitar el Inicio del proceso de cláusula penal al contratista, por los faltantes de obra"/>
    <s v="Acabados finales en algunos sitios no cumplen con las especificaciones de presentación y apariencia final."/>
    <x v="2"/>
    <x v="0"/>
    <s v="Wilson Guillermo Herrera Reyes - pwherrer1"/>
    <x v="17"/>
    <s v="Meliza Marulanda - pmmarula1"/>
    <s v="Habib Leonardo Mejia Rivera - chmejiar1"/>
    <d v="2015-11-01T00:00:00"/>
    <x v="50"/>
    <n v="100"/>
  </r>
  <r>
    <s v="Accion_457"/>
    <s v="Verificar que en los nuevos procesos se cuente con el componente de arqueología presupuestado"/>
    <s v="No se realizó la gestión suficiente de identificación de hallazgos arqueológicos en etapa previa."/>
    <x v="0"/>
    <x v="0"/>
    <s v="Wilson Guillermo Herrera Reyes - pwherrer1"/>
    <x v="17"/>
    <s v="Meliza Marulanda - pmmarula1"/>
    <s v="Habib Leonardo Mejia Rivera - chmejiar1"/>
    <d v="2015-11-01T00:00:00"/>
    <x v="51"/>
    <n v="100"/>
  </r>
  <r>
    <s v="Accion_458"/>
    <s v="Recomendar la incorporación de productos del área de Arqueología a los Estudios y Diseños de proyectos"/>
    <s v="Deficiencias en la etapa de factibilidad del proyecto"/>
    <x v="0"/>
    <x v="0"/>
    <s v="Wilson Guillermo Herrera Reyes - pwherrer1"/>
    <x v="17"/>
    <s v="Meliza Marulanda - pmmarula1"/>
    <s v="Habib Leonardo Mejia Rivera - chmejiar1"/>
    <d v="2015-11-01T00:00:00"/>
    <x v="38"/>
    <n v="100"/>
  </r>
  <r>
    <s v="Accion_459"/>
    <s v="Solicitar a la Interventoría remitir en las próximas actas para el tramite de pago el uso del formato FO-EO-04 Memoria de calculo de cantidades de Obra."/>
    <s v="Deficiencias en trazabilidad de las mediciones de obra fretne a las memorias de cálculo"/>
    <x v="1"/>
    <x v="0"/>
    <s v="Wilson Guillermo Herrera Reyes - pwherrer1"/>
    <x v="17"/>
    <s v="Meliza Marulanda - pmmarula1"/>
    <s v="Habib Leonardo Mejia Rivera - chmejiar1"/>
    <d v="2015-11-01T00:00:00"/>
    <x v="52"/>
    <n v="100"/>
  </r>
  <r>
    <s v="Accion_460"/>
    <s v="Solicitar a la interventoría que incluya en el informe final un capitulo exclusivo donde se relacionen el respectivo seguimiento al Plan de Calidad del contratista."/>
    <s v="No se evidenció seguimiento a la implementación del Plan de Calidad por parte de la interventoría"/>
    <x v="1"/>
    <x v="0"/>
    <s v="Wilson Guillermo Herrera Reyes - pwherrer1"/>
    <x v="17"/>
    <s v="Meliza Marulanda - pmmarula1"/>
    <s v="Habib Leonardo Mejia Rivera - chmejiar1"/>
    <d v="2015-11-01T00:00:00"/>
    <x v="52"/>
    <n v="100"/>
  </r>
  <r>
    <s v="Accion_461"/>
    <s v="Solicitar el Inicio del proceso de clausula penal al contratista, por los faltantes de obra"/>
    <s v="Terminado el plazo no se habían finalizado las obras."/>
    <x v="1"/>
    <x v="0"/>
    <s v="Wilson Guillermo Herrera Reyes - pwherrer1"/>
    <x v="17"/>
    <s v="Meliza Marulanda - pmmarula1"/>
    <s v="Habib Leonardo Mejia Rivera - chmejiar1"/>
    <d v="2015-11-01T00:00:00"/>
    <x v="51"/>
    <n v="100"/>
  </r>
  <r>
    <s v="Accion_462"/>
    <s v="Cerrar el procedimiento de imposición de multa"/>
    <s v="Proceso de imposición de multa fue ineficaz."/>
    <x v="2"/>
    <x v="0"/>
    <s v="Wilson Guillermo Herrera Reyes - pwherrer1"/>
    <x v="17"/>
    <s v="Meliza Marulanda - pmmarula1"/>
    <s v="Habib Leonardo Mejia Rivera - chmejiar1"/>
    <d v="2015-11-01T00:00:00"/>
    <x v="51"/>
    <n v="100"/>
  </r>
  <r>
    <s v="Accion_463"/>
    <s v="Enviar a la DTD un memorando a fin de que verifique y revise el mapa de riesgo de acuerdo con la programación de la Entidad con los temas arqueológicos."/>
    <s v="Probable materialización de riesgos identificados en la etapa de estudios previos."/>
    <x v="2"/>
    <x v="0"/>
    <s v="Wilson Guillermo Herrera Reyes - pwherrer1"/>
    <x v="17"/>
    <s v="Meliza Marulanda - pmmarula1"/>
    <s v="Habib Leonardo Mejia Rivera - chmejiar1"/>
    <d v="2015-11-01T00:00:00"/>
    <x v="52"/>
    <n v="100"/>
  </r>
  <r>
    <s v="Accion_464"/>
    <s v="Verificar el uso de las tablas de retención documental en STESV"/>
    <s v="Dificultades para identificar documentos del contrato en el expediente Orfeo"/>
    <x v="0"/>
    <x v="0"/>
    <s v="Wilson Guillermo Herrera Reyes - pwherrer1"/>
    <x v="17"/>
    <s v="Meliza Marulanda - pmmarula1"/>
    <s v="Habib Leonardo Mejia Rivera - chmejiar1"/>
    <d v="2015-11-01T00:00:00"/>
    <x v="52"/>
    <n v="100"/>
  </r>
  <r>
    <s v="Accion_465"/>
    <s v="Realizar las evaluaciones en el desempeño ambiental y de seguridad y salud en el trabajo mensualmente y representar en los pagos mensuales las situaciones que denotan inadecuada implementación y/o control de las medidas establecidas en el PIPMA."/>
    <s v="inadecuada implementación y/o control de las medidas establecidas en el PIPMA"/>
    <x v="0"/>
    <x v="0"/>
    <s v="Wilson Guillermo Herrera Reyes - pwherrer1"/>
    <x v="17"/>
    <s v="Meliza Marulanda - pmmarula1"/>
    <s v="Habib Leonardo Mejia Rivera - chmejiar1"/>
    <d v="2015-11-01T00:00:00"/>
    <x v="51"/>
    <n v="100"/>
  </r>
  <r>
    <s v="Accion_466"/>
    <s v="Solicitar al contratista e interventoría el cumplimiento de todas las obligaciones y los documentos necesarios para suscribir el acta de liquidación del contrato"/>
    <s v="Observación sobre toma de medidas preventivas para liquidación de contrato."/>
    <x v="2"/>
    <x v="0"/>
    <s v="Wilson Guillermo Herrera Reyes - pwherrer1"/>
    <x v="17"/>
    <s v="Meliza Marulanda - pmmarula1"/>
    <s v="Habib Leonardo Mejia Rivera - chmejiar1"/>
    <d v="2015-11-01T00:00:00"/>
    <x v="38"/>
    <n v="100"/>
  </r>
  <r>
    <s v="Accion_468"/>
    <s v="Solicitar a la Interventoría requerir al contratista de acuerdo a las obligaciones establecidas en el pliego de condiciones del contrato respecto a presentar el &quot;Manual de Mantenimiento y Conservación de la obra&quot; un mes antes de realizar el recibo del contrato."/>
    <s v="Observación sobre toma de medidas preventivas para asegurar sostenibilidad de la obra."/>
    <x v="2"/>
    <x v="0"/>
    <s v="Wilson Guillermo Herrera Reyes - pwherrer1"/>
    <x v="17"/>
    <s v="Meliza Marulanda - pmmarula1"/>
    <s v="Habib Leonardo Mejia Rivera - chmejiar1"/>
    <d v="2015-11-01T00:00:00"/>
    <x v="52"/>
    <n v="100"/>
  </r>
  <r>
    <s v="Accion_469"/>
    <s v="Organizar e intervenir las historias laborales físicas del archivo de gestión a cargo de la STRH, de acuerdo con los lineamientos establecidos en la Circular 004 de 2003 del DAFP y AGN"/>
    <s v="Expedientes Laborales no Intervenidos"/>
    <x v="2"/>
    <x v="0"/>
    <s v="Nohra Lucia Forero Cespedes - cnforero2"/>
    <x v="5"/>
    <s v="Paula Tatiana Arenas Gonzalez - pparenas1"/>
    <s v="Jorge Enrique Sepulveda Afanador - pjsepulv1"/>
    <d v="2016-06-22T00:00:00"/>
    <x v="53"/>
    <n v="100"/>
  </r>
  <r>
    <s v="Accion_470"/>
    <s v="Mantener a 2 personas con dedicación en la actualización de las Historias Laborales"/>
    <s v="Expedientes Laborales no Intervenidos"/>
    <x v="1"/>
    <x v="0"/>
    <s v="Nohra Lucia Forero Cespedes - cnforero2"/>
    <x v="5"/>
    <s v="Paula Tatiana Arenas Gonzalez - pparenas1"/>
    <s v="Jorge Enrique Sepulveda Afanador - pjsepulv1"/>
    <d v="2016-06-22T00:00:00"/>
    <x v="31"/>
    <m/>
  </r>
  <r>
    <s v="Accion_471"/>
    <s v="Formalizar el formato de relación de trabajo suplementario de los conductores en el SIG"/>
    <s v="Formato no Controlado"/>
    <x v="0"/>
    <x v="0"/>
    <s v="Nohra Lucia Forero Cespedes - cnforero2"/>
    <x v="5"/>
    <s v="Paula Tatiana Arenas Gonzalez - pparenas1"/>
    <s v="Jorge Enrique Sepulveda Afanador - pjsepulv1"/>
    <d v="2016-06-22T00:00:00"/>
    <x v="20"/>
    <n v="100"/>
  </r>
  <r>
    <s v="Accion_472"/>
    <s v="Realizar una capacitación a los servidores de la STRH sobre la Guía de Documentación del Sistema Integrado de Gestión Código GU-AC-01"/>
    <s v="Formato no Controlado"/>
    <x v="2"/>
    <x v="0"/>
    <s v="Nohra Lucia Forero Cespedes - cnforero2"/>
    <x v="5"/>
    <s v="Paula Tatiana Arenas Gonzalez - pparenas1"/>
    <s v="Jorge Enrique Sepulveda Afanador - pjsepulv1"/>
    <d v="2016-06-22T00:00:00"/>
    <x v="20"/>
    <n v="100"/>
  </r>
  <r>
    <s v="Accion_473"/>
    <s v="Elaborar el Plan de Continuidad de Prestación del Servicio Kactus, de acuerdo a los lineamientos impartidos por la STRT y la OAP"/>
    <s v="No se Evidencia Plan de Continuidad Kactus"/>
    <x v="2"/>
    <x v="0"/>
    <s v="Nohra Lucia Forero Cespedes - cnforero2"/>
    <x v="5"/>
    <s v="Paula Tatiana Arenas Gonzalez - pparenas1"/>
    <s v="Jorge Enrique Sepulveda Afanador - pjsepulv1"/>
    <d v="2016-06-22T00:00:00"/>
    <x v="53"/>
    <n v="100"/>
  </r>
  <r>
    <s v="Accion_474"/>
    <s v="Gestionar con la STRT la implementación de mejores prácticas de políticas de longitud y complejidad para las contraseñas de ingreso al sistema para los servidores de la STRH"/>
    <s v="Falta de Complejidad en las Claves de Acceso"/>
    <x v="0"/>
    <x v="0"/>
    <s v="Nohra Lucia Forero Cespedes - cnforero2"/>
    <x v="5"/>
    <s v="Paula Tatiana Arenas Gonzalez - pparenas1"/>
    <s v="Jorge Enrique Sepulveda Afanador - pjsepulv1"/>
    <d v="2016-06-22T00:00:00"/>
    <x v="20"/>
    <n v="100"/>
  </r>
  <r>
    <s v="Accion_475"/>
    <s v="Gestionar en conjunto con la STRT la elaboración y suscripción de un acuerdo confidencialidad con terceros o cláusula de confidencialidad, para ser incorporada en el contrato IDU-1446-2015 cuyo objeto es prestar servicios de soporte y mantenimiento del sistema Kactus,"/>
    <s v="Contrato sin Clausula de Confidencialidad"/>
    <x v="2"/>
    <x v="0"/>
    <s v="Nohra Lucia Forero Cespedes - cnforero2"/>
    <x v="5"/>
    <s v="Paula Tatiana Arenas Gonzalez - pparenas1"/>
    <s v="Jorge Enrique Sepulveda Afanador - pjsepulv1"/>
    <d v="2016-06-22T00:00:00"/>
    <x v="20"/>
    <n v="100"/>
  </r>
  <r>
    <s v="Accion_476"/>
    <s v="Realizar seguimientos periódicos a la solicitud de incluir la Cláusula de confidencialidad en el manejo de la información"/>
    <s v="Contrato sin Clausula de Confidencialidad"/>
    <x v="1"/>
    <x v="0"/>
    <s v="Nohra Lucia Forero Cespedes - cnforero2"/>
    <x v="5"/>
    <s v="Paula Tatiana Arenas Gonzalez - pparenas1"/>
    <s v="Jorge Enrique Sepulveda Afanador - pjsepulv1"/>
    <d v="2016-06-22T00:00:00"/>
    <x v="32"/>
    <n v="0"/>
  </r>
  <r>
    <s v="Accion_477"/>
    <s v="Actualizar el Procedimiento PR-TH-120 &quot;Capacitación y Entrenamiento&quot; en el SIG"/>
    <s v="Procedimientos Desactualizados"/>
    <x v="2"/>
    <x v="0"/>
    <s v="Nohra Lucia Forero Cespedes - cnforero2"/>
    <x v="5"/>
    <s v="Paula Tatiana Arenas Gonzalez - pparenas1"/>
    <s v="Jorge Enrique Sepulveda Afanador - pjsepulv1"/>
    <d v="2016-06-22T00:00:00"/>
    <x v="20"/>
    <n v="100"/>
  </r>
  <r>
    <s v="Accion_478"/>
    <s v="Realizar una capacitación a los servidores de la STRH sobre el numeral 4.2.3 Control de Documentos de la Norma GP 1000:2009"/>
    <s v="Procedimientos Desactualizados"/>
    <x v="2"/>
    <x v="0"/>
    <s v="Nohra Lucia Forero Cespedes - cnforero2"/>
    <x v="5"/>
    <s v="Paula Tatiana Arenas Gonzalez - pparenas1"/>
    <s v="Jorge Enrique Sepulveda Afanador - pjsepulv1"/>
    <d v="2016-06-22T00:00:00"/>
    <x v="20"/>
    <n v="100"/>
  </r>
  <r>
    <s v="Accion_479"/>
    <s v="Modificar el Procedimiento PR-TH-119 &quot;Inducción y Reinducción&quot;, ajustando que es deber firmar una carta de compromiso, que en caso de incumplir será enviado a Control Disciplinario"/>
    <s v="Directores sin Inducción"/>
    <x v="2"/>
    <x v="0"/>
    <s v="Nohra Lucia Forero Cespedes - cnforero2"/>
    <x v="5"/>
    <s v="Paula Tatiana Arenas Gonzalez - pparenas1"/>
    <s v="Jorge Enrique Sepulveda Afanador - pjsepulv1"/>
    <d v="2016-06-22T00:00:00"/>
    <x v="20"/>
    <n v="100"/>
  </r>
  <r>
    <s v="Accion_480"/>
    <s v="Realizar seguimientos periódicos al cronograma de actividades del PIC para que se tomen los correctivos que permitan su cumplimiento"/>
    <s v="Incumplimiento del PIC"/>
    <x v="2"/>
    <x v="0"/>
    <s v="Nohra Lucia Forero Cespedes - cnforero2"/>
    <x v="5"/>
    <s v="Paula Tatiana Arenas Gonzalez - pparenas1"/>
    <s v="Jorge Enrique Sepulveda Afanador - pjsepulv1"/>
    <d v="2016-06-22T00:00:00"/>
    <x v="33"/>
    <n v="100"/>
  </r>
  <r>
    <s v="Accion_496"/>
    <s v="Incluir dentro del Plan de Obras del Plan de Desarrollo Distrital “Bogotá Mejor para Todos” 2016-2020. La construcción de los tramos faltantes Avenida Mariscal Sucre desde la 1ro de Mayo hasta la Avenida Chile (Calle 72)."/>
    <s v="Obras de los proyectos 123 y 124 del Acuerdo 180/2005 no fueron concluidas dentro del contrato 135/2007."/>
    <x v="0"/>
    <x v="0"/>
    <s v="Wilson Guillermo Herrera Reyes - pwherrer1"/>
    <x v="7"/>
    <s v="Luis Ernesto Bernal Rivera - tpplbernal1"/>
    <s v="Claudia Ximena Moya Hederich - ccmoyahe1"/>
    <d v="2016-06-09T00:00:00"/>
    <x v="31"/>
    <n v="100"/>
  </r>
  <r>
    <s v="Accion_497"/>
    <s v="Normalizar los documentos producto del hallazgo"/>
    <s v="Documentos que no se encuentran normalizados y/o controlados desde el SIG."/>
    <x v="2"/>
    <x v="0"/>
    <s v="Camilo Oswaldo Barajas Sierra - pcbaraja1"/>
    <x v="11"/>
    <s v="Martha Alvarez Escobar - pmalvare1"/>
    <s v="Gemma Edith Lozano Ramirez - cglozano2"/>
    <d v="2015-12-10T00:00:00"/>
    <x v="1"/>
    <n v="100"/>
  </r>
  <r>
    <s v="Accion_498"/>
    <s v="Realizar una jornada de sensiblización para el SGA y el SGSST"/>
    <s v="Toma de conciencia directriz ambiental y SST"/>
    <x v="0"/>
    <x v="0"/>
    <s v="Luz Marina Diaz Ramirez - cldiazra1"/>
    <x v="2"/>
    <s v="Adriana Parra Casallas - paparrac1"/>
    <s v="Paula Juliana Serrano Serrano - cpserran1"/>
    <d v="2016-04-01T00:00:00"/>
    <x v="1"/>
    <n v="100"/>
  </r>
  <r>
    <s v="Accion_499"/>
    <s v="*Verificación y trámite de los radicados pendientes que presentan estado &quot;creado&quot; con vigencia superior a 90 días *Seguimiento a los usuarios del área para que tramiten y descarguen los radicados"/>
    <s v="518 radicados asignados o generados sin concluir trámite"/>
    <x v="0"/>
    <x v="0"/>
    <s v="Consuelo Mercedes Russi Suarez - ccrussis1"/>
    <x v="18"/>
    <s v="Jose Antonio Velandia Clavijo - pjveland1"/>
    <s v="Andrea Milena Moreno Munoz - pamoreno2"/>
    <d v="2016-09-01T00:00:00"/>
    <x v="54"/>
    <n v="100"/>
  </r>
  <r>
    <s v="Accion_500"/>
    <s v="*Verificación, trámite y descarga de los radicados que no han sido entregados virtualmente a traves de ORFEO y aparecen en estado &quot;enviado&quot;, con vigencia superior a 90 días *Seguimiento a los usuarios del área para que tramiten y descarguen los radicados"/>
    <s v="238 radicados enviados sin concluir trámite"/>
    <x v="0"/>
    <x v="0"/>
    <s v="Consuelo Mercedes Russi Suarez - ccrussis1"/>
    <x v="18"/>
    <s v="Jose Antonio Velandia Clavijo - pjveland1"/>
    <s v="Andrea Milena Moreno Munoz - pamoreno2"/>
    <d v="2016-09-01T00:00:00"/>
    <x v="54"/>
    <n v="100"/>
  </r>
  <r>
    <s v="Accion_501"/>
    <s v="*Validación y descarga de los radicados que se encuentran en usuarios no vinculados a la dependencia *Actualización de usuarios a estado Inactivo *Seguimiento al Sistema de Gestión Documental Orfeo"/>
    <s v="50 Usuarios activos en ORFEO que no se encuentran vinculados en la dependencia"/>
    <x v="0"/>
    <x v="0"/>
    <s v="Consuelo Mercedes Russi Suarez - ccrussis1"/>
    <x v="18"/>
    <s v="Jose Antonio Velandia Clavijo - pjveland1"/>
    <s v="Andrea Milena Moreno Munoz - pamoreno2"/>
    <d v="2016-09-01T00:00:00"/>
    <x v="54"/>
    <n v="100"/>
  </r>
  <r>
    <s v="Accion_502"/>
    <s v="STESV"/>
    <s v="Radicados que figuran en las diferentes carpetas (Entrada, Salida, Memorando, Resolución, Aprobación y resolución, entre otras) con vigencia superior a 90 días"/>
    <x v="0"/>
    <x v="0"/>
    <s v="Consuelo Mercedes Russi Suarez - ccrussis1"/>
    <x v="19"/>
    <s v="Cesar Augusto Reyes Riano - pcreyesr1"/>
    <s v="Edgar Francisco Uribe Ramos - peuriber1"/>
    <d v="2016-08-24T00:00:00"/>
    <x v="55"/>
    <n v="100"/>
  </r>
  <r>
    <s v="Accion_503"/>
    <s v="STESV"/>
    <s v="Radicados que figuran en las diferentes carpetas (Entrada, Salida, Memorando, Resolución, Aprobación y resolución, entre otras) con vigencia superior a 90 días"/>
    <x v="0"/>
    <x v="0"/>
    <s v="Consuelo Mercedes Russi Suarez - ccrussis1"/>
    <x v="19"/>
    <s v="Cesar Augusto Reyes Riano - pcreyesr1"/>
    <s v="Jose Luis Florian Quiroga - cjfloria1"/>
    <d v="2016-08-24T00:00:00"/>
    <x v="56"/>
    <n v="100"/>
  </r>
  <r>
    <s v="Accion_504"/>
    <s v="STESV"/>
    <s v="Radicados que figuran en las diferentes carpetas (Entrada, Salida, Memorando, Resolución, Aprobación y resolución, entre otras) con vigencia superior a 90 días"/>
    <x v="0"/>
    <x v="0"/>
    <s v="Consuelo Mercedes Russi Suarez - ccrussis1"/>
    <x v="19"/>
    <s v="Cesar Augusto Reyes Riano - pcreyesr1"/>
    <s v="Edgar Francisco Uribe Ramos - peuriber1"/>
    <d v="2016-08-24T00:00:00"/>
    <x v="30"/>
    <n v="100"/>
  </r>
  <r>
    <s v="Accion_505"/>
    <s v="STESV"/>
    <s v="Radicados que figuran en las diferentes carpetas (Entrada, Salida, Memorando, Resolución, Aprobación y resolución, entre otras) con vigencia superior a 90 días"/>
    <x v="0"/>
    <x v="0"/>
    <s v="Consuelo Mercedes Russi Suarez - ccrussis1"/>
    <x v="19"/>
    <s v="Cesar Augusto Reyes Riano - pcreyesr1"/>
    <s v="Edgar Francisco Uribe Ramos - peuriber1"/>
    <d v="2016-08-24T00:00:00"/>
    <x v="55"/>
    <n v="100"/>
  </r>
  <r>
    <s v="Accion_506"/>
    <s v="Se solicitará a la SGGC, la inclusión de la función del Director Técnico de Apoyo a la Valorización del balance de obras."/>
    <s v="No se encuentra definido el responsable de la realización del balance detallado de las obras en ejecución por parte de la entidad."/>
    <x v="0"/>
    <x v="0"/>
    <s v="Consuelo Mercedes Russi Suarez - ccrussis1"/>
    <x v="20"/>
    <s v="Hernando Arenas Castro - pharenas1"/>
    <s v="Ivonne Margarita Caceres Cardenas - cicacere1"/>
    <d v="2016-09-01T00:00:00"/>
    <x v="0"/>
    <n v="100"/>
  </r>
  <r>
    <s v="Accion_507"/>
    <s v="Realizar el levantamiento del procedimiento para elaboración del balance de obras, una vez sea aprobado por parte de la SGGC la inclusión de la función en el Manual de Funciones del DTAV."/>
    <s v="No se tiene definida ninguna actividad ni producto relacionado con la asignación del presupuesto de valorización y el seguimiento de ejecución de obras, mediante la consolidación de un informe de balance que permita verificar el valor del recaudo Vs la"/>
    <x v="0"/>
    <x v="0"/>
    <s v="Consuelo Mercedes Russi Suarez - ccrussis1"/>
    <x v="20"/>
    <s v="Hernando Arenas Castro - pharenas1"/>
    <s v="Ivonne Margarita Caceres Cardenas - cicacere1"/>
    <d v="2016-09-01T00:00:00"/>
    <x v="0"/>
    <n v="100"/>
  </r>
  <r>
    <s v="Accion_508"/>
    <s v="Cerrar los 12.170 expedientes, cuyo saldo aparece en ceros en el aplicativo VALORICEMOS, una vez cumplidas la totalidad de las acciones determinadas anteriormente."/>
    <s v="Se observa que para los 12.170 expedientes activos, se registra un valor por contribución que asciende a la suma de $6.852.436.580, valor que aparentemente es objeto de cobro coactivo, pero que en el sistema Valoricemos se encuentra en cero (0)"/>
    <x v="0"/>
    <x v="0"/>
    <s v="Consuelo Mercedes Russi Suarez - ccrussis1"/>
    <x v="21"/>
    <s v="Carlos Francisco Ramirez Cardenas - pcramire1"/>
    <s v="Tatiana Vanessa Mahecha Valenzuela - ctmahech1"/>
    <d v="2016-09-01T00:00:00"/>
    <x v="0"/>
    <n v="100"/>
  </r>
  <r>
    <s v="Accion_509"/>
    <s v="Verificar que en los 26 casos reseñados se haya dado la anotación de anulación."/>
    <s v="En 26 expedientes en etapa de proceso coactivo, se registra en el aplicativo Valoricemos como última diligencia asociada Tipo de Gestión 8551: “Terminación Proceso Ejecutivo”; evidenciando incoherencia entre la actuación procesal ."/>
    <x v="0"/>
    <x v="0"/>
    <s v="Consuelo Mercedes Russi Suarez - ccrussis1"/>
    <x v="21"/>
    <s v="Carlos Francisco Ramirez Cardenas - pcramire1"/>
    <s v="Tatiana Vanessa Mahecha Valenzuela - ctmahech1"/>
    <d v="2016-09-01T00:00:00"/>
    <x v="30"/>
    <n v="100"/>
  </r>
  <r>
    <s v="Accion_510"/>
    <s v="Expedir el CDA y remitirlo a la STJEF"/>
    <s v="Memorando 20165760058213 del 31 de marzo de 2016 la STOP remitió el CDA 129629, el cual fue devuelto en dos ocasiones por la STJEF, mediante memorandos 20165660060483 de abril 4 de 2016 y 20165660062973 de abril 8 de 2016."/>
    <x v="0"/>
    <x v="0"/>
    <s v="Consuelo Mercedes Russi Suarez - ccrussis1"/>
    <x v="18"/>
    <s v="Jose Antonio Velandia Clavijo - pjveland1"/>
    <s v="Andrea Milena Moreno Munoz - pamoreno2"/>
    <d v="2016-09-01T00:00:00"/>
    <x v="0"/>
    <n v="100"/>
  </r>
  <r>
    <s v="Accion_511"/>
    <s v="Elaboración y presentación de la ficha técnica con los saldos de cartera en cobro coactivo, cuando se solicite al comité de cartera depuración de saldos."/>
    <s v="Aplicar documento DU-VF-01 ESTUDIO COSTO BENEFICIO EN COBRO ORDINARIO Y EN EL COBRO JURÍDICO DE LA CARTERA MISIONAL V 1.0"/>
    <x v="0"/>
    <x v="0"/>
    <s v="Consuelo Mercedes Russi Suarez - ccrussis1"/>
    <x v="21"/>
    <s v="Carlos Francisco Ramirez Cardenas - pcramire1"/>
    <s v="Andrea Milena Moreno Munoz - pamoreno2"/>
    <d v="2016-09-01T00:00:00"/>
    <x v="56"/>
    <n v="100"/>
  </r>
  <r>
    <s v="Accion_512"/>
    <s v="Incluir nota aclaratoria en los memorandos de remisión de los CDA´S sobre los predios en extinción de dominio."/>
    <s v="Evaluación de registro de la medida cautelar de extinción de dominio y contra el lavado de activos"/>
    <x v="0"/>
    <x v="0"/>
    <s v="Consuelo Mercedes Russi Suarez - ccrussis1"/>
    <x v="18"/>
    <s v="Jose Antonio Velandia Clavijo - pjveland1"/>
    <s v="Andrea Milena Moreno Munoz - pamoreno2"/>
    <d v="2016-09-01T00:00:00"/>
    <x v="0"/>
    <n v="100"/>
  </r>
  <r>
    <s v="Accion_513"/>
    <s v="Revisar los 24 casos y modificar o suprimir los valores del estado de cuenta."/>
    <s v="Se observa que en 24 predios en proceso de cobro coactivo, el saldo de estado de cuenta ascienden a un valor de $1.401.468.482, sin embargo el saldo de contribución se encuentra registrado en cero (0), lo que posiblemente genera una sobrevaloración de los"/>
    <x v="0"/>
    <x v="0"/>
    <s v="Consuelo Mercedes Russi Suarez - ccrussis1"/>
    <x v="21"/>
    <s v="Carlos Francisco Ramirez Cardenas - pcramire1"/>
    <s v="Tatiana Vanessa Mahecha Valenzuela - ctmahech1"/>
    <d v="2016-09-01T00:00:00"/>
    <x v="0"/>
    <n v="100"/>
  </r>
  <r>
    <s v="Accion_514"/>
    <s v="Actualización página Web, para generar el PAZ Y SALVO para los casos viables de expedicion virtual"/>
    <s v="Aplicación uniformidad de gobierno en línea y ley antitrámites"/>
    <x v="0"/>
    <x v="0"/>
    <s v="Consuelo Mercedes Russi Suarez - ccrussis1"/>
    <x v="18"/>
    <s v="Jose Antonio Velandia Clavijo - pjveland1"/>
    <s v="Andrea Milena Moreno Munoz - pamoreno2"/>
    <d v="2016-09-01T00:00:00"/>
    <x v="0"/>
    <n v="100"/>
  </r>
  <r>
    <s v="Accion_515"/>
    <s v="1) Se intentará alcanzar el cumplimiento de la meta pendiente del primer trimestre, durante la presente vigencia. 2) Se revisará la planeación de indicadores cuando se deban presentar nuevamente."/>
    <s v="Mejorar el cumplimiento Para el Indicador “Recuperar cartera vencida por Acuerdos Anteriores, es decir Acuerdo 31/92, Acuerdo 25/95, Acuerdo 48/01 y OPTL”,"/>
    <x v="0"/>
    <x v="0"/>
    <s v="Consuelo Mercedes Russi Suarez - ccrussis1"/>
    <x v="21"/>
    <s v="Carlos Francisco Ramirez Cardenas - pcramire1"/>
    <s v="Tatiana Vanessa Mahecha Valenzuela - ctmahech1"/>
    <d v="2016-09-01T00:00:00"/>
    <x v="0"/>
    <n v="100"/>
  </r>
  <r>
    <s v="Accion_516"/>
    <s v="Se revisará las metas proyectadas de los indicadores que se deben fijar cuando se presenten nuevamente."/>
    <s v="Indicadores que superan 100% “Recuperar cartera vencida por Acuerdo 180 de 2005” y “Recuperar cartera vencida por Acuerdo 523 de 2013” y “Respuestas generadas por solicitudes de Devolución”,"/>
    <x v="0"/>
    <x v="0"/>
    <s v="Consuelo Mercedes Russi Suarez - ccrussis1"/>
    <x v="18"/>
    <s v="Jose Antonio Velandia Clavijo - pjveland1"/>
    <s v="Andrea Milena Moreno Munoz - pamoreno2"/>
    <d v="2016-09-01T00:00:00"/>
    <x v="0"/>
    <n v="100"/>
  </r>
  <r>
    <s v="Accion_517"/>
    <s v="1) Levantamiento del procedimiento para la identificación, registro y manejo de incidentes de seguridad de la información. 2) Realizar la divulgación del procedimiento. 3) Actualización del documento DUTI01_PROTAFOLIO_Y_CATALOGO_DE_SERVICIOS_DE TECNOLOGIAS_DE_LA_INFORMACION_ V_1_0.pdf. 4) Realizar solicitud a la OAC, para la actualización de la intranet."/>
    <s v="El portafolio y catálogo de servicios de tecnologías de información no están armonizados con la disponibilidad establecida por la STRT en el portafolio publicado en el proceso Tecnologías de Información y comunicación, en la sección Planes, Manu"/>
    <x v="0"/>
    <x v="0"/>
    <s v="Consuelo Mercedes Russi Suarez - ccrussis1"/>
    <x v="20"/>
    <s v="Hernando Arenas Castro - pharenas1"/>
    <s v="Ivonne Margarita Caceres Cardenas - cicacere1"/>
    <d v="2016-09-01T00:00:00"/>
    <x v="0"/>
    <n v="100"/>
  </r>
  <r>
    <s v="Accion_518"/>
    <s v="1) Solicitar con memorando a la OAP actualización de los procedimientos en la intranet. 2) Definir un método mejor documentado de estimación de costos para los desarrollos de software."/>
    <s v="La Entidad no cuenta con una metodología que le permita validar el costo requerido para atender el desarrollo de requerimientos para un sistema y de esta forma poder evaluar la propuesta económica."/>
    <x v="0"/>
    <x v="0"/>
    <s v="Consuelo Mercedes Russi Suarez - ccrussis1"/>
    <x v="20"/>
    <s v="Hernando Arenas Castro - pharenas1"/>
    <s v="Ivonne Margarita Caceres Cardenas - cicacere1"/>
    <d v="2016-09-01T00:00:00"/>
    <x v="0"/>
    <n v="100"/>
  </r>
  <r>
    <s v="Accion_519"/>
    <s v="1) Gestionar para que el Acto Administrativo que ordena la terminación, archivo y eliminación de procesos en etapa de cobro persuasivo, quede firmado y ejecutoriado 2) Presentación de la ficha técnica al Comité de Sostenibilidad contable, para la depuración de depósitos en garantía y saldos a favor por Ac. Anteriores, Ac. 398 y Ac. 451. 2) Solicitar mediante memorando convocar a comité extraordinario de Sostenibilidad contable"/>
    <s v="Cumplimiento compromis acta de No. 3 del Comité de Cartera del 3 de diciembre de 2015"/>
    <x v="0"/>
    <x v="0"/>
    <s v="Consuelo Mercedes Russi Suarez - ccrussis1"/>
    <x v="18"/>
    <s v="Jose Antonio Velandia Clavijo - pjveland1"/>
    <s v="Andrea Milena Moreno Munoz - pamoreno2"/>
    <d v="2016-09-01T00:00:00"/>
    <x v="0"/>
    <n v="100"/>
  </r>
  <r>
    <s v="Accion_520"/>
    <s v="Realizar la revisión de la matriz de riesgos, una vez se incluya la función de elaboración del balance de obras."/>
    <s v="Incurrir en la devolución a los contribuyentes los valores recaudados por valorización, debidamente indexados con el IPC y los costos asociados a esta operación, por no realización de las obras en el plazo acordado."/>
    <x v="0"/>
    <x v="0"/>
    <s v="Consuelo Mercedes Russi Suarez - ccrussis1"/>
    <x v="20"/>
    <s v="Hernando Arenas Castro - pharenas1"/>
    <s v="Ivonne Margarita Caceres Cardenas - cicacere1"/>
    <d v="2016-09-01T00:00:00"/>
    <x v="0"/>
    <n v="100"/>
  </r>
  <r>
    <s v="Accion_521"/>
    <s v="Incluir en los nuevos contratos, una cláusula de confidencialidad."/>
    <s v="El contrato No. IDU-1608-2015 suscrito por el IDU con la firma DATA TOOLS S.A, no registra cláusula de confidencialidad"/>
    <x v="0"/>
    <x v="0"/>
    <s v="Consuelo Mercedes Russi Suarez - ccrussis1"/>
    <x v="20"/>
    <s v="Hernando Arenas Castro - pharenas1"/>
    <s v="Ivonne Margarita Caceres Cardenas - cicacere1"/>
    <d v="2016-09-01T00:00:00"/>
    <x v="0"/>
    <n v="100"/>
  </r>
  <r>
    <s v="Accion_522"/>
    <s v="1) Solicitar con memorando a la OAP actualización de los procedimientos en la intranet. 2) Definir un método mejor documentado de estimación de costos para los desarrollos de software."/>
    <s v="En el capítulo de Procedimientos, se identifican ítems redundantes y que no visualizan información, como el caso de procedimiento PR-VF-03 COMPENSACIONES V_2.0, entre otros."/>
    <x v="0"/>
    <x v="0"/>
    <s v="Consuelo Mercedes Russi Suarez - ccrussis1"/>
    <x v="20"/>
    <s v="Hernando Arenas Castro - pharenas1"/>
    <s v="Ivonne Margarita Caceres Cardenas - cicacere1"/>
    <d v="2016-09-01T00:00:00"/>
    <x v="0"/>
    <n v="100"/>
  </r>
  <r>
    <s v="Accion_523"/>
    <s v="Desarrollo de un plan actualizado del proyecto que incluya las dinámicas actuales bajo los compromisos del IDU asociados al proyecto Metro."/>
    <s v="Incumplimiento de planeación y cronograma general inicial del proyecto"/>
    <x v="2"/>
    <x v="0"/>
    <s v="Wilson Guillermo Herrera Reyes - pwherrer1"/>
    <x v="7"/>
    <s v="Luis Ernesto Bernal Rivera - tpplbernal1"/>
    <s v="Claudia Ximena Moya Hederich - ccmoyahe1"/>
    <d v="2016-09-01T00:00:00"/>
    <x v="57"/>
    <n v="100"/>
  </r>
  <r>
    <s v="Accion_524"/>
    <s v="El día 11 de mayo de 2016 el consultor Consorcio L1 radicó bajo el número IDU 20165260355742, la factura #70 correspondiente al pago final de los Productos remunerados por tiempo trabajado y gastos reembolsables (Productos 1, 2, 3 y 28, 29). Surtido el trámite correspondiente a través de las diferentes áreas del IDU, involucradas en el proceso de facturación se genera el 12 de mayo de 2016 la orden de pago 1302-16"/>
    <s v="Estaba pendiente el registro presupuestal para amparar el diferencial cambiario"/>
    <x v="0"/>
    <x v="0"/>
    <s v="Wilson Guillermo Herrera Reyes - pwherrer1"/>
    <x v="7"/>
    <s v="Luis Ernesto Bernal Rivera - tpplbernal1"/>
    <s v="Claudia Ximena Moya Hederich - ccmoyahe1"/>
    <d v="2016-05-11T00:00:00"/>
    <x v="58"/>
    <n v="100"/>
  </r>
  <r>
    <s v="Accion_525"/>
    <s v="El día 11 de mayo de 2016 el consultor Consorcio L1 radicó bajo el número IDU 20165260355742, la factura #70 correspondiente al pago final de los Productos remunerados por tiempo trabajado y gastos reembolsables (Productos 1, 2, 3 y 28, 29). Surtido el trámite correspondiente a través de las diferentes áreas del IDU, involucradas en el proceso de facturación se genera el 12 de mayo de 2016 la orden de pago 1302-16"/>
    <s v="Alta probabilidad de que se materialice el riesgo de variación representativa en el valor del Euro"/>
    <x v="0"/>
    <x v="0"/>
    <s v="Wilson Guillermo Herrera Reyes - pwherrer1"/>
    <x v="7"/>
    <s v="Luis Ernesto Bernal Rivera - tpplbernal1"/>
    <s v="Claudia Ximena Moya Hederich - ccmoyahe1"/>
    <d v="2016-05-11T00:00:00"/>
    <x v="59"/>
    <n v="100"/>
  </r>
  <r>
    <s v="Accion_526"/>
    <s v="Liquidación del Contrato IDU-849-2013"/>
    <s v="Clausulado no define los requisitos específicos ni el plazo para realizar la correspondiente liquidación."/>
    <x v="0"/>
    <x v="0"/>
    <s v="Wilson Guillermo Herrera Reyes - pwherrer1"/>
    <x v="7"/>
    <s v="Luis Ernesto Bernal Rivera - tpplbernal1"/>
    <s v="Claudia Ximena Moya Hederich - ccmoyahe1"/>
    <d v="2016-08-15T00:00:00"/>
    <x v="0"/>
    <n v="100"/>
  </r>
  <r>
    <s v="Accion_527"/>
    <s v="Liquidación del Contrato de Interventoría IDU-1472-2013"/>
    <s v="Riesgo que el interventor pueda realizar solicitudes de reconocimiento económico por mayor permanencia"/>
    <x v="0"/>
    <x v="0"/>
    <s v="Wilson Guillermo Herrera Reyes - pwherrer1"/>
    <x v="7"/>
    <s v="Luis Ernesto Bernal Rivera - tpplbernal1"/>
    <s v="Claudia Ximena Moya Hederich - ccmoyahe1"/>
    <d v="2016-08-15T00:00:00"/>
    <x v="0"/>
    <n v="100"/>
  </r>
  <r>
    <s v="Accion_528"/>
    <s v="Enviar un comunicado a las áreas del IDU para que clasifiquen (a través de cuadros de registro), dispongan, consoliden y complementen la información para su envío a la empresa Metro. Para evidenciar la eficacia de la acción correctiva se recomienda a la SGI verificar si la información del componente predial del Proyecto Metro fue enviada al Centro de Documentación."/>
    <s v="documentación del desarrollo y coordinación del proyecto esá dispersa en las diferentes dependencias y/o sistemas de información."/>
    <x v="0"/>
    <x v="0"/>
    <s v="Wilson Guillermo Herrera Reyes - pwherrer1"/>
    <x v="7"/>
    <s v="Luis Ernesto Bernal Rivera - tpplbernal1"/>
    <s v="Claudia Ximena Moya Hederich - ccmoyahe1"/>
    <d v="2016-09-01T00:00:00"/>
    <x v="0"/>
    <n v="100"/>
  </r>
  <r>
    <s v="Accion_529"/>
    <s v="Desarrollo de un plan actualizado del proyecto que incluya las dinámicas actuales bajo los compromisos del IDU asociados al proyecto Metro."/>
    <s v="Cambio total (Actividades y Productos) Fase 2 Estructuración Integral del proyecto respecto a lo establecido inicialmente"/>
    <x v="2"/>
    <x v="0"/>
    <s v="Wilson Guillermo Herrera Reyes - pwherrer1"/>
    <x v="7"/>
    <s v="Luis Ernesto Bernal Rivera - tpplbernal1"/>
    <s v="Claudia Ximena Moya Hederich - ccmoyahe1"/>
    <d v="2016-09-01T00:00:00"/>
    <x v="57"/>
    <n v="100"/>
  </r>
  <r>
    <s v="Accion_530"/>
    <s v="Desarrollo de un plan actualizado del proyecto que incluya las dinámicas actuales bajo los compromisos del IDU asociados al proyecto Metro."/>
    <s v="Lo planificado inicialmente para el convenio se cumplió parcialmente,"/>
    <x v="2"/>
    <x v="0"/>
    <s v="Wilson Guillermo Herrera Reyes - pwherrer1"/>
    <x v="7"/>
    <s v="Luis Ernesto Bernal Rivera - tpplbernal1"/>
    <s v="Claudia Ximena Moya Hederich - ccmoyahe1"/>
    <d v="2016-09-01T00:00:00"/>
    <x v="57"/>
    <n v="100"/>
  </r>
  <r>
    <s v="Accion_531"/>
    <s v="Realizar seguimiento a los gastos de Gerencia desagregados del Convenio 1880/2014"/>
    <s v="No se presenta desagregación de los conceptos de gastos de gerencia en los informes de la FDN."/>
    <x v="0"/>
    <x v="0"/>
    <s v="Wilson Guillermo Herrera Reyes - pwherrer1"/>
    <x v="7"/>
    <s v="Luis Ernesto Bernal Rivera - tpplbernal1"/>
    <s v="Claudia Ximena Moya Hederich - ccmoyahe1"/>
    <d v="2016-09-01T00:00:00"/>
    <x v="57"/>
    <n v="100"/>
  </r>
  <r>
    <s v="Accion_532"/>
    <s v="Enviar un comunicado a la empresa Metro de la disponibilidad de la Información y la capacidad y necesidades para su recepción."/>
    <s v="documentación del desarrollo y coordinación del proyecto esá dispersa en las diferentes dependencias y/o sistemas de información."/>
    <x v="0"/>
    <x v="0"/>
    <s v="Wilson Guillermo Herrera Reyes - pwherrer1"/>
    <x v="7"/>
    <s v="Luis Ernesto Bernal Rivera - tpplbernal1"/>
    <s v="Claudia Ximena Moya Hederich - ccmoyahe1"/>
    <d v="2017-02-05T00:00:00"/>
    <x v="60"/>
    <n v="100"/>
  </r>
  <r>
    <s v="Accion_533"/>
    <s v="Solicitar a la Oficina Asesora de Planeación la revisión y/o actualización del mapa de riesgos del proceso de Gestión Integral de Proyectos, a partir de la situación evidenciada en la auditoria."/>
    <s v="No se tuvieron en cuenta los riesgos por cambio de administración distrital."/>
    <x v="0"/>
    <x v="0"/>
    <s v="Wilson Guillermo Herrera Reyes - pwherrer1"/>
    <x v="7"/>
    <s v="Luis Ernesto Bernal Rivera - tpplbernal1"/>
    <s v="Claudia Ximena Moya Hederich - ccmoyahe1"/>
    <d v="2016-09-01T00:00:00"/>
    <x v="0"/>
    <n v="100"/>
  </r>
  <r>
    <s v="Accion_534"/>
    <s v="Enviar un comunicado a las áreas del IDU para que clasifiquen (a través de cuadros de registro), dispongan, consoliden y complementen la información para su envío a la empresa Metro."/>
    <s v="Deficiencias en la identificación de documentos del proyecto en los expedientes Orfeo."/>
    <x v="0"/>
    <x v="0"/>
    <s v="Wilson Guillermo Herrera Reyes - pwherrer1"/>
    <x v="7"/>
    <s v="Luis Ernesto Bernal Rivera - tpplbernal1"/>
    <s v="Claudia Ximena Moya Hederich - ccmoyahe1"/>
    <d v="2016-09-01T00:00:00"/>
    <x v="0"/>
    <n v="100"/>
  </r>
  <r>
    <s v="Accion_535"/>
    <s v="Prorroga al Contrato de arriendo de la Bodega donde se encuentran almacenadas las muestras."/>
    <s v="Conservación en bodega arrendada de muestras de campaña geotécnica puede generar erogaciones"/>
    <x v="0"/>
    <x v="0"/>
    <s v="Wilson Guillermo Herrera Reyes - pwherrer1"/>
    <x v="7"/>
    <s v="Luis Ernesto Bernal Rivera - tpplbernal1"/>
    <s v="Claudia Ximena Moya Hederich - ccmoyahe1"/>
    <d v="2016-09-01T00:00:00"/>
    <x v="61"/>
    <n v="100"/>
  </r>
  <r>
    <s v="Accion_536"/>
    <s v="Analizar, evaluar, hacer seguimiento, trasladar (si es del caso), y descargar del sistema Orfeo los radicados en listados en la auditaría."/>
    <s v="288 Radicados mayores a 90 días sin descargar de las diferentes carpetas del sistema Orfeo."/>
    <x v="0"/>
    <x v="0"/>
    <s v="Consuelo Mercedes Russi Suarez - ccrussis1"/>
    <x v="22"/>
    <s v="Patricia Del Pilar Zapata Oliveros - ppzapata1"/>
    <s v="Edna Carolina Gomez Pinedo - pegomezp1"/>
    <d v="2016-08-30T00:00:00"/>
    <x v="0"/>
    <n v="100"/>
  </r>
  <r>
    <s v="Accion_537"/>
    <s v="Solicitar a Recursos Tecnológicos mejoras en el aplicativo STONE."/>
    <s v="Incumplimiento ejecución PAC"/>
    <x v="0"/>
    <x v="0"/>
    <s v="Luis Fernando Leiva Sanchez - plleiva1"/>
    <x v="17"/>
    <s v="Meliza Marulanda - pmmarula1"/>
    <s v="Habib Leonardo Mejia Rivera - chmejiar1"/>
    <d v="2016-06-30T00:00:00"/>
    <x v="25"/>
    <n v="100"/>
  </r>
  <r>
    <s v="Accion_538"/>
    <s v="Solicitud de realizar Taller de capacitación a los nuevos coordinadores, Interventores y contratistas de Obra en: Ejecución, programación y reprogramación del PAC y en la Guía de pago a Terceros."/>
    <s v="Incumplimiento ejecución PAC"/>
    <x v="0"/>
    <x v="0"/>
    <s v="Luis Fernando Leiva Sanchez - plleiva1"/>
    <x v="17"/>
    <s v="Meliza Marulanda - pmmarula1"/>
    <s v="Habib Leonardo Mejia Rivera - chmejiar1"/>
    <d v="2016-06-30T00:00:00"/>
    <x v="25"/>
    <n v="100"/>
  </r>
  <r>
    <s v="Accion_539"/>
    <s v="Realizar mesas de trabajo y/o reuniones con la Interventoría, para que tengan claro los procedimientos y documentación que se requiere, así como con la SDM para dar agilidad a las revisiones y aprobación de los PMT´S"/>
    <s v="Inconvenientes con la implementacion y cumplimiento del PIPMA, en sus diferentes componentes."/>
    <x v="0"/>
    <x v="0"/>
    <s v="Luis Fernando Leiva Sanchez - plleiva1"/>
    <x v="17"/>
    <s v="Meliza Marulanda - pmmarula1"/>
    <s v="Habib Leonardo Mejia Rivera - chmejiar1"/>
    <d v="2016-06-30T00:00:00"/>
    <x v="25"/>
    <n v="100"/>
  </r>
  <r>
    <s v="Accion_540"/>
    <s v="Solicitar un taller en temas relacionados con el PIPMA"/>
    <s v="Inconvenientes con la implementacion y cumplimiento del PIPMA, en sus diferentes componentes."/>
    <x v="0"/>
    <x v="0"/>
    <s v="Luis Fernando Leiva Sanchez - plleiva1"/>
    <x v="17"/>
    <s v="Meliza Marulanda - pmmarula1"/>
    <s v="Habib Leonardo Mejia Rivera - chmejiar1"/>
    <d v="2016-06-30T00:00:00"/>
    <x v="25"/>
    <n v="100"/>
  </r>
  <r>
    <s v="Accion_541"/>
    <s v="Requerir a las interventorías para que aplique los procedimientos , guías y manuales en sus versiones vigentes, relacionadas con los incumplimientos del contratista"/>
    <s v="Inconvenientes con la implementacion y cumplimiento del PIPMA, en sus diferentes componentes."/>
    <x v="0"/>
    <x v="0"/>
    <s v="Luis Fernando Leiva Sanchez - plleiva1"/>
    <x v="17"/>
    <s v="Meliza Marulanda - pmmarula1"/>
    <s v="Habib Leonardo Mejia Rivera - chmejiar1"/>
    <d v="2016-06-10T00:00:00"/>
    <x v="62"/>
    <n v="100"/>
  </r>
  <r>
    <s v="Accion_542"/>
    <s v="Capacitar a los coordinadores y a los jefes del área (STEST, STESV y DTC), con el fin de poder iniciar el proceso de incumplimiento al Interventor."/>
    <s v="Inconvenientes con la implementacion y cumplimiento del PIPMA, en sus diferentes componentes."/>
    <x v="0"/>
    <x v="0"/>
    <s v="Luis Fernando Leiva Sanchez - plleiva1"/>
    <x v="17"/>
    <s v="Meliza Marulanda - pmmarula1"/>
    <s v="Habib Leonardo Mejia Rivera - chmejiar1"/>
    <d v="2016-06-10T00:00:00"/>
    <x v="62"/>
    <n v="100"/>
  </r>
  <r>
    <s v="Accion_543"/>
    <s v="Capacitar a los coordinadores y a los jefes del área (STEST, STESV y DTC), con el fin de poder iniciar el proceso de incumplimiento al Interventor."/>
    <s v="Incumplimiento del interventor en entrega de informe mensual de inversión y manejo del anticipo."/>
    <x v="0"/>
    <x v="0"/>
    <s v="Luis Fernando Leiva Sanchez - plleiva1"/>
    <x v="17"/>
    <s v="Meliza Marulanda - pmmarula1"/>
    <s v="Habib Leonardo Mejia Rivera - chmejiar1"/>
    <d v="2016-06-10T00:00:00"/>
    <x v="62"/>
    <n v="100"/>
  </r>
  <r>
    <s v="Accion_544"/>
    <s v="Requerir a las interventorías para que aplique los procedimientos , guías y manuales en sus versiones vigentes, relacionadas con los incumplimientos del contratista"/>
    <s v="Incumplimiento al cronograma de obra, las metas físicas y las del Plan de Desarrollo Vigente."/>
    <x v="0"/>
    <x v="0"/>
    <s v="Luis Fernando Leiva Sanchez - plleiva1"/>
    <x v="17"/>
    <s v="Meliza Marulanda - pmmarula1"/>
    <s v="Habib Leonardo Mejia Rivera - chmejiar1"/>
    <d v="2016-06-10T00:00:00"/>
    <x v="62"/>
    <n v="100"/>
  </r>
  <r>
    <s v="Accion_545"/>
    <s v="Capacitar a los coordinadores y a los jefes del área (STEST, STESV y DTC), con el fin de poder iniciar el proceso de incumplimiento al Interventor."/>
    <s v="Incumplimiento al cronograma de obra, las metas físicas y las del Plan de Desarrollo Vigente."/>
    <x v="0"/>
    <x v="0"/>
    <s v="Luis Fernando Leiva Sanchez - plleiva1"/>
    <x v="17"/>
    <s v="Meliza Marulanda - pmmarula1"/>
    <s v="Habib Leonardo Mejia Rivera - chmejiar1"/>
    <d v="2016-06-10T00:00:00"/>
    <x v="62"/>
    <n v="100"/>
  </r>
  <r>
    <s v="Accion_546"/>
    <s v="Modificar y dar a conocer a los coordinadores y a los jefes de área (STEST, STESV y DTC) las actas del proceso de Ejecución de obras"/>
    <s v="Deficiencias diligenciamiento documentos soporte, manejo y custodia Actas técnicas, financieras y legales"/>
    <x v="0"/>
    <x v="0"/>
    <s v="Luis Fernando Leiva Sanchez - plleiva1"/>
    <x v="17"/>
    <s v="Meliza Marulanda - pmmarula1"/>
    <s v="Habib Leonardo Mejia Rivera - chmejiar1"/>
    <d v="2016-06-30T00:00:00"/>
    <x v="25"/>
    <n v="100"/>
  </r>
  <r>
    <s v="Accion_547"/>
    <s v="Solicitar al encargado de actualizar la página del IDU, que vincule los formatos que se encuentran en la Intranet"/>
    <s v="Deficiencias diligenciamiento documentos soporte, manejo y custodia Actas técnicas, financieras y legales"/>
    <x v="0"/>
    <x v="0"/>
    <s v="Luis Fernando Leiva Sanchez - plleiva1"/>
    <x v="17"/>
    <s v="Meliza Marulanda - pmmarula1"/>
    <s v="Habib Leonardo Mejia Rivera - chmejiar1"/>
    <d v="2016-06-30T00:00:00"/>
    <x v="25"/>
    <n v="100"/>
  </r>
  <r>
    <s v="Accion_548"/>
    <s v="Requerir a las interventorías para que aplique los procedimientos , guías y manuales en sus versiones vigentes, relacionadas con los incumplimientos del contratista"/>
    <s v="Baja calidad e incumplimiento en los informes semanales, mensuales,tecnicos"/>
    <x v="0"/>
    <x v="0"/>
    <s v="Luis Fernando Leiva Sanchez - plleiva1"/>
    <x v="17"/>
    <s v="Meliza Marulanda - pmmarula1"/>
    <s v="Habib Leonardo Mejia Rivera - chmejiar1"/>
    <d v="2016-06-10T00:00:00"/>
    <x v="62"/>
    <n v="100"/>
  </r>
  <r>
    <s v="Accion_549"/>
    <s v="Capacitar a los coordinadores y a los jefes del área (STEST, STESV y DTC), con el fin de poder iniciar el proceso de incumplimiento al Interventor."/>
    <s v="Baja calidad e incumplimiento en los informes semanales, mensuales,tecnicos"/>
    <x v="0"/>
    <x v="0"/>
    <s v="Luis Fernando Leiva Sanchez - plleiva1"/>
    <x v="17"/>
    <s v="Meliza Marulanda - pmmarula1"/>
    <s v="Habib Leonardo Mejia Rivera - chmejiar1"/>
    <d v="2016-06-10T00:00:00"/>
    <x v="62"/>
    <n v="100"/>
  </r>
  <r>
    <s v="Accion_550"/>
    <s v="Solicitud de anulación de los radicados que no se tramitaron."/>
    <s v="646 radicados asignados o generados que figuran en las diferentes carpetas (entrada, salida, memorando, resolución) que presentan estado &quot;creado&quot; con vigencia superior a 90 días, sin que se haya efectuado el trámite respectivo."/>
    <x v="0"/>
    <x v="0"/>
    <s v="Consuelo Mercedes Russi Suarez - ccrussis1"/>
    <x v="21"/>
    <s v="Carlos Francisco Ramirez Cardenas - pcramire1"/>
    <s v="Tatiana Vanessa Mahecha Valenzuela - ctmahech1"/>
    <d v="2016-09-12T00:00:00"/>
    <x v="0"/>
    <n v="100"/>
  </r>
  <r>
    <s v="Accion_551"/>
    <s v="Realizar el descargue de todos radicados pendientes, siempre y cuando se haya surtido el trámite."/>
    <s v="944 radicados que figuran en las diferentes carpetas (entrada, salida, memorando, resolución, aprobación, entre otras) presentan generación de documentos en estado &quot;enviado&quot; con vigencia superior a 90 días, sin que se haya efectuado el trámite respectivo."/>
    <x v="0"/>
    <x v="0"/>
    <s v="Consuelo Mercedes Russi Suarez - ccrussis1"/>
    <x v="21"/>
    <s v="Carlos Francisco Ramirez Cardenas - pcramire1"/>
    <s v="Tatiana Vanessa Mahecha Valenzuela - ctmahech1"/>
    <d v="2016-09-12T00:00:00"/>
    <x v="0"/>
    <n v="100"/>
  </r>
  <r>
    <s v="Accion_552"/>
    <s v="Socializar mediante correo electrónico a todo el personal el Procedimiento de Comunicaciones Oficiales y solicitar cumplimiento del mismo Solicitar a los contratistas y al personal de Planta actualizar los Orfeos."/>
    <s v="882 radicados asignados o generados, que figuran en las diferentes carpetas (entrada, salida, memorando, resolución, aprobación y resolución, entre otras) presentan estado &quot;creado&quot; con vigencia superior a 90 días"/>
    <x v="0"/>
    <x v="0"/>
    <s v="Consuelo Mercedes Russi Suarez - ccrussis1"/>
    <x v="11"/>
    <s v="Martha Alvarez Escobar - pmalvare1"/>
    <s v="Gemma Edith Lozano Ramirez - cglozano2"/>
    <d v="2016-08-25T00:00:00"/>
    <x v="31"/>
    <n v="100"/>
  </r>
  <r>
    <s v="Accion_553"/>
    <s v="Socializar mediante correo electrónico a todo el personal el Procedimiento de Comunicaciones Oficiales y solicitar cumplimiento del mismo Solicitar a los contratistas y al personal de Planta actualizar los Orfeos."/>
    <s v="278 radicados asignados o generados, que figuran en las diferentes carpetas (entrada, salida, memorando, resolución, aprobación y resolución, entre otras) presentan estado &quot;creado&quot; con vigencia superior a 90 días"/>
    <x v="0"/>
    <x v="0"/>
    <s v="Consuelo Mercedes Russi Suarez - ccrussis1"/>
    <x v="11"/>
    <s v="Martha Alvarez Escobar - pmalvare1"/>
    <s v="Gemma Edith Lozano Ramirez - cglozano2"/>
    <d v="2016-08-25T00:00:00"/>
    <x v="31"/>
    <n v="100"/>
  </r>
  <r>
    <s v="Accion_554"/>
    <s v="Solicitar la depuración de todos los usuarios inactivos"/>
    <s v="En el Sistema de Gestión documental- ORFEO, y de la conciliación de la base de datos de contratos de prestación de servicios tomada del SIAC, con los vinculados actualmente"/>
    <x v="0"/>
    <x v="0"/>
    <s v="Consuelo Mercedes Russi Suarez - ccrussis1"/>
    <x v="11"/>
    <s v="Martha Alvarez Escobar - pmalvare1"/>
    <s v="Gemma Edith Lozano Ramirez - cglozano2"/>
    <d v="2016-08-25T00:00:00"/>
    <x v="31"/>
    <n v="100"/>
  </r>
  <r>
    <s v="Accion_555"/>
    <s v="Comunicar y recomendar a la dependencia encargada de elaborar los documentos del contrato y del proceso que establezcan detalladamente, los ítems para el cálculo del anticipo."/>
    <s v="Insuficiente informacion del contrato para el cálculo del anticip Plan de inversión, buen manejo del anticipo y su vigencia"/>
    <x v="0"/>
    <x v="0"/>
    <s v="Luis Fernando Leiva Sanchez - plleiva1"/>
    <x v="17"/>
    <s v="Meliza Marulanda - pmmarula1"/>
    <s v="Habib Leonardo Mejia Rivera - chmejiar1"/>
    <d v="2016-06-30T00:00:00"/>
    <x v="25"/>
    <n v="100"/>
  </r>
  <r>
    <s v="Accion_556"/>
    <s v="Enviar oficio a las interventorías de los contratos en ejecución acerca de la necesidad de controlar que el reintegro de los rendimientos se realice de manera mensual"/>
    <s v="Ausencia controles, consignación rendimientos anticipos No. 5.2.1.2 MANUAL INTERVENTORIA,"/>
    <x v="0"/>
    <x v="0"/>
    <s v="Luis Fernando Leiva Sanchez - plleiva1"/>
    <x v="17"/>
    <s v="Meliza Marulanda - pmmarula1"/>
    <s v="Habib Leonardo Mejia Rivera - chmejiar1"/>
    <d v="2016-06-30T00:00:00"/>
    <x v="25"/>
    <n v="100"/>
  </r>
  <r>
    <s v="Accion_557"/>
    <s v="Requerir a las interventorías para que aplique los procedimientos , guías y manuales en sus versiones vigentes, relacionadas con los incumplimientos del contratista"/>
    <s v="Incumplimientos programaciones financieras vrs ejec real obra y ausencia controles avances de obra"/>
    <x v="0"/>
    <x v="0"/>
    <s v="Luis Fernando Leiva Sanchez - plleiva1"/>
    <x v="17"/>
    <s v="Meliza Marulanda - pmmarula1"/>
    <s v="Habib Leonardo Mejia Rivera - chmejiar1"/>
    <d v="2016-06-10T00:00:00"/>
    <x v="62"/>
    <n v="100"/>
  </r>
  <r>
    <s v="Accion_558"/>
    <s v="Capacitar a los coordinadores y a los jefes del área (STEST, STESV y DTC), con el fin de poder iniciar el proceso de incumplimiento al Interventor."/>
    <s v="Incumplimientos programaciones financieras vrs ejec real obra y ausencia controles avances de obra"/>
    <x v="0"/>
    <x v="0"/>
    <s v="Luis Fernando Leiva Sanchez - plleiva1"/>
    <x v="17"/>
    <s v="Meliza Marulanda - pmmarula1"/>
    <s v="Habib Leonardo Mejia Rivera - chmejiar1"/>
    <d v="2016-06-10T00:00:00"/>
    <x v="62"/>
    <n v="100"/>
  </r>
  <r>
    <s v="Accion_559"/>
    <s v="Solicitud de realizar Taller de capacitación a los nuevos coordinadores, Interventores y contratistas de Obra en programación y reprogramación del PAC y en la Guía de pago a Terceros."/>
    <s v="Incumplimientos programaciones financieras vrs ejec real obra y ausencia controles avances de obra"/>
    <x v="0"/>
    <x v="0"/>
    <s v="Luis Fernando Leiva Sanchez - plleiva1"/>
    <x v="17"/>
    <s v="Meliza Marulanda - pmmarula1"/>
    <s v="Habib Leonardo Mejia Rivera - chmejiar1"/>
    <d v="2016-06-30T00:00:00"/>
    <x v="25"/>
    <n v="100"/>
  </r>
  <r>
    <s v="Accion_560"/>
    <s v="Requerir a las interventorías para que aplique los procedimientos , guías y manuales en sus versiones vigentes, relacionadas con los incumplimientos del contratista"/>
    <s v="Incumplimiento normas seguridad laboral y uso elementos protección personal de los trabajadores."/>
    <x v="0"/>
    <x v="0"/>
    <s v="Luis Fernando Leiva Sanchez - plleiva1"/>
    <x v="17"/>
    <s v="Meliza Marulanda - pmmarula1"/>
    <s v="Habib Leonardo Mejia Rivera - chmejiar1"/>
    <d v="2016-06-10T00:00:00"/>
    <x v="62"/>
    <n v="100"/>
  </r>
  <r>
    <s v="Accion_561"/>
    <s v="Capacitar a los coordinadores y a los jefes del área (STEST, STESV y DTC), con el fin de poder iniciar el proceso de incumplimiento al Interventor."/>
    <s v="Incumplimiento normas seguridad laboral y uso elementos protección personal de los trabajadores."/>
    <x v="0"/>
    <x v="0"/>
    <s v="Luis Fernando Leiva Sanchez - plleiva1"/>
    <x v="17"/>
    <s v="Meliza Marulanda - pmmarula1"/>
    <s v="Habib Leonardo Mejia Rivera - chmejiar1"/>
    <d v="2016-06-10T00:00:00"/>
    <x v="62"/>
    <n v="100"/>
  </r>
  <r>
    <s v="Accion_562"/>
    <s v="Solicitar a las dependencias encargadas que incluyan en los pliegos de condiciones y demás documentos las aclaraciones que impidan dobles interpretaciones."/>
    <s v="Incumplimiento Pliegos Licitatorios relacionado a pago salarios y personal exigido contractualmente"/>
    <x v="0"/>
    <x v="0"/>
    <s v="Luis Fernando Leiva Sanchez - plleiva1"/>
    <x v="17"/>
    <s v="Meliza Marulanda - pmmarula1"/>
    <s v="Habib Leonardo Mejia Rivera - chmejiar1"/>
    <d v="2016-06-30T00:00:00"/>
    <x v="25"/>
    <n v="100"/>
  </r>
  <r>
    <s v="Accion_563"/>
    <s v="Requerir a las interventorías para que aplique los procedimientos , guías y manuales en sus versiones vigentes, relacionadas con los incumplimientos del contratista"/>
    <s v="Incumplimiento Pliegos Licitatorios relacionado a pago salarios y personal exigido contractualmente"/>
    <x v="0"/>
    <x v="0"/>
    <s v="Luis Fernando Leiva Sanchez - plleiva1"/>
    <x v="17"/>
    <s v="Meliza Marulanda - pmmarula1"/>
    <s v="Habib Leonardo Mejia Rivera - chmejiar1"/>
    <d v="2016-06-10T00:00:00"/>
    <x v="62"/>
    <n v="100"/>
  </r>
  <r>
    <s v="Accion_564"/>
    <s v="Capacitar a los coordinadores y a los jefes del área (STEST, STESV y DTC), con el fin de poder iniciar el proceso de incumplimiento al Interventor."/>
    <s v="Incumplimiento Pliegos Licitatorios relacionado a pago salarios y personal exigido contractualmente"/>
    <x v="0"/>
    <x v="0"/>
    <s v="Luis Fernando Leiva Sanchez - plleiva1"/>
    <x v="17"/>
    <s v="Meliza Marulanda - pmmarula1"/>
    <s v="Habib Leonardo Mejia Rivera - chmejiar1"/>
    <d v="2016-06-10T00:00:00"/>
    <x v="62"/>
    <n v="100"/>
  </r>
  <r>
    <s v="Accion_565"/>
    <s v="Requerir a las interventorías para que aplique los procedimientos , guías y manuales en sus versiones vigentes, relacionadas con los incumplimientos del contratista"/>
    <s v="Incumplimiento a calidad materiales a instalar, procesos constructivos y especif técnicas exigidas"/>
    <x v="0"/>
    <x v="0"/>
    <s v="Luis Fernando Leiva Sanchez - plleiva1"/>
    <x v="17"/>
    <s v="Meliza Marulanda - pmmarula1"/>
    <s v="Habib Leonardo Mejia Rivera - chmejiar1"/>
    <d v="2016-06-10T00:00:00"/>
    <x v="62"/>
    <n v="100"/>
  </r>
  <r>
    <s v="Accion_566"/>
    <s v="Capacitar a los coordinadores y a los jefes del área (STEST, STESV y DTC), con el fin de poder iniciar el proceso de incumplimiento al Interventor."/>
    <s v="Incumplimiento a calidad materiales a instalar, procesos constructivos y especif técnicas exigidas"/>
    <x v="0"/>
    <x v="0"/>
    <s v="Luis Fernando Leiva Sanchez - plleiva1"/>
    <x v="17"/>
    <s v="Meliza Marulanda - pmmarula1"/>
    <s v="Habib Leonardo Mejia Rivera - chmejiar1"/>
    <d v="2016-06-10T00:00:00"/>
    <x v="62"/>
    <n v="100"/>
  </r>
  <r>
    <s v="Accion_567"/>
    <s v="Requerir a las interventorías para que aplique los procedimientos , guías y manuales en sus versiones vigentes, relacionadas con los incumplimientos del contratista."/>
    <s v="Falta eficiencia y efectividad en proc PRGC06, sobre declar incumplimiento imposición multa...V 5.0”., y criterios sobre lo mismo."/>
    <x v="0"/>
    <x v="0"/>
    <s v="Luis Fernando Leiva Sanchez - plleiva1"/>
    <x v="17"/>
    <s v="Meliza Marulanda - pmmarula1"/>
    <s v="Habib Leonardo Mejia Rivera - chmejiar1"/>
    <d v="2016-06-10T00:00:00"/>
    <x v="62"/>
    <n v="100"/>
  </r>
  <r>
    <s v="Accion_568"/>
    <s v="Capacitar a los coordinadores y a los jefes del área (STEST, STESV y DTC), con el fin de poder iniciar el proceso de incumplimiento al Interventor."/>
    <s v="Falta eficiencia y efectividad en proc PRGC06, sobre declar incumplimiento imposición multa...V 5.0”., y criterios sobre lo mismo."/>
    <x v="0"/>
    <x v="0"/>
    <s v="Luis Fernando Leiva Sanchez - plleiva1"/>
    <x v="17"/>
    <s v="Meliza Marulanda - pmmarula1"/>
    <s v="Habib Leonardo Mejia Rivera - chmejiar1"/>
    <d v="2016-06-10T00:00:00"/>
    <x v="62"/>
    <n v="100"/>
  </r>
  <r>
    <s v="Accion_569"/>
    <s v="Solicitar a la DTDP la gestión oportuna del componente predial"/>
    <s v="Inoportuna gestión componente predial de cada contrato, para minimizar afectación contratos predios."/>
    <x v="0"/>
    <x v="0"/>
    <s v="Luis Fernando Leiva Sanchez - plleiva1"/>
    <x v="17"/>
    <s v="Meliza Marulanda - pmmarula1"/>
    <s v="Habib Leonardo Mejia Rivera - chmejiar1"/>
    <d v="2016-06-30T00:00:00"/>
    <x v="25"/>
    <n v="100"/>
  </r>
  <r>
    <s v="Accion_570"/>
    <s v="Solicitar a la DTD que fortalezca los controles y el procedimiento de entrega de los productos de la etapa de Estudios y Diseños."/>
    <s v="Deficientes controles y procedimiento de entrega de los productos de la etapa de diseño."/>
    <x v="0"/>
    <x v="0"/>
    <s v="Luis Fernando Leiva Sanchez - plleiva1"/>
    <x v="17"/>
    <s v="Meliza Marulanda - pmmarula1"/>
    <s v="Habib Leonardo Mejia Rivera - chmejiar1"/>
    <d v="2016-06-30T00:00:00"/>
    <x v="25"/>
    <n v="100"/>
  </r>
  <r>
    <s v="Accion_571"/>
    <s v="Solicitar a la DTGC, la aclaración de los términos para cada uno de los contratos pendientes por liquidar."/>
    <s v="Insuficientes controles liquidacion contratos en PRGC105 “Liquidación de contratos y convenios V2.0”,"/>
    <x v="0"/>
    <x v="0"/>
    <s v="Luis Fernando Leiva Sanchez - plleiva1"/>
    <x v="17"/>
    <s v="Meliza Marulanda - pmmarula1"/>
    <s v="Habib Leonardo Mejia Rivera - chmejiar1"/>
    <d v="2016-06-30T00:00:00"/>
    <x v="25"/>
    <n v="100"/>
  </r>
  <r>
    <s v="Accion_572"/>
    <s v="Recordar y/o sensibilizar a los coordinadores el componente de coordinación Interinstitucional del manual de interventoría."/>
    <s v="Inoportunidad en la liberación de pasivos exigibles."/>
    <x v="0"/>
    <x v="0"/>
    <s v="Luis Fernando Leiva Sanchez - plleiva1"/>
    <x v="17"/>
    <s v="Meliza Marulanda - pmmarula1"/>
    <s v="Habib Leonardo Mejia Rivera - chmejiar1"/>
    <d v="2016-06-10T00:00:00"/>
    <x v="62"/>
    <n v="100"/>
  </r>
  <r>
    <s v="Accion_573"/>
    <s v="Recordar y/o sensibilizar a los coordinadores el componente de coordinación Interinstitucional del manual de interventoría."/>
    <s v="Dificultad en liquidac contratos, por inconveniente en entrega obras a E.S.P y otras entidades."/>
    <x v="0"/>
    <x v="0"/>
    <s v="Luis Fernando Leiva Sanchez - plleiva1"/>
    <x v="17"/>
    <s v="Meliza Marulanda - pmmarula1"/>
    <s v="Habib Leonardo Mejia Rivera - chmejiar1"/>
    <d v="2016-06-10T00:00:00"/>
    <x v="62"/>
    <n v="100"/>
  </r>
  <r>
    <s v="Accion_574"/>
    <s v="Reiterar la solicitud de actualización del Siac, con la Información consolidada de las actas de liquidación de los contratos de la STEST y STESV."/>
    <s v="Desactualizacion de los sistemas de información SECOP – SIAC, con documentos digitalizados"/>
    <x v="0"/>
    <x v="0"/>
    <s v="Luis Fernando Leiva Sanchez - plleiva1"/>
    <x v="17"/>
    <s v="Meliza Marulanda - pmmarula1"/>
    <s v="Habib Leonardo Mejia Rivera - chmejiar1"/>
    <d v="2016-06-30T00:00:00"/>
    <x v="25"/>
    <n v="100"/>
  </r>
  <r>
    <s v="Accion_575"/>
    <s v="Actualizar los contratos Objeto de esta Auditoría"/>
    <s v="Desactualizacion de los sistemas de información SECOP – SIAC, con documentos digitalizados"/>
    <x v="0"/>
    <x v="0"/>
    <s v="Luis Fernando Leiva Sanchez - plleiva1"/>
    <x v="17"/>
    <s v="Meliza Marulanda - pmmarula1"/>
    <s v="Habib Leonardo Mejia Rivera - chmejiar1"/>
    <d v="2016-06-30T00:00:00"/>
    <x v="25"/>
    <n v="100"/>
  </r>
  <r>
    <s v="Accion_576"/>
    <s v="Actualizar la Matriz de riesgos de Gestión del proceso de Ejecución de Obras."/>
    <s v="Desactualizacion de mapa de riesgos vigente del proceso de Ejecución de Obras."/>
    <x v="0"/>
    <x v="0"/>
    <s v="Luis Fernando Leiva Sanchez - plleiva1"/>
    <x v="17"/>
    <s v="Meliza Marulanda - pmmarula1"/>
    <s v="Habib Leonardo Mejia Rivera - chmejiar1"/>
    <d v="2016-06-30T00:00:00"/>
    <x v="32"/>
    <n v="100"/>
  </r>
  <r>
    <s v="Accion_577"/>
    <s v="Solicitar a la Oficina Asesora de Planeación que revise y reevalúe la metodología de validación de la calificación de riesgos."/>
    <s v="Solicitar a OAP revisar y revaluar metodologia validacion de calificación de riesgos que realizan responsables proceso."/>
    <x v="0"/>
    <x v="0"/>
    <s v="Luis Fernando Leiva Sanchez - plleiva1"/>
    <x v="17"/>
    <s v="Meliza Marulanda - pmmarula1"/>
    <s v="Habib Leonardo Mejia Rivera - chmejiar1"/>
    <d v="2016-06-30T00:00:00"/>
    <x v="63"/>
    <n v="100"/>
  </r>
  <r>
    <s v="Accion_578"/>
    <s v="Actualizar la Matriz de riesgos de Gestión de la DTC."/>
    <s v="Insuficiente identificacion de riesgos en el mapa de riesgos del proceso."/>
    <x v="0"/>
    <x v="0"/>
    <s v="Luis Fernando Leiva Sanchez - plleiva1"/>
    <x v="17"/>
    <s v="Meliza Marulanda - pmmarula1"/>
    <s v="Habib Leonardo Mejia Rivera - chmejiar1"/>
    <d v="2016-06-30T00:00:00"/>
    <x v="64"/>
    <n v="100"/>
  </r>
  <r>
    <s v="Accion_579"/>
    <s v="En la actualidad se formulo el MANUAL INTEGRAL DE GESTIÓN DE PROYECTOS, el cual se debe volver a revisar e implementar como Gestión del Riesgo por proyecto."/>
    <s v="Evaluar pertinencia incluir en administración riesgo, enfoque por proyectos, adicional al de procesos"/>
    <x v="0"/>
    <x v="0"/>
    <s v="Luis Fernando Leiva Sanchez - plleiva1"/>
    <x v="17"/>
    <s v="Meliza Marulanda - pmmarula1"/>
    <s v="Habib Leonardo Mejia Rivera - chmejiar1"/>
    <d v="2016-06-30T00:00:00"/>
    <x v="63"/>
    <n v="100"/>
  </r>
  <r>
    <s v="Accion_580"/>
    <s v="Realizar campañas de comunicación interna acordadas con la OAC"/>
    <s v="Realizar el seguimiento pertinente a las peticiones asignadas a las dependencias, con el fin verificar que sean atendidas en la oportunidad establecida."/>
    <x v="0"/>
    <x v="0"/>
    <s v="Erika Maria Stipanovic Venegas - pestipan1"/>
    <x v="12"/>
    <s v="Lucy Molano Rodriguez - plmolano1"/>
    <s v="Luisa Fernanda Aguilar Peña - plaguila2"/>
    <d v="2016-10-01T00:00:00"/>
    <x v="64"/>
    <n v="100"/>
  </r>
  <r>
    <s v="Accion_581"/>
    <s v="Capacitar al personal del outsourcing para disminuir los errores al momento de radicación y contar con información veraz en el consolidado de Derechos de petición de la entidad."/>
    <s v="Realizar el seguimiento pertinente a las peticiones asignadas a las dependencias, con el fin verificar que sean atendidas en la oportunidad establecida."/>
    <x v="0"/>
    <x v="0"/>
    <s v="Eileen Dianny Ussa Garzon - peussaga1"/>
    <x v="12"/>
    <s v="Lucy Molano Rodriguez - plmolano1"/>
    <s v="Luisa Fernanda Aguilar Peña - plaguila2"/>
    <d v="2016-11-01T00:00:00"/>
    <x v="65"/>
    <n v="100"/>
  </r>
  <r>
    <s v="Accion_583"/>
    <s v="Adelantar un plan de choque para descargar del sistema Orfeo los radicados enlistados en la auditoría."/>
    <s v="297 Radicados mayores a 90 días sin descargar de las diferentes carpetas del sistema Orfeo."/>
    <x v="0"/>
    <x v="0"/>
    <s v="Consuelo Mercedes Russi Suarez - ccrussis1"/>
    <x v="16"/>
    <s v="Ismael Martinez Guerrero - pimartin1"/>
    <s v="Maria del Pilar Ortiz Espinel - pmortize1"/>
    <d v="2016-08-30T00:00:00"/>
    <x v="49"/>
    <n v="100"/>
  </r>
  <r>
    <s v="Accion_584"/>
    <s v="Realizar seguimiento mensual al aplicativo ORFEO del área"/>
    <s v="297 Radicados mayores a 90 días sin descargar de las diferentes carpetas del sistema Orfeo."/>
    <x v="0"/>
    <x v="0"/>
    <s v="Consuelo Mercedes Russi Suarez - ccrussis1"/>
    <x v="16"/>
    <s v="Ismael Martinez Guerrero - pimartin1"/>
    <s v="Maria del Pilar Ortiz Espinel - pmortize1"/>
    <d v="2016-09-01T00:00:00"/>
    <x v="0"/>
    <n v="100"/>
  </r>
  <r>
    <s v="Accion_585"/>
    <s v="Se reiterara Memorando a cada una de las áreas ordenadoras de gasto recordando cuál es su función frente a la obligación de informar en forma Inmediata cuando se efectuen pagos que provengan de decisiones judiciales"/>
    <s v="Interponer dentro del menor tiempo posible las demandas de accion de Repetición con el fin de mitigar el riesgo de caducidad de la Acción."/>
    <x v="0"/>
    <x v="0"/>
    <s v="Eileen Dianny Ussa Garzon - peussaga1"/>
    <x v="15"/>
    <s v="Jose Fernando Suarez Venegas - pjsuarez3"/>
    <s v="Maria Diva Fuentes Meneses - pmfuente1"/>
    <d v="2016-10-30T00:00:00"/>
    <x v="33"/>
    <n v="100"/>
  </r>
  <r>
    <s v="Accion_586"/>
    <s v="Se reitera información acerca de la Politica de Prevención de Daño Antijurídico encaminada a la Defensa Institucional, cumplimiento de términos, solicitud de antecedentes que contempla la obligación de contestar en tiempo información solicitada para el inicio de Acciones Judiciales."/>
    <s v="Interponer dentro del menor tiempo posible las demandas de accion de Repetición con el fin de mitigar el riesgo de caducidad de la Acción."/>
    <x v="0"/>
    <x v="0"/>
    <s v="Eileen Dianny Ussa Garzon - peussaga1"/>
    <x v="15"/>
    <s v="Jose Fernando Suarez Venegas - pjsuarez3"/>
    <s v="Maria Diva Fuentes Meneses - pmfuente1"/>
    <d v="2016-10-30T00:00:00"/>
    <x v="33"/>
    <n v="100"/>
  </r>
  <r>
    <s v="Accion_587"/>
    <s v="Actualizar la GU _PE_018 incluir Capítulo _ Buenas o mejores prácticas definidas y documentadas en el ejercicio del asesor OAP. En el entendido de buenas o mejores prácticas el conjunto coherente de acciones, actividades que han de realizarse en contextos similares rindan similares resultados. De modo que la guía cuente con política integral documentada en la Oficina Asesora de Planeación, sobre los métodos a utilizar y evidenciar la gestión de los asesores OAP ante las dependencias asignadas."/>
    <s v="Debilidad en control No. 1 del riesgo RT.PE.09"/>
    <x v="2"/>
    <x v="0"/>
    <s v="Nohra Lucia Forero Cespedes - cnforero2"/>
    <x v="2"/>
    <s v="Adriana Parra Casallas - paparrac1"/>
    <s v="Paula Juliana Serrano Serrano - cpserran1"/>
    <d v="2017-03-01T00:00:00"/>
    <x v="66"/>
    <n v="100"/>
  </r>
  <r>
    <s v="Accion_588"/>
    <s v="Capacitación a los funcionarios de la OAP en el desempeño del Rol Asesor de la gestión planeación. De Modo que se pueda evidenciar capacitación y socialización de la Guía GU-PE-18"/>
    <s v="Debilidad en control No. 1 del riesgo RT.PE.09"/>
    <x v="2"/>
    <x v="0"/>
    <s v="Nohra Lucia Forero Cespedes - cnforero2"/>
    <x v="2"/>
    <s v="Adriana Parra Casallas - paparrac1"/>
    <s v="Paula Juliana Serrano Serrano - cpserran1"/>
    <d v="2017-02-01T00:00:00"/>
    <x v="66"/>
    <n v="100"/>
  </r>
  <r>
    <s v="Accion_589"/>
    <s v="Actualizar la GU _PE_018 incluir Capítulo _ Buenas o mejores prácticas definidas y documentadas en el ejercicio del asesor OAP. En el entendido de buenas o mejores prácticas el conjunto coherente de acciones, actividades que han de realizarse en contextos similares rindan similares resultados. De modo que cuente con la descripción de los diferentes medios con los que los asesores de la OAP realizan acompañamiento a las dependencias."/>
    <s v="Debilidad en control No. 1 del riesgo RT.PE.09"/>
    <x v="2"/>
    <x v="0"/>
    <s v="Nohra Lucia Forero Cespedes - cnforero2"/>
    <x v="2"/>
    <s v="Adriana Parra Casallas - paparrac1"/>
    <s v="Paula Juliana Serrano Serrano - cpserran1"/>
    <d v="2017-03-01T00:00:00"/>
    <x v="66"/>
    <n v="100"/>
  </r>
  <r>
    <s v="Accion_590"/>
    <s v="Actualizar la GU _PE_018 incluir Capítulo _ Buenas o mejores prácticas definidas y documentadas en el ejercicio del asesor OAP. En el entendido de buenas o mejores prácticas el conjunto coherente de acciones, actividades que han de realizarse en contextos similares rindan similares resultados. De modo que presente metodología a aplicar por la OAP para el análisis y retroalimentación a las dependencias que cuentan con indicadores que son reportados en plazos inferiores al trimestre"/>
    <s v="Debilidad en el control No.2 del riesgo R.PE.09"/>
    <x v="2"/>
    <x v="0"/>
    <s v="Nohra Lucia Forero Cespedes - cnforero2"/>
    <x v="2"/>
    <s v="Adriana Parra Casallas - paparrac1"/>
    <s v="Paula Juliana Serrano Serrano - cpserran1"/>
    <d v="2017-03-01T00:00:00"/>
    <x v="66"/>
    <n v="100"/>
  </r>
  <r>
    <s v="Accion_591"/>
    <s v="Capacitación a los funcionarios de la OAP en el desempeño del Rol Asesor de la gestión planeación. De modo que se interiorice y se aplique lo enunciado en la Guía GU-PE-018, lo referente al análisis y retroalimentación a las dependencias que cuentan con indicadores que son reportados en plazos inferiores al trimestre."/>
    <s v="Debilidad en el control No.2 del riesgo R.PE.09"/>
    <x v="2"/>
    <x v="0"/>
    <s v="Nohra Lucia Forero Cespedes - cnforero2"/>
    <x v="2"/>
    <s v="Adriana Parra Casallas - paparrac1"/>
    <s v="Paula Juliana Serrano Serrano - cpserran1"/>
    <d v="2017-02-01T00:00:00"/>
    <x v="66"/>
    <n v="100"/>
  </r>
  <r>
    <s v="Accion_622"/>
    <s v="Se reiterara Memorando a cada una de las áreas ordenadoras de gasto recordando cuál es su función frente a la obligación de informar en forma Inmediata cuando se efectúen pagos que provengan de decisiones judiciales"/>
    <s v="Interponer dentro del menor tiempo posible las demandas de acción de Repetición con el fin de mitigar el riesgo de caducidad de la Acción."/>
    <x v="0"/>
    <x v="0"/>
    <s v="Eileen Dianny Ussa Garzon - peussaga1"/>
    <x v="15"/>
    <s v="Jose Fernando Suarez Venegas - pjsuarez3"/>
    <s v="Maria Diva Fuentes Meneses - pmfuente1"/>
    <d v="2016-10-30T00:00:00"/>
    <x v="33"/>
    <n v="100"/>
  </r>
  <r>
    <s v="Accion_623"/>
    <s v="Se reitera información acerca de la Política de Prevención de Daño Antijurídico encaminada a la Defensa Institucional, cumplimiento de términos, solicitud de antecedentes que contempla la obligación de contestar en tiempo información solicitada para el inicio de Acciones Judiciales."/>
    <s v="Interponer dentro del menor tiempo posible las demandas de acción de Repetición con el fin de mitigar el riesgo de caducidad de la Acción."/>
    <x v="0"/>
    <x v="0"/>
    <s v="Eileen Dianny Ussa Garzon - peussaga1"/>
    <x v="15"/>
    <s v="Jose Fernando Suarez Venegas - pjsuarez3"/>
    <s v="Maria Diva Fuentes Meneses - pmfuente1"/>
    <d v="2016-10-30T00:00:00"/>
    <x v="33"/>
    <n v="100"/>
  </r>
  <r>
    <s v="Accion_645"/>
    <s v="Revisar y actualizar la matriz de riesgos del proceso e incluir nuevos controles que mitiguen la probable materialización del riesgo frente a las causas identificadas."/>
    <s v="Materialización de Riesgo R FP 01"/>
    <x v="0"/>
    <x v="0"/>
    <s v="Wilson Guillermo Herrera Reyes - pwherrer1"/>
    <x v="10"/>
    <s v="Jorge Mauricio Reyes Velandia - pjreyesv1"/>
    <s v="Gloria Yaneth Arevalo - pgareval1"/>
    <d v="2017-01-02T00:00:00"/>
    <x v="64"/>
    <n v="100"/>
  </r>
  <r>
    <s v="Accion_646"/>
    <s v="Revisar y actualizar la Caracterización del proceso Factibilidad de Proyectos con código CP-FP-01 y el formato FOFP01_PRODUCTOS ESTUDIO_PREFACTIBILIDAD_LISTA CHEQUEO, quedando armonizado con la nueva guia GUFP01 GUIA ALCANCE ENTREGABLES PREFACTIBILIDAD V3.0.pdf. La revisión y actualización de los procedimientos PR-EP-088 “Formulación, evaluación y seguimiento de proyectos V 1.0 adoptado en el año 2012; Procedimiento PREP032 Elaboración y estructuración de planes programas y proyectos V.1.0; se encuentra en desarrollo conforme a las acciones 250 y 453 del plan de mejormiento, para las cuales se solicitó ampliación del plazo."/>
    <s v="Documentación desactualizada."/>
    <x v="0"/>
    <x v="0"/>
    <s v="Wilson Guillermo Herrera Reyes - pwherrer1"/>
    <x v="10"/>
    <s v="Jorge Mauricio Reyes Velandia - pjreyesv1"/>
    <s v="Gloria Yaneth Arevalo - pgareval1"/>
    <d v="2016-11-07T00:00:00"/>
    <x v="23"/>
    <n v="100"/>
  </r>
  <r>
    <s v="Accion_647"/>
    <s v="Actualizar la caracterización del proceso de Gestión de Recursos Físicos"/>
    <s v="En la caracterización del proceso no se presentan el total de actividades críticas que se realizan en proceso, sólo se presentan actividades precontractuales, contractuales y pos-contractuales."/>
    <x v="0"/>
    <x v="0"/>
    <s v="Erika Maria Stipanovic Venegas - pestipan1"/>
    <x v="0"/>
    <s v="Gloria Patricia Castano Echeverry - pgcastan1"/>
    <s v="Jhoan Estiven Matallana Torres - cjmatall1"/>
    <d v="2016-12-01T00:00:00"/>
    <x v="64"/>
    <n v="100"/>
  </r>
  <r>
    <s v="Accion_648"/>
    <s v="1. Realizar un inventario de la documentación publicada en la Intranet. 2. Identificar los documentos sujetos de actualización y los documentos para dar de baja, para esta última acción solicitar la gestión a la OAP"/>
    <s v="Procedimientos y formatos del proceso de Recursos Físicos publicados en la intranet que se encuentran desactualizados."/>
    <x v="0"/>
    <x v="0"/>
    <s v="Eileen Dianny Ussa Garzon - peussaga1"/>
    <x v="0"/>
    <s v="Gloria Patricia Castano Echeverry - pgcastan1"/>
    <s v="Jhoan Estiven Matallana Torres - cjmatall1"/>
    <d v="2016-12-01T00:00:00"/>
    <x v="67"/>
    <n v="100"/>
  </r>
  <r>
    <s v="Accion_649"/>
    <s v="Actualizar las hojas de vida del parque automotor"/>
    <s v="Hojas de vida del parque automotor del IDU desactualizadas."/>
    <x v="0"/>
    <x v="0"/>
    <s v="Eileen Dianny Ussa Garzon - peussaga1"/>
    <x v="0"/>
    <s v="Gloria Patricia Castano Echeverry - pgcastan1"/>
    <s v="Jhoan Estiven Matallana Torres - cjmatall1"/>
    <d v="2016-12-01T00:00:00"/>
    <x v="67"/>
    <n v="100"/>
  </r>
  <r>
    <s v="Accion_650"/>
    <s v="Emitir una comunicación dirigida a todo el IDU, informando la actualización semestral de los inventarios a través de la toma física de los mismos."/>
    <s v="Funcionarios de planta del IDU que tienen a cargo elementos de inventario que no les corresponden."/>
    <x v="0"/>
    <x v="0"/>
    <s v="Eileen Dianny Ussa Garzon - peussaga1"/>
    <x v="0"/>
    <s v="Gloria Patricia Castano Echeverry - pgcastan1"/>
    <s v="Jhoan Estiven Matallana Torres - cjmatall1"/>
    <d v="2016-12-01T00:00:00"/>
    <x v="0"/>
    <n v="100"/>
  </r>
  <r>
    <s v="Accion_651"/>
    <s v="Elaborar un plan de mantenimiento preventivo a la flota vehicular de la Entidad."/>
    <s v="Ausencia de un plan de mantenimiento adecuado a las necesidades del parque automotor de la Entidad."/>
    <x v="0"/>
    <x v="0"/>
    <s v="Eileen Dianny Ussa Garzon - peussaga1"/>
    <x v="0"/>
    <s v="Gloria Patricia Castano Echeverry - pgcastan1"/>
    <s v="Jhoan Estiven Matallana Torres - cjmatall1"/>
    <d v="2016-12-01T00:00:00"/>
    <x v="67"/>
    <n v="100"/>
  </r>
  <r>
    <s v="Accion_652"/>
    <s v="Dotar a los vehículos con el kit de carreteras y botiquín de primeros auxilios conforme a lo exigido por la ley"/>
    <s v="Vehículos de la entidad que no cuentan con los elementos exigidos en el Artículo 30 de la Ley 769 de 2002"/>
    <x v="0"/>
    <x v="0"/>
    <s v="Eileen Dianny Ussa Garzon - peussaga1"/>
    <x v="0"/>
    <s v="Gloria Patricia Castano Echeverry - pgcastan1"/>
    <s v="Jhoan Estiven Matallana Torres - cjmatall1"/>
    <d v="2016-12-01T00:00:00"/>
    <x v="54"/>
    <n v="100"/>
  </r>
  <r>
    <s v="Accion_653"/>
    <s v="1. Solicitar de manera oficial a los conductores que tengan comparendos pendientes su inmediato pago. 2. Establecer una directriz respecto de la consulta diaria de comparendos en las aplicaciones oficiales para tal efecto, dejando evidencia de los reportes diarios."/>
    <s v="Vehículos del parque automotor del Instituto con comparendos pendientes de pago."/>
    <x v="0"/>
    <x v="0"/>
    <s v="Eileen Dianny Ussa Garzon - peussaga1"/>
    <x v="0"/>
    <s v="Gloria Patricia Castano Echeverry - pgcastan1"/>
    <s v="Jhoan Estiven Matallana Torres - cjmatall1"/>
    <d v="2016-12-01T00:00:00"/>
    <x v="0"/>
    <n v="100"/>
  </r>
  <r>
    <s v="Accion_654"/>
    <s v="Capacitar a los funcionarios y contratistas de la STRF que realizan el apoyo a la supervisión de contratos, en lo referente al Manual Interno &quot;Interventoría y/o supervisión de contratos&quot;"/>
    <s v="Ausencia de acciones legales oportunas ante el incumplimiento reiterado del contratista en la ejecución del contrato IDU-1333-2015."/>
    <x v="0"/>
    <x v="0"/>
    <s v="Eileen Dianny Ussa Garzon - peussaga1"/>
    <x v="0"/>
    <s v="Gloria Patricia Castano Echeverry - pgcastan1"/>
    <s v="Jhoan Estiven Matallana Torres - cjmatall1"/>
    <d v="2016-12-01T00:00:00"/>
    <x v="0"/>
    <n v="100"/>
  </r>
  <r>
    <s v="Accion_655"/>
    <s v="Solicitar a la Oficina Asesora de Planeación una sensibilización en lo referente a las Directrices del subsistema de gestión ambiental y los aspectos ambientales aplicables al proceso de Gestión de Recursos Físicos, lo anterior dirigido a los funcionarios y contratistas de Recursos Físicos"/>
    <s v="CAPACITACIÓN SUBSISTEMA GESTIÓN AMBIENTAL"/>
    <x v="0"/>
    <x v="0"/>
    <s v="Fernando Garavito Guerra - pfgaravi1"/>
    <x v="0"/>
    <s v="Gloria Patricia Castano Echeverry - pgcastan1"/>
    <s v="Jhoan Estiven Matallana Torres - cjmatall1"/>
    <d v="2017-01-01T00:00:00"/>
    <x v="65"/>
    <n v="100"/>
  </r>
  <r>
    <s v="Accion_656"/>
    <s v="Solicitar a la Oficina Asesora de Planeación una capacitación en lo referente a la guía para el seguimiento de la gestión de la Entidad &quot;GU-PE-18&quot; , lo anterior dirigido a la Subdirectora Técnica de Recursos Físicos y al facilitador encargado de los temas de planeación del área."/>
    <s v="SEGUIMIENTO INDICADOR"/>
    <x v="0"/>
    <x v="0"/>
    <s v="Fernando Garavito Guerra - pfgaravi1"/>
    <x v="0"/>
    <s v="Gloria Patricia Castano Echeverry - pgcastan1"/>
    <s v="Jhoan Estiven Matallana Torres - cjmatall1"/>
    <d v="2017-01-01T00:00:00"/>
    <x v="65"/>
    <n v="100"/>
  </r>
  <r>
    <s v="Accion_657"/>
    <s v="Solicitar a la Subdirección General de Desarrollo Urbano la Implementación de controles para revisar, validar y verificar las factibilidades que desarrollan otras entidades y son entregadas al IDU."/>
    <s v="Prorroga del 73% en el plazo inicial del contrato 849-2013"/>
    <x v="0"/>
    <x v="0"/>
    <s v="Wilson Guillermo Herrera Reyes - pwherrer1"/>
    <x v="7"/>
    <s v="Luis Ernesto Bernal Rivera - tpplbernal1"/>
    <s v="Claudia Ximena Moya Hederich - ccmoyahe1"/>
    <d v="2016-09-01T00:00:00"/>
    <x v="0"/>
    <n v="100"/>
  </r>
  <r>
    <s v="Accion_658"/>
    <s v="Solicitar a la Subdirección General de Desarrollo Urbano la Implementación de controles para revisar, validar y verificar las factibilidades que desarrollan otras entidades y son entregadas al IDU."/>
    <s v="Ampliación alcance en número de productos contrato 849-2013"/>
    <x v="0"/>
    <x v="0"/>
    <s v="Wilson Guillermo Herrera Reyes - pwherrer1"/>
    <x v="7"/>
    <s v="Luis Ernesto Bernal Rivera - tpplbernal1"/>
    <s v="Claudia Ximena Moya Hederich - ccmoyahe1"/>
    <d v="2016-09-01T00:00:00"/>
    <x v="0"/>
    <n v="100"/>
  </r>
  <r>
    <s v="Accion_659"/>
    <s v="Solicitar a la Subdirección General de Desarrollo Urbano la Implementación de controles para revisar, validar y verificar las factibilidades que desarrollan otras entidades y son entregadas al IDU."/>
    <s v="&quot;Presupuesto de Inversión del Proyecto” ha sido modificado a partir de diferentes alcances"/>
    <x v="0"/>
    <x v="0"/>
    <s v="Wilson Guillermo Herrera Reyes - pwherrer1"/>
    <x v="7"/>
    <s v="Luis Ernesto Bernal Rivera - tpplbernal1"/>
    <s v="Claudia Ximena Moya Hederich - ccmoyahe1"/>
    <d v="2016-09-01T00:00:00"/>
    <x v="0"/>
    <n v="100"/>
  </r>
  <r>
    <s v="Accion_660"/>
    <s v="Presentar para aprobación el Plan de Gestión Ética en el Comité Directivo SIG."/>
    <s v="Falta sostenibilidad para el elemento MECI &quot;Acuerdos, Compromisos o Protocolos Éticos&quot;"/>
    <x v="0"/>
    <x v="0"/>
    <s v="Wilson Guillermo Herrera Reyes - pwherrer1"/>
    <x v="5"/>
    <s v="Paula Tatiana Arenas Gonzalez - pparenas1"/>
    <s v="Jorge Enrique Sepulveda Afanador - pjsepulv1"/>
    <d v="2016-10-14T00:00:00"/>
    <x v="0"/>
    <n v="100"/>
  </r>
  <r>
    <s v="Accion_661"/>
    <s v="Divulgar el Plan de Gestión Ética al interior de la entidad"/>
    <s v="Falta sostenibilidad para el elemento MECI &quot;Acuerdos, Compromisos o Protocolos Éticos&quot;"/>
    <x v="0"/>
    <x v="0"/>
    <s v="Wilson Guillermo Herrera Reyes - pwherrer1"/>
    <x v="5"/>
    <s v="Paula Tatiana Arenas Gonzalez - pparenas1"/>
    <s v="Jorge Enrique Sepulveda Afanador - pjsepulv1"/>
    <d v="2016-11-08T00:00:00"/>
    <x v="0"/>
    <n v="100"/>
  </r>
  <r>
    <s v="Accion_662"/>
    <s v="Desarrollar el Plan de Gestión Ética"/>
    <s v="Falta sostenibilidad para el elemento MECI &quot;Acuerdos, Compromisos o Protocolos Éticos&quot;"/>
    <x v="0"/>
    <x v="0"/>
    <s v="Wilson Guillermo Herrera Reyes - pwherrer1"/>
    <x v="5"/>
    <s v="Paula Tatiana Arenas Gonzalez - pparenas1"/>
    <s v="Jorge Enrique Sepulveda Afanador - pjsepulv1"/>
    <d v="2016-11-08T00:00:00"/>
    <x v="0"/>
    <n v="100"/>
  </r>
  <r>
    <s v="Accion_663"/>
    <s v="Elaboración del Plan Estratégico 2017-2020"/>
    <s v="Necesidad de ajuste del Plan Estratégico de la Entidad por adopción de Plan de Desarrollo."/>
    <x v="0"/>
    <x v="0"/>
    <s v="Wilson Guillermo Herrera Reyes - pwherrer1"/>
    <x v="2"/>
    <s v="Adriana Parra Casallas - paparrac1"/>
    <s v="Paula Juliana Serrano Serrano - cpserran1"/>
    <d v="2016-08-23T00:00:00"/>
    <x v="68"/>
    <n v="100"/>
  </r>
  <r>
    <s v="Accion_664"/>
    <s v="Ajuste de Planes operativos con cronogramas y responsables, de acuerdo con el nuevo Plan Estratégico de la entidad."/>
    <s v="Necesidad de ajuste del Plan Estratégico de la Entidad por adopción de Plan de Desarrollo."/>
    <x v="0"/>
    <x v="0"/>
    <s v="Wilson Guillermo Herrera Reyes - pwherrer1"/>
    <x v="2"/>
    <s v="Adriana Parra Casallas - paparrac1"/>
    <s v="Paula Juliana Serrano Serrano - cpserran1"/>
    <d v="2017-01-01T00:00:00"/>
    <x v="54"/>
    <n v="100"/>
  </r>
  <r>
    <s v="Accion_665"/>
    <s v="Ajuste de los indicadores conforme a la nueva Plataforma Estratégica definida para la entidad en la vigencia"/>
    <s v="Necesidad de ajuste del Plan Estratégico de la Entidad por adopción de Plan de Desarrollo."/>
    <x v="0"/>
    <x v="0"/>
    <s v="Wilson Guillermo Herrera Reyes - pwherrer1"/>
    <x v="2"/>
    <s v="Adriana Parra Casallas - paparrac1"/>
    <s v="Paula Juliana Serrano Serrano - cpserran1"/>
    <d v="2017-01-01T00:00:00"/>
    <x v="54"/>
    <n v="100"/>
  </r>
  <r>
    <s v="Accion_666"/>
    <s v="Actualizar la matriz de responsabilidades del proceso de Comunicaciones"/>
    <s v="Desactualización de documentos del proceso de Comunicaciones."/>
    <x v="0"/>
    <x v="0"/>
    <s v="Wilson Guillermo Herrera Reyes - pwherrer1"/>
    <x v="23"/>
    <s v="Carlos Andres Espejo Osorio - pcespejo1"/>
    <s v="Oscar Fabian Cortes Manrique - cocortes2"/>
    <d v="2017-01-01T00:00:00"/>
    <x v="69"/>
    <n v="100"/>
  </r>
  <r>
    <s v="Accion_667"/>
    <s v="Realizar sensibilizaciones y/o acompañamiento en la aplicación de la metodología de formulación de planes de mejoramiento."/>
    <s v="Debilidad en la formulación y ejecución de planes de mejoramiento por parte de las áreas responsables"/>
    <x v="0"/>
    <x v="0"/>
    <s v="Wilson Guillermo Herrera Reyes - pwherrer1"/>
    <x v="16"/>
    <s v="Ismael Martinez Guerrero - pimartin1"/>
    <s v="Maria del Pilar Ortiz Espinel - pmortize1"/>
    <d v="2016-11-01T00:00:00"/>
    <x v="64"/>
    <n v="100"/>
  </r>
  <r>
    <s v="Accion_668"/>
    <s v="Establecer un canal para recibir sugerencias de los servidores de la Entidad."/>
    <s v="Falta mecanismo para que los funcionarios y contratistas presenten sus sugerencias a la STRH"/>
    <x v="0"/>
    <x v="0"/>
    <s v="Wilson Guillermo Herrera Reyes - pwherrer1"/>
    <x v="5"/>
    <s v="Paula Tatiana Arenas Gonzalez - pparenas1"/>
    <s v="Jorge Enrique Sepulveda Afanador - pjsepulv1"/>
    <d v="2016-11-01T00:00:00"/>
    <x v="64"/>
    <n v="100"/>
  </r>
  <r>
    <s v="Accion_669"/>
    <s v="Actualizar la política y plan de comunicaciones"/>
    <s v="Desactualización de documentos del proceso de Comunicaciones."/>
    <x v="0"/>
    <x v="0"/>
    <s v="Wilson Guillermo Herrera Reyes - pwherrer1"/>
    <x v="23"/>
    <s v="Carlos Andres Espejo Osorio - pcespejo1"/>
    <s v="Oscar Fabian Cortes Manrique - cocortes2"/>
    <d v="2017-01-01T00:00:00"/>
    <x v="66"/>
    <n v="100"/>
  </r>
  <r>
    <s v="Accion_670"/>
    <s v="Actualizar la matriz de responsabilidades del proceso de Comunicaciones."/>
    <s v="Desactualización de documentos del proceso de Comunicaciones."/>
    <x v="0"/>
    <x v="0"/>
    <s v="Wilson Guillermo Herrera Reyes - pwherrer1"/>
    <x v="23"/>
    <s v="Carlos Andres Espejo Osorio - pcespejo1"/>
    <s v="Oscar Fabian Cortes Manrique - cocortes2"/>
    <d v="2017-01-01T00:00:00"/>
    <x v="69"/>
    <n v="100"/>
  </r>
  <r>
    <s v="Accion_671"/>
    <s v="Pagina Web rediseñada y reestructurada"/>
    <s v="Necesidad de mejoras en página Web."/>
    <x v="2"/>
    <x v="0"/>
    <s v="Wilson Guillermo Herrera Reyes - pwherrer1"/>
    <x v="23"/>
    <s v="Carlos Andres Espejo Osorio - pcespejo1"/>
    <s v="Oscar Fabian Cortes Manrique - cocortes2"/>
    <d v="2016-07-01T00:00:00"/>
    <x v="66"/>
    <n v="100"/>
  </r>
  <r>
    <s v="Accion_672"/>
    <s v="Solicitar al área competente la socialización de la Política de calidad y los documentos asociados al proceso."/>
    <s v="Insuficiente interiorización del concepto y directriz de Calidad."/>
    <x v="0"/>
    <x v="0"/>
    <s v="Wilson Guillermo Herrera Reyes - pwherrer1"/>
    <x v="10"/>
    <s v="Jorge Mauricio Reyes Velandia - pjreyesv1"/>
    <s v="Gloria Yaneth Arevalo - pgareval1"/>
    <d v="2017-01-02T00:00:00"/>
    <x v="23"/>
    <n v="100"/>
  </r>
  <r>
    <s v="Accion_673"/>
    <s v="Solicitar la realización de mesas de trabajo para concertar la formulación de indicadores de gestión del proceso con la SGGC."/>
    <s v="1-Indicadores de gestión del Subsistema de Gestión de Seguridad de la Información"/>
    <x v="1"/>
    <x v="0"/>
    <s v="Hector Pulido Moreno - phpulido1"/>
    <x v="1"/>
    <s v="Leydy Yohana Pineda Afanador - plpineda2"/>
    <s v="Hector Andres Mafla Trujillo - phmaflat1"/>
    <d v="2017-01-16T00:00:00"/>
    <x v="56"/>
    <n v="0"/>
  </r>
  <r>
    <s v="Accion_674"/>
    <s v="Solicitar a la OAP que sean asignados enlaces por procesos y su asesoría sea de manera integral, en todos los conceptos en los cuales apoyen al proceso."/>
    <s v="2-Indicadores de gestión del Subsistema de Gestión de Seguridad de la Información"/>
    <x v="0"/>
    <x v="0"/>
    <s v="Hector Pulido Moreno - phpulido1"/>
    <x v="1"/>
    <s v="Leydy Yohana Pineda Afanador - plpineda2"/>
    <s v="Hector Andres Mafla Trujillo - phmaflat1"/>
    <d v="2016-12-19T00:00:00"/>
    <x v="70"/>
    <n v="100"/>
  </r>
  <r>
    <s v="Accion_675"/>
    <s v="Realizar campañas de sensibilización periódicas respecto a la documentación del proceso, el diligenciamiento de los registros en los formatos y el autocontrol de las actividades realizadas, que incluyan un método de evaluación a los participantes sobre los temas tratados en las campañas realizadas."/>
    <s v="1-FO-TI-30 CONTROL DE CAPACIDAD DE LOS RECURSOS DE TI"/>
    <x v="2"/>
    <x v="0"/>
    <s v="Adriana Mabel Nino Acosta - paninoac1"/>
    <x v="1"/>
    <s v="Leydy Yohana Pineda Afanador - plpineda2"/>
    <s v="Hector Andres Mafla Trujillo - phmaflat1"/>
    <d v="2017-02-15T00:00:00"/>
    <x v="71"/>
    <n v="100"/>
  </r>
  <r>
    <s v="Accion_676"/>
    <s v="Realizar campañas de sensibilización periódicas respecto a la documentación del proceso, el diligenciamiento de los registros en los formatos y el autocontrol de las actividades realizadas, que incluyan un método de evaluación a los participantes sobre los temas tratados en las campañas realizadas."/>
    <s v="2-FO-TI-30 CONTROL DE CAPACIDAD DE LOS RECURSOS DE TI"/>
    <x v="2"/>
    <x v="0"/>
    <s v="Adriana Mabel Nino Acosta - paninoac1"/>
    <x v="1"/>
    <s v="Leydy Yohana Pineda Afanador - plpineda2"/>
    <s v="Hector Andres Mafla Trujillo - phmaflat1"/>
    <d v="2017-02-15T00:00:00"/>
    <x v="71"/>
    <n v="100"/>
  </r>
  <r>
    <s v="Accion_677"/>
    <s v="Revisión, actualización y normalización del procedimiento &quot;PR-CI-02_Expedición de permisos de uso temporal del espacio público y antejardines&quot;, a fin de establecer los requisitos actuales para otorgar los permisos de uso temporal del espacio público, acorde con la normatividad vigente."/>
    <s v="PROCEDIMIENTO DEACTUALIZADO"/>
    <x v="0"/>
    <x v="0"/>
    <s v="Fabio Luis Ayala Rodriguez - pfayalar1"/>
    <x v="24"/>
    <s v="Gustavo Montano Rodriguez - pgmontan1"/>
    <s v="Pilar Perez Mesa - cpperezm1"/>
    <d v="2017-01-10T00:00:00"/>
    <x v="56"/>
    <n v="100"/>
  </r>
  <r>
    <s v="Accion_678"/>
    <s v="Actualización y normalización del formato &quot;FO-CI-15_Acta de entrega y recibo de espacio público&quot;, en busca de establecer espacios para la información que realmente se necesita para el proceso de entrega y recibo."/>
    <s v="FORMATO DESACTUALIZADO"/>
    <x v="0"/>
    <x v="0"/>
    <s v="Fabio Luis Ayala Rodriguez - pfayalar1"/>
    <x v="24"/>
    <s v="Gustavo Montano Rodriguez - pgmontan1"/>
    <s v="Pilar Perez Mesa - cpperezm1"/>
    <d v="2017-01-10T00:00:00"/>
    <x v="56"/>
    <n v="100"/>
  </r>
  <r>
    <s v="Accion_679"/>
    <s v="Seguimiento preventivo y correctivo a las actas de entrega y recibo de espacio público."/>
    <s v="RECIBO DEL ESPACIO PÚBLICO"/>
    <x v="0"/>
    <x v="0"/>
    <s v="Fabio Luis Ayala Rodriguez - pfayalar1"/>
    <x v="24"/>
    <s v="Gustavo Montano Rodriguez - pgmontan1"/>
    <s v="Pilar Perez Mesa - cpperezm1"/>
    <d v="2017-01-10T00:00:00"/>
    <x v="64"/>
    <n v="100"/>
  </r>
  <r>
    <s v="Accion_680"/>
    <s v="Solicitar a la Oficina Asesora de Planeación una sesión de sensibilización sobre la Guía de Seguimiento a la Gestión IDU (GU-PE-018)"/>
    <s v="1 - Desviaciones en el desempeño de indicadores"/>
    <x v="0"/>
    <x v="0"/>
    <s v="Hector Pulido Moreno - phpulido1"/>
    <x v="1"/>
    <s v="Leydy Yohana Pineda Afanador - plpineda2"/>
    <s v="Hector Andres Mafla Trujillo - phmaflat1"/>
    <d v="2016-12-12T00:00:00"/>
    <x v="56"/>
    <n v="100"/>
  </r>
  <r>
    <s v="Accion_681"/>
    <s v="Se reformularán la forma de cálculo de los indicadores de acuerdo con la definición que se adelante en la construcción del balance score card para la vigencia 2017."/>
    <s v="2 - Desviaciones en el desempeño de indicadores"/>
    <x v="0"/>
    <x v="0"/>
    <s v="Hector Pulido Moreno - phpulido1"/>
    <x v="1"/>
    <s v="Leydy Yohana Pineda Afanador - plpineda2"/>
    <s v="Hector Andres Mafla Trujillo - phmaflat1"/>
    <d v="2016-12-12T00:00:00"/>
    <x v="70"/>
    <n v="100"/>
  </r>
  <r>
    <s v="Accion_682"/>
    <s v="1. Se procederá a realizar una revisión de los procedimientos no formalizados"/>
    <s v="Procedimiento Desactualizado"/>
    <x v="2"/>
    <x v="0"/>
    <s v="Nohra Lucia Forero Cespedes - cnforero2"/>
    <x v="23"/>
    <s v="Carlos Andres Espejo Osorio - pcespejo1"/>
    <s v="Oscar Fabian Cortes Manrique - cocortes2"/>
    <d v="2017-02-01T00:00:00"/>
    <x v="72"/>
    <n v="100"/>
  </r>
  <r>
    <s v="Accion_683"/>
    <s v="2. Una vez revisados y avalados por la OAC, se procederá a solicitar a OAP su formalización e inclusión en el mapa de procesos de la OAC."/>
    <s v="Procedimiento Desactualizado"/>
    <x v="2"/>
    <x v="0"/>
    <s v="Nohra Lucia Forero Cespedes - cnforero2"/>
    <x v="23"/>
    <s v="Carlos Andres Espejo Osorio - pcespejo1"/>
    <s v="Oscar Fabian Cortes Manrique - cocortes2"/>
    <d v="2017-02-01T00:00:00"/>
    <x v="72"/>
    <n v="100"/>
  </r>
  <r>
    <s v="Accion_684"/>
    <s v="1. Solicitar a los contratistas y funcionarios que los equipos de computo que vayan a utilizar dentro del IDU, cuenten con las licencias respectivas"/>
    <s v="Uso de Computadores de Contratistas"/>
    <x v="2"/>
    <x v="0"/>
    <s v="Nohra Lucia Forero Cespedes - cnforero2"/>
    <x v="23"/>
    <s v="Carlos Andres Espejo Osorio - pcespejo1"/>
    <s v="Oscar Fabian Cortes Manrique - cocortes2"/>
    <d v="2017-03-01T00:00:00"/>
    <x v="73"/>
    <n v="100"/>
  </r>
  <r>
    <s v="Accion_685"/>
    <s v="2. Solicitar a la Entidad y gestionar la compra de equipos y licencias requeridas, para la realización de las actividades de diseño grafico y realización de video de la OAC"/>
    <s v="Uso de Computadores de Contratistas"/>
    <x v="2"/>
    <x v="0"/>
    <s v="Nohra Lucia Forero Cespedes - cnforero2"/>
    <x v="23"/>
    <s v="Carlos Andres Espejo Osorio - pcespejo1"/>
    <s v="Oscar Fabian Cortes Manrique - cocortes2"/>
    <d v="2017-03-01T00:00:00"/>
    <x v="73"/>
    <n v="100"/>
  </r>
  <r>
    <s v="Accion_686"/>
    <s v="1. El proyecto Intersección Avenida El Rincón por Avenida Boyacá, fue incluido en la presente administración BOGOTA MEJOR PARA TODOS, mediante el acuerdo 645 del 2016, &quot;POR EL CUAL SE ADOPTA EL PLAN DE DESARROLLO ECONOMICO, SOCIAL, AMBIENTAL Y DE OBRAS PÚBLICAS PARA BOGOTA D.C 2016 - 2020, mediante el artículo 122, Plazos Ejecución de Obras de Acuerdos de Valorización, el cual define como nuevo plazo para inciar la etapa de construcción de las obras financiadas por contribución de valorización, el 31 de Diciembre del 2018 como término máximo."/>
    <s v="Proyectos relacionados con la fuente de recursos de valorización, cuentan con documento que otorga la viabilidad predial pero no se ha dado inicio a la obra"/>
    <x v="3"/>
    <x v="0"/>
    <s v="Consuelo Mercedes Russi Suarez - ccrussis1"/>
    <x v="7"/>
    <s v="Luis Ernesto Bernal Rivera - tpplbernal1"/>
    <s v="Claudia Ximena Moya Hederich - ccmoyahe1"/>
    <d v="2017-06-01T00:00:00"/>
    <x v="74"/>
    <n v="100"/>
  </r>
  <r>
    <s v="Accion_687"/>
    <s v="2. La construcción de la obra Av, San Antonio desde la Avenida Boyacá (AK 72) hasta la Avenida Paseo de los Libertadores, fue programada para ejecutarse en dos fases. La primera fase corresponde a la construcción del tablero sur elevado de la AV San Antonio por Autopista Norte, la cual se encuentra en ejecución a traves del contrato IDU-1838-2016. La segunda fase se encuentra actualmente en ejecución de estudios y diseños con el contrato IDU-1267-2014 y su respectiva interventoria con el contrato IDU-1257-2014. La construccion esta estimada para la vigencia del año 2017, una vez se cuente con la viabilidad predial. Este proyecto hacer parte del plan de desarrollo BOGOTA MEJOR PARA TODOS, el cual define como nuevo plazo de Ejecución de Obras de Acuerdos de Valorización el 31 de Diciembre del 2018 como término máximo."/>
    <s v="Proyecto la construcción del tablero sur elevado de al AV San Antonio por Autopista Norte"/>
    <x v="0"/>
    <x v="0"/>
    <s v="Consuelo Mercedes Russi Suarez - ccrussis1"/>
    <x v="7"/>
    <s v="Luis Ernesto Bernal Rivera - tpplbernal1"/>
    <s v="Claudia Ximena Moya Hederich - ccmoyahe1"/>
    <d v="2017-01-01T00:00:00"/>
    <x v="66"/>
    <n v="100"/>
  </r>
  <r>
    <s v="Accion_688"/>
    <s v="1. Se ajustó el cronograma de la obra, de acuerdo a la disponibilidad predial de manera que se lograra avanzar y evitar mayores demoras en el proyecto. De acuerdo a lo establecido Manual INTERVENTORÍA Y/O SUPERVISIÓN DE CONTRATOS VERSIÓN 3"/>
    <s v="El proyecto cuenta con 24 torres y 4 estaciones, las cuales se pueden manejar como frentes de trabajo independientes"/>
    <x v="0"/>
    <x v="0"/>
    <s v="Consuelo Mercedes Russi Suarez - ccrussis1"/>
    <x v="7"/>
    <s v="Luis Ernesto Bernal Rivera - tpplbernal1"/>
    <s v="Claudia Ximena Moya Hederich - ccmoyahe1"/>
    <d v="2016-11-01T00:00:00"/>
    <x v="54"/>
    <n v="100"/>
  </r>
  <r>
    <s v="Accion_689"/>
    <s v="2. Se elaboró un consolidado del estado actual de los predios del proyecto, el cual contribuyó a tomar la decisión de prorrogar el contrato en el mes de Diciembre del 2016."/>
    <s v="El proyecto cuenta con 24 torres y 4 estaciones, las cuales se pueden manejar como frentes de trabajo independientes"/>
    <x v="0"/>
    <x v="0"/>
    <s v="Consuelo Mercedes Russi Suarez - ccrussis1"/>
    <x v="7"/>
    <s v="Luis Ernesto Bernal Rivera - tpplbernal1"/>
    <s v="Claudia Ximena Moya Hederich - ccmoyahe1"/>
    <d v="2016-11-18T00:00:00"/>
    <x v="54"/>
    <n v="100"/>
  </r>
  <r>
    <s v="Accion_690"/>
    <s v="3. Se hará mayor énfasis en las reuniones mensuales con la DTDP y la DTC con el fin de continuar el seguimiento riguroso a los compromisos pactados frente a los avances en los procesos de adquisición predial."/>
    <s v="El proyecto cuenta con 24 torres y 4 estaciones"/>
    <x v="0"/>
    <x v="0"/>
    <s v="Consuelo Mercedes Russi Suarez - ccrussis1"/>
    <x v="7"/>
    <s v="Luis Ernesto Bernal Rivera - tpplbernal1"/>
    <s v="Claudia Ximena Moya Hederich - ccmoyahe1"/>
    <d v="2017-02-01T00:00:00"/>
    <x v="75"/>
    <n v="100"/>
  </r>
  <r>
    <s v="Accion_691"/>
    <s v="Generar una directriz desde la SGJ para recordar a las áreas ordenadoras el cumplimiento de los plazos máximos de publicación de los documentos en los portales de contratación"/>
    <s v="Oportuna publicación electrónica de los documentos producto de las diferentes fases contractuales"/>
    <x v="0"/>
    <x v="0"/>
    <s v="Consuelo Mercedes Russi Suarez - ccrussis1"/>
    <x v="25"/>
    <s v="Ferney Baquero Figueredo - pfbaquer1"/>
    <s v="Sayda Yolanda Ochica Vargas - psochica1"/>
    <d v="2017-01-23T00:00:00"/>
    <x v="76"/>
    <n v="100"/>
  </r>
  <r>
    <s v="Accion_692"/>
    <s v="Enviar un comunicado a todas las áreas de apoyo y misionales sobre la aplicación debida de la guía &quot;GUDP017_ELABORACION_PRESUPUESTO_CONTRATOS_OBRA_CONSULTORIA_INTERVENTORIA ó en su defecto solicitar la revisión de la guía al área responsable de la misma"/>
    <s v="Tomar y evidenciar acciones correctivas sobre el riesgo materializado R.GC.06 “Declaratoria de desierta en los procesos de selección”"/>
    <x v="0"/>
    <x v="0"/>
    <s v="Consuelo Mercedes Russi Suarez - ccrussis1"/>
    <x v="25"/>
    <s v="Ferney Baquero Figueredo - pfbaquer1"/>
    <s v="Sayda Yolanda Ochica Vargas - psochica1"/>
    <d v="2017-01-23T00:00:00"/>
    <x v="77"/>
    <n v="100"/>
  </r>
  <r>
    <s v="Accion_693"/>
    <s v="Replanteamiento de los indicadores de gestión que evaluan el desempeño del área"/>
    <s v="Evidenciar la gestión adelantada por la dependencia, cuando no se alcanzan las metas trazadas"/>
    <x v="0"/>
    <x v="0"/>
    <s v="Consuelo Mercedes Russi Suarez - ccrussis1"/>
    <x v="25"/>
    <s v="Ferney Baquero Figueredo - pfbaquer1"/>
    <s v="Sayda Yolanda Ochica Vargas - psochica1"/>
    <d v="2016-12-15T00:00:00"/>
    <x v="78"/>
    <n v="100"/>
  </r>
  <r>
    <s v="Accion_694"/>
    <s v="Generar una directriz de la SGJ-DTPS para fomentar el cumplimiento de los plazos máximos de publicación de los documentos en los portales de contratación"/>
    <s v="Evidenciar la gestión adelantada por la dependencia, cuando no se alcanzan las metas trazadas en los indicadores de gestión"/>
    <x v="0"/>
    <x v="0"/>
    <s v="Consuelo Mercedes Russi Suarez - ccrussis1"/>
    <x v="25"/>
    <s v="Ferney Baquero Figueredo - pfbaquer1"/>
    <s v="Sayda Yolanda Ochica Vargas - psochica1"/>
    <d v="2017-01-23T00:00:00"/>
    <x v="76"/>
    <n v="100"/>
  </r>
  <r>
    <s v="Accion_695"/>
    <s v="Reforzar el equipo de trabajo de la DTPS para efectos del manejo y control integral del tema de indicadores y planes"/>
    <s v="Evidenciar la gestión adelantada por la dependencia, cuando no se alcanzan las metas trazadas en los indicadores de gestión"/>
    <x v="0"/>
    <x v="0"/>
    <s v="Consuelo Mercedes Russi Suarez - ccrussis1"/>
    <x v="25"/>
    <s v="Ferney Baquero Figueredo - pfbaquer1"/>
    <s v="Sayda Yolanda Ochica Vargas - psochica1"/>
    <d v="2017-01-23T00:00:00"/>
    <x v="76"/>
    <n v="100"/>
  </r>
  <r>
    <s v="Accion_696"/>
    <s v="Actualizar el Procedimiento de Liquidación de contratos y/o convenios una vez se actualice el manual de supervisión e interventoría del IDU."/>
    <s v="Incumplimiento en los términos establecidos en el Plan de Mejoramiento suscrito con la Contraloría de Bogotá en cuanto la actualización del Procedimiento Liquidación de Contratos y/o convenios."/>
    <x v="0"/>
    <x v="0"/>
    <s v="Consuelo Mercedes Russi Suarez - ccrussis1"/>
    <x v="6"/>
    <s v="Ivan Abelardo Sarmiento Galvis - pisarmie1"/>
    <s v="Johana Paola Lamilla Sanchez - cjlamill1"/>
    <d v="2016-12-12T00:00:00"/>
    <x v="79"/>
    <n v="100"/>
  </r>
  <r>
    <s v="Accion_697"/>
    <s v="Planear y llevar a cabo de acuerdo con la disponibilidad de recursos las evaluaciones Expost de los Proyectos."/>
    <s v="Oficializar nuevas Encuestas de evaluación Ex Post del Proyecto"/>
    <x v="0"/>
    <x v="0"/>
    <s v="Consuelo Mercedes Russi Suarez - ccrussis1"/>
    <x v="11"/>
    <s v="Martha Alvarez Escobar - pmalvare1"/>
    <s v="Gemma Edith Lozano Ramirez - cglozano2"/>
    <d v="2017-01-17T00:00:00"/>
    <x v="66"/>
    <n v="100"/>
  </r>
  <r>
    <s v="Accion_698"/>
    <s v="Realizar un seguimiento puntual a la información reportada en los Tableros de control."/>
    <s v="Diferencias entre la información oficial reportada de la DTDP en el tablero de control, las comunicaciones de viabilidad y el informe de avance predial 20163250237433"/>
    <x v="0"/>
    <x v="0"/>
    <s v="Consuelo Mercedes Russi Suarez - ccrussis1"/>
    <x v="11"/>
    <s v="Martha Alvarez Escobar - pmalvare1"/>
    <s v="Gemma Edith Lozano Ramirez - cglozano2"/>
    <d v="2017-01-17T00:00:00"/>
    <x v="66"/>
    <n v="100"/>
  </r>
  <r>
    <s v="Accion_699"/>
    <s v="Mitigar el impacto en los tiempos de los tramites con Entidades Externas: Unidad Administrativa Especial de Catastro Distrital ( Avalúos Comerciales y Certificado de Cabida y Linderos). Notarias Publicas ( Tramites en elaboración de escrituras publicas). Oficinas de registro de Instrumentos Públicos ( inscripciones de ofertas y transferencias de titularidad de dominio a nombre del Instituto de Desarrollo Urbano). Comunidad: Acompañamiento social integral a la población impactada en el proceso de Gestión predial."/>
    <s v="Los Indicadores “Ejecución Presupuestal Pasivos Exigibles” y “Ejecución presupuestal Inversión de la vigencia” se observa un cumplimiento inferior al 70%"/>
    <x v="0"/>
    <x v="0"/>
    <s v="Consuelo Mercedes Russi Suarez - ccrussis1"/>
    <x v="11"/>
    <s v="Martha Alvarez Escobar - pmalvare1"/>
    <s v="Gemma Edith Lozano Ramirez - cglozano2"/>
    <d v="2017-01-17T00:00:00"/>
    <x v="75"/>
    <n v="100"/>
  </r>
  <r>
    <s v="Accion_700"/>
    <s v="Solicitar ajustes a la OAP en el modelo de indicadores"/>
    <s v="Evaluación indicadores que superan el 100% de ejecución"/>
    <x v="0"/>
    <x v="0"/>
    <s v="Consuelo Mercedes Russi Suarez - ccrussis1"/>
    <x v="11"/>
    <s v="Martha Alvarez Escobar - pmalvare1"/>
    <s v="Gemma Edith Lozano Ramirez - cglozano2"/>
    <d v="2017-01-01T00:00:00"/>
    <x v="75"/>
    <n v="100"/>
  </r>
  <r>
    <s v="Accion_701"/>
    <s v="Realizar revisión de los casos que se encuentran como suspendidos y solicitar realizar el cambio de requerimientos a CAMBIOS ya que obedecen a Desarrollos"/>
    <s v="En el sistema ARANDA, 14 casos se encuentran en estado suspendido, se observó que en dicho estado la dependencia no puede hacer seguimiento del trámite que se le está dando por parte de la STRT."/>
    <x v="0"/>
    <x v="0"/>
    <s v="Consuelo Mercedes Russi Suarez - ccrussis1"/>
    <x v="11"/>
    <s v="Martha Alvarez Escobar - pmalvare1"/>
    <s v="Gemma Edith Lozano Ramirez - cglozano2"/>
    <d v="2017-01-01T00:00:00"/>
    <x v="75"/>
    <n v="100"/>
  </r>
  <r>
    <s v="Accion_702"/>
    <s v="1. Socializar las etapas y establecer los responsables de cada etapa del diligenciamiento del formato"/>
    <s v="Uso Inadecuado de Formatos"/>
    <x v="2"/>
    <x v="0"/>
    <s v="Nohra Lucia Forero Cespedes - cnforero2"/>
    <x v="23"/>
    <s v="Carlos Andres Espejo Osorio - pcespejo1"/>
    <s v="Oscar Fabian Cortes Manrique - cocortes2"/>
    <d v="2017-01-15T00:00:00"/>
    <x v="65"/>
    <n v="100"/>
  </r>
  <r>
    <s v="Accion_703"/>
    <s v="2. Diligenciar la totalidad de campos establecidos en el formato FO-CO-01 Elaboración de Elementos de Divulgación y obtener la firma del jefe del área y del jefe de comunicaciones en señal de aprobación de lo descrito en el formato."/>
    <s v="Uso Inadecuado de Formatos"/>
    <x v="2"/>
    <x v="0"/>
    <s v="Nohra Lucia Forero Cespedes - cnforero2"/>
    <x v="23"/>
    <s v="Carlos Andres Espejo Osorio - pcespejo1"/>
    <s v="Oscar Fabian Cortes Manrique - cocortes2"/>
    <d v="2017-01-15T00:00:00"/>
    <x v="56"/>
    <n v="100"/>
  </r>
  <r>
    <s v="Accion_704"/>
    <s v="Solicitar y/o requerir de la Dirección Técnica de Proyectos que la remisión o traslado de estos insumos se formalice a través de un memorando."/>
    <s v="No hay recepción formal mediante memorando Orfeo"/>
    <x v="0"/>
    <x v="0"/>
    <s v="Luis Fernando Leiva Sanchez - plleiva1"/>
    <x v="10"/>
    <s v="Jorge Mauricio Reyes Velandia - pjreyesv1"/>
    <s v="Imelda Bernal Raquira - cibernal1"/>
    <d v="2017-01-01T00:00:00"/>
    <x v="72"/>
    <n v="100"/>
  </r>
  <r>
    <s v="Accion_705"/>
    <s v="Solicitar a la Subdirección Técnica de Recursos Físicos la creación de las directrices necesarias para la creación de una referencia que sea transversal a todo el proceso de un proyecto en las diferentes áreas que intervienen en su consolidación. Dicha referencia deberá permitir que en cualquier etapa del proyecto se pueda conocer en cuál expediente se conglomeraron los documentos de los procesos y áreas del Instituto por los cuales ha transitado un proyecto."/>
    <s v="Desarticulación de los expedientes ORFEO"/>
    <x v="0"/>
    <x v="0"/>
    <s v="Luis Fernando Leiva Sanchez - plleiva1"/>
    <x v="10"/>
    <s v="Jorge Mauricio Reyes Velandia - pjreyesv1"/>
    <s v="Imelda Bernal Raquira - cibernal1"/>
    <d v="2017-01-01T00:00:00"/>
    <x v="80"/>
    <n v="100"/>
  </r>
  <r>
    <s v="Accion_706"/>
    <s v="La DTD generará un memorando a la Subdirección Técnica de Tesorería y Recaudo, solicitando la revisión e implementar controles en el sistema Pronto Pago, acorde a las causas identificadas."/>
    <s v="Ausencia de controles en el Sistema Pronto Pago"/>
    <x v="0"/>
    <x v="0"/>
    <s v="Luis Fernando Leiva Sanchez - plleiva1"/>
    <x v="10"/>
    <s v="Jorge Mauricio Reyes Velandia - pjreyesv1"/>
    <s v="Imelda Bernal Raquira - cibernal1"/>
    <d v="2017-01-01T00:00:00"/>
    <x v="80"/>
    <n v="100"/>
  </r>
  <r>
    <s v="Accion_707"/>
    <s v="Solicitar a la Subdirección General Jurídica la revisión y ajuste del procedimiento PR-GC-06 “Declaratoria de incumplimiento para la imposición de multa, clausula penal, caducidad y/o afectación de la garantía única de cumplimiento”, con el propósito de lograr la efectividad en los procesos sancionatorios."/>
    <s v="Inefectivos procesos sancionatorios"/>
    <x v="0"/>
    <x v="0"/>
    <s v="Luis Fernando Leiva Sanchez - plleiva1"/>
    <x v="10"/>
    <s v="Jorge Mauricio Reyes Velandia - pjreyesv1"/>
    <s v="Imelda Bernal Raquira - cibernal1"/>
    <d v="2017-01-01T00:00:00"/>
    <x v="80"/>
    <n v="100"/>
  </r>
  <r>
    <s v="Accion_708"/>
    <s v="Remitir comunicación de solicitud de viabilidad técnica de los proyectos IDU a la Secretaría Distrital de Planeación, indicando expresamente que se requiere realizar la socialización del proyecto con los privados presuntamente afectados con dichos proyectos."/>
    <s v="Deficiente interacción y/o coordinación con la Secretaria Distrital de Planeación"/>
    <x v="0"/>
    <x v="0"/>
    <s v="Luis Fernando Leiva Sanchez - plleiva1"/>
    <x v="10"/>
    <s v="Jorge Mauricio Reyes Velandia - pjreyesv1"/>
    <s v="Imelda Bernal Raquira - cibernal1"/>
    <d v="2017-01-01T00:00:00"/>
    <x v="64"/>
    <n v="100"/>
  </r>
  <r>
    <s v="Accion_709"/>
    <s v="Actualizar el procedimiento COD. PR-DP-096 Estructuración de Procesos Selectivos y socializarlo a todos los funcionarios de la Dirección Técnica de Diseños:"/>
    <s v="Desactualización del el procedimiento COD. PR-DP-096 Estructuración de Procesos Selectivos."/>
    <x v="0"/>
    <x v="0"/>
    <s v="Luis Fernando Leiva Sanchez - plleiva1"/>
    <x v="10"/>
    <s v="Jorge Mauricio Reyes Velandia - pjreyesv1"/>
    <s v="Imelda Bernal Raquira - cibernal1"/>
    <d v="2017-01-01T00:00:00"/>
    <x v="81"/>
    <n v="100"/>
  </r>
  <r>
    <s v="Accion_710"/>
    <s v="Implementación de un instructivo y/o Guía para la estructuración de procesos."/>
    <s v="Se evidencio que existen diferentes criterios para la estructuración de procesos."/>
    <x v="0"/>
    <x v="0"/>
    <s v="Luis Fernando Leiva Sanchez - plleiva1"/>
    <x v="10"/>
    <s v="Jorge Mauricio Reyes Velandia - pjreyesv1"/>
    <s v="Imelda Bernal Raquira - cibernal1"/>
    <d v="2017-01-01T00:00:00"/>
    <x v="72"/>
    <n v="100"/>
  </r>
  <r>
    <s v="Accion_711"/>
    <s v="Capacitar y/o sensibilizar a los funcionarios o integrantes en la estructuración de procesos, en el diligenciamiento del formato CODIGO: FO-GC-03 de ESTUDIOS Y DOCUMENTOS PREVIOS PARA PROCESOS DE LICITACIÓN, CONCURSO DE MÉRITOS, SELECCIÓN ABREVIADA Y CONTRATACIÓN DIRECTA DIFERENTE A PSP."/>
    <s v="No diligenciamiento del Formato FO-GC-03."/>
    <x v="0"/>
    <x v="0"/>
    <s v="Luis Fernando Leiva Sanchez - plleiva1"/>
    <x v="10"/>
    <s v="Jorge Mauricio Reyes Velandia - pjreyesv1"/>
    <s v="Imelda Bernal Raquira - cibernal1"/>
    <d v="2017-02-01T00:00:00"/>
    <x v="80"/>
    <n v="100"/>
  </r>
  <r>
    <s v="Accion_712"/>
    <s v="Solicitar a la Oficina Asesora de Planeación que revise y reevalúe la metodología de validación de la calificación de riesgos"/>
    <s v="Materialización de los riesgos R.DP.02 y R.DP.04"/>
    <x v="0"/>
    <x v="0"/>
    <s v="Luis Fernando Leiva Sanchez - plleiva1"/>
    <x v="10"/>
    <s v="Jorge Mauricio Reyes Velandia - pjreyesv1"/>
    <s v="Imelda Bernal Raquira - cibernal1"/>
    <d v="2017-01-01T00:00:00"/>
    <x v="80"/>
    <n v="100"/>
  </r>
  <r>
    <s v="Accion_713"/>
    <s v="Evaluar el proceso de identificación, análisis y valoración de los riesgos incluidos en los mapas de riesgo del proceso, con el fin de evitar la materialización de riesgo"/>
    <s v="Materialización de los riesgos R.DP.02 y R.DP.04"/>
    <x v="0"/>
    <x v="0"/>
    <s v="Luis Fernando Leiva Sanchez - plleiva1"/>
    <x v="10"/>
    <s v="Jorge Mauricio Reyes Velandia - pjreyesv1"/>
    <s v="Imelda Bernal Raquira - cibernal1"/>
    <d v="2017-01-01T00:00:00"/>
    <x v="80"/>
    <n v="100"/>
  </r>
  <r>
    <s v="Accion_714"/>
    <s v="Solicitar a la Oficina Asesora de Planeación que se revise e incluyan nuevos riesgos."/>
    <s v="Incluir en el mapa de riesgos del proceso de diseño de proyectos, los posibles riesgos y/o causas identificadas"/>
    <x v="0"/>
    <x v="0"/>
    <s v="Luis Fernando Leiva Sanchez - plleiva1"/>
    <x v="10"/>
    <s v="Jorge Mauricio Reyes Velandia - pjreyesv1"/>
    <s v="Imelda Bernal Raquira - cibernal1"/>
    <d v="2017-01-01T00:00:00"/>
    <x v="80"/>
    <n v="100"/>
  </r>
  <r>
    <s v="Accion_715"/>
    <s v="Actualizar la Matriz de riesgos de Gestión de la DTD."/>
    <s v="Incluir en el mapa de riesgos del proceso de diseño de proyectos, los posibles riesgos y/o causas identificadas"/>
    <x v="0"/>
    <x v="0"/>
    <s v="Luis Fernando Leiva Sanchez - plleiva1"/>
    <x v="10"/>
    <s v="Jorge Mauricio Reyes Velandia - pjreyesv1"/>
    <s v="Imelda Bernal Raquira - cibernal1"/>
    <d v="2017-01-01T00:00:00"/>
    <x v="80"/>
    <n v="100"/>
  </r>
  <r>
    <s v="Accion_716"/>
    <s v="Ajustar las fechas determinadas en el plan de acción y cronograma de trabajo de acuerdo a lo establecido en la resolución 593 del 6 de diciembre de 2016 expedida por la Contaduría General de la Nación."/>
    <s v="Ajustar la planeación del proceso de convergencia a las NIC-SP, de manera que se cuente oportunamente con los recursos necesarios para el cumplimiento de la norma legal."/>
    <x v="2"/>
    <x v="0"/>
    <s v="Camilo Oswaldo Barajas Sierra - pcbaraja1"/>
    <x v="26"/>
    <s v="Vladimiro Alberto Estrada Moncayo - pvestrad1"/>
    <s v="Claudia Amparo Montes Carranza - ccmontes1"/>
    <d v="2016-12-15T00:00:00"/>
    <x v="70"/>
    <n v="100"/>
  </r>
  <r>
    <s v="Accion_717"/>
    <s v="Realizar una mesa de trabajo con la Subdirección Técnica de Recursos Tecnológicos, para establecer el grado de integralidad de los sistemas y determinar las acciones a seguir para lograr la interoperabilidad entre ellos."/>
    <s v="Evaluar la forma de adelantar el proceso de integración de los sistemas de gestión financiera, con el objetivo de mantener la integridad de la información generada por el proceso."/>
    <x v="2"/>
    <x v="0"/>
    <s v="Camilo Oswaldo Barajas Sierra - pcbaraja1"/>
    <x v="26"/>
    <s v="Vladimiro Alberto Estrada Moncayo - pvestrad1"/>
    <s v="Claudia Amparo Montes Carranza - ccmontes1"/>
    <d v="2017-01-15T00:00:00"/>
    <x v="65"/>
    <n v="100"/>
  </r>
  <r>
    <s v="Accion_718"/>
    <s v="Solicitar a la Subdirección Técnica de Recursos Humanos, fortalecer y socializar a los servidores públicos involucrados en el proceso de Gestión Financiera sobre Normas Ambientales y Seguridad en el Trabajo."/>
    <s v="Fortalecer la sensibilización en materia de las Normas Ambientales y de Seguridad y Salud en el Trabajo, a los colaboradores el proceso, de manera que se interioricen y apropien los conceptos asociados."/>
    <x v="2"/>
    <x v="0"/>
    <s v="Camilo Oswaldo Barajas Sierra - pcbaraja1"/>
    <x v="26"/>
    <s v="Vladimiro Alberto Estrada Moncayo - pvestrad1"/>
    <s v="Claudia Amparo Montes Carranza - ccmontes1"/>
    <d v="2017-01-15T00:00:00"/>
    <x v="65"/>
    <n v="100"/>
  </r>
  <r>
    <s v="Accion_719"/>
    <s v="Realizar una revisión general en coordinación con la Oficina Asesora de Planeación, para establecer los indicadores de gestión para la vigencia 2017 al proceso de Gestión Financiera, acordes con la nueva plataforma estratégica."/>
    <s v="Revisar la batería de indicadores del proceso y a las herramientas de diligenciamiento y reporte y evaluar la forma de realizar ajustes, con el acompañamiento y el liderazgo documental de la Oficina Asesora de Planeación."/>
    <x v="2"/>
    <x v="0"/>
    <s v="Camilo Oswaldo Barajas Sierra - pcbaraja1"/>
    <x v="26"/>
    <s v="Vladimiro Alberto Estrada Moncayo - pvestrad1"/>
    <s v="Claudia Amparo Montes Carranza - ccmontes1"/>
    <d v="2016-12-05T00:00:00"/>
    <x v="65"/>
    <n v="100"/>
  </r>
  <r>
    <s v="Accion_720"/>
    <s v="Enviar la versión corregida del procedimiento ajustado a OAP para aprobación y publicación en el SIG."/>
    <s v="Actualizar el documento MGTI016 Manual para la realización y restauración de backup de información"/>
    <x v="0"/>
    <x v="0"/>
    <s v="Hector Pulido Moreno - phpulido1"/>
    <x v="1"/>
    <s v="Leydy Yohana Pineda Afanador - plpineda2"/>
    <s v="Hector Andres Mafla Trujillo - phmaflat1"/>
    <d v="2016-12-01T00:00:00"/>
    <x v="82"/>
    <n v="100"/>
  </r>
  <r>
    <s v="Accion_721"/>
    <s v="Enviar la versión corregida del procedimiento ajustado a OAP para aprobación y publicación en el SIG."/>
    <s v="Verificar la asociación de actividades del proceso con los procedimientos"/>
    <x v="0"/>
    <x v="0"/>
    <s v="Hector Pulido Moreno - phpulido1"/>
    <x v="1"/>
    <s v="Leydy Yohana Pineda Afanador - plpineda2"/>
    <s v="Hector Andres Mafla Trujillo - phmaflat1"/>
    <d v="2016-12-01T00:00:00"/>
    <x v="82"/>
    <n v="100"/>
  </r>
  <r>
    <s v="Accion_722"/>
    <s v="Revisar y actualizar los procedimientos PR-GAF-063 versión 1.0 y PR-GAF-090"/>
    <s v="Desactualización documentos"/>
    <x v="2"/>
    <x v="0"/>
    <s v="Nohra Lucia Forero Cespedes - cnforero2"/>
    <x v="0"/>
    <s v="Gloria Patricia Castano Echeverry - pgcastan1"/>
    <s v="Jhoan Estiven Matallana Torres - cjmatall1"/>
    <d v="2017-01-11T00:00:00"/>
    <x v="83"/>
    <n v="100"/>
  </r>
  <r>
    <s v="Accion_723"/>
    <s v="Realizar la actualización de la caracterización del proceso de Conservación, solicitando a través de memorando a la OAP, acompañamiento en la correspondiente actualización."/>
    <s v="Observaciones frente a la planificación registrada en la caracterización del proceso."/>
    <x v="0"/>
    <x v="0"/>
    <s v="Wilson Guillermo Herrera Reyes - pwherrer1"/>
    <x v="27"/>
    <s v="Luis Ernesto Bernal Rivera - plbernal1"/>
    <s v="Laura Patricia Otero Duran - ploterod1"/>
    <d v="2017-01-01T00:00:00"/>
    <x v="7"/>
    <n v="100"/>
  </r>
  <r>
    <s v="Accion_724"/>
    <s v="Se remitirá memorando a la DTD y DTP informando la observación realizada en el informe de Auditoria interna por la OCI, con el fin de revisar y modificar, de considerarse viable, la estructuración de los nuevos procesos de conservación que debido al estado del CIV requieran actividades de diagnósticos y/o estudios y diseños."/>
    <s v="El proceso de conservación aborda actividades correspondientes al proceso de Diseño de proyectos debido a la estructuración de los procesos de contratación."/>
    <x v="2"/>
    <x v="0"/>
    <s v="Wilson Guillermo Herrera Reyes - pwherrer1"/>
    <x v="27"/>
    <s v="Luis Ernesto Bernal Rivera - plbernal1"/>
    <s v="Laura Patricia Otero Duran - ploterod1"/>
    <d v="2017-01-01T00:00:00"/>
    <x v="65"/>
    <n v="100"/>
  </r>
  <r>
    <s v="Accion_725"/>
    <s v="La DTM remitira memorando a la STMSV- STMST, con la directriz de implementar en los futuros contratos que en su objeto incluya estudios, diseños y mantenimiento, la necesidad de generar el cierre de la fase de estudio y diseño en un Acta parcial del contrato."/>
    <s v="No se cuenta con actas de terminación de estudios y diseños"/>
    <x v="2"/>
    <x v="0"/>
    <s v="Wilson Guillermo Herrera Reyes - pwherrer1"/>
    <x v="27"/>
    <s v="Luis Ernesto Bernal Rivera - plbernal1"/>
    <s v="Laura Patricia Otero Duran - ploterod1"/>
    <d v="2017-01-01T00:00:00"/>
    <x v="54"/>
    <n v="100"/>
  </r>
  <r>
    <s v="Accion_726"/>
    <s v="De acuerdo a lo establecido en el instructivo IN- IN-01 &quot;Coordinación de de convenios interadministrativos para la intervención de la infraestructura vial y el espacio público&quot;, numeral 6.2.5, se enviará comunicación de los contratos por iniciar, a las ESP y se presentará el proyecto en donde se requiera su intervención, a los delegados de las mismas."/>
    <s v="Inconvenientes en la definición de diseños por parte de las ESP’s"/>
    <x v="2"/>
    <x v="0"/>
    <s v="Wilson Guillermo Herrera Reyes - pwherrer1"/>
    <x v="27"/>
    <s v="Luis Ernesto Bernal Rivera - plbernal1"/>
    <s v="Laura Patricia Otero Duran - ploterod1"/>
    <d v="2017-01-01T00:00:00"/>
    <x v="66"/>
    <n v="100"/>
  </r>
  <r>
    <s v="Accion_727"/>
    <s v="Revisión y verificación de los amparos establecidos en las garantias de estabilidad y calidad de la Obra, los cuales deben estar minimo por 5 años , acorde a la estrategia de intervención ejecutada, de lo contrario se debe solicitar justificacion técnica de un experto para reducir su vigencia"/>
    <s v="7.3.2 Reducción de amparo de estabilidad y calidad"/>
    <x v="0"/>
    <x v="0"/>
    <s v="Wilson Guillermo Herrera Reyes - pwherrer1"/>
    <x v="27"/>
    <s v="Luis Ernesto Bernal Rivera - plbernal1"/>
    <s v="Laura Patricia Otero Duran - ploterod1"/>
    <d v="2017-01-01T00:00:00"/>
    <x v="64"/>
    <n v="100"/>
  </r>
  <r>
    <s v="Accion_728"/>
    <s v="Remitir a las interventorías un oficio recordando las obligaciones contractuales referentes al cumplimiento del PAC y las debidas justificaciones en caso de incumplimiento."/>
    <s v="7.3.4 Problemáticas en la gestión de PAC en la actividad de Preliminares"/>
    <x v="2"/>
    <x v="0"/>
    <s v="Wilson Guillermo Herrera Reyes - pwherrer1"/>
    <x v="27"/>
    <s v="Luis Ernesto Bernal Rivera - plbernal1"/>
    <s v="Laura Patricia Otero Duran - ploterod1"/>
    <d v="2017-01-01T00:00:00"/>
    <x v="64"/>
    <n v="100"/>
  </r>
  <r>
    <s v="Accion_729"/>
    <s v="Remitir a las interventoras un oficio recordando las obligaciones contractuales referentes a la entrega oportuna y el contenido de los informes semanales, mensuales y cumplimiento de cronograma"/>
    <s v="Incumplimientos en Informes y Cronograma por parte de las interventorías y/o contratistas"/>
    <x v="2"/>
    <x v="0"/>
    <s v="Wilson Guillermo Herrera Reyes - pwherrer1"/>
    <x v="27"/>
    <s v="Luis Ernesto Bernal Rivera - plbernal1"/>
    <s v="Laura Patricia Otero Duran - ploterod1"/>
    <d v="2017-01-01T00:00:00"/>
    <x v="64"/>
    <n v="100"/>
  </r>
  <r>
    <s v="Accion_730"/>
    <s v="Revisar el Formato de informe semanal con el fin de que se convierta en una herramienta para el Interventor, fácil de diligenciar de manera expedita con el fin de evitar incumplimientos."/>
    <s v="Incumplimientos en Informes y Cronograma por parte de las interventorías y/o contratistas"/>
    <x v="2"/>
    <x v="0"/>
    <s v="Wilson Guillermo Herrera Reyes - pwherrer1"/>
    <x v="27"/>
    <s v="Luis Ernesto Bernal Rivera - plbernal1"/>
    <s v="Laura Patricia Otero Duran - ploterod1"/>
    <d v="2017-01-01T00:00:00"/>
    <x v="64"/>
    <n v="100"/>
  </r>
  <r>
    <s v="Accion_731"/>
    <s v="Remitir memorando a la SGGC requiriendo las licencias necesarias y la capacitacion respectiva"/>
    <s v="7.4.4 y 7.6.3 Debilidades en la gestión de Implementación Apéndice “G” Elaboración y Control de Cronogramas"/>
    <x v="2"/>
    <x v="0"/>
    <s v="Wilson Guillermo Herrera Reyes - pwherrer1"/>
    <x v="27"/>
    <s v="Luis Ernesto Bernal Rivera - plbernal1"/>
    <s v="Laura Patricia Otero Duran - ploterod1"/>
    <d v="2017-01-01T00:00:00"/>
    <x v="64"/>
    <n v="100"/>
  </r>
  <r>
    <s v="Accion_732"/>
    <s v="Enviar oficio a las interventorías de los contratos en ejecución acerca de la necesidad de controlar que el reintegro de los rendimientos se realice de manera mensual"/>
    <s v="Inoportunidad en la consignación de intereses"/>
    <x v="2"/>
    <x v="0"/>
    <s v="Wilson Guillermo Herrera Reyes - pwherrer1"/>
    <x v="27"/>
    <s v="Luis Ernesto Bernal Rivera - plbernal1"/>
    <s v="Laura Patricia Otero Duran - ploterod1"/>
    <d v="2017-01-01T00:00:00"/>
    <x v="64"/>
    <n v="100"/>
  </r>
  <r>
    <s v="Accion_733"/>
    <s v="Remitir a la interventoria un oficio recordando las obligaciones sobre el tema Ambiental, con enfasis en el cumplimiento de lo establecido en el PIPMA"/>
    <s v="Observaciones en la implementación del PIPMA"/>
    <x v="2"/>
    <x v="0"/>
    <s v="Wilson Guillermo Herrera Reyes - pwherrer1"/>
    <x v="27"/>
    <s v="Luis Ernesto Bernal Rivera - plbernal1"/>
    <s v="Laura Patricia Otero Duran - ploterod1"/>
    <d v="2017-01-01T00:00:00"/>
    <x v="64"/>
    <n v="100"/>
  </r>
  <r>
    <s v="Accion_734"/>
    <s v="Solicitar inlcusion de plazo para entrega de observaciones a los informes en el Manual de Interventoria"/>
    <s v="b) Demora en ajustes y correcciones a los informes sobre implementación de PIPMA"/>
    <x v="2"/>
    <x v="0"/>
    <s v="Wilson Guillermo Herrera Reyes - pwherrer1"/>
    <x v="27"/>
    <s v="Luis Ernesto Bernal Rivera - plbernal1"/>
    <s v="Laura Patricia Otero Duran - ploterod1"/>
    <d v="2017-01-01T00:00:00"/>
    <x v="84"/>
    <n v="100"/>
  </r>
  <r>
    <s v="Accion_735"/>
    <s v="Divulgacion y capacitacion de la actualizacion realizada al Manual de Interventoria una vez sea publicado."/>
    <s v="Falta de pronunciamiento de la supervisión del contrato respecto a ajustes solicitados en informes"/>
    <x v="2"/>
    <x v="0"/>
    <s v="Wilson Guillermo Herrera Reyes - pwherrer1"/>
    <x v="27"/>
    <s v="Luis Ernesto Bernal Rivera - plbernal1"/>
    <s v="Laura Patricia Otero Duran - ploterod1"/>
    <d v="2017-01-01T00:00:00"/>
    <x v="64"/>
    <n v="100"/>
  </r>
  <r>
    <s v="Accion_736"/>
    <s v="Remitir a la interventoría un oficio recordando las obligaciones sobre el tema de Calidad, con énfasis en el cumplimiento de las especificaciones técnicas y el reporte de producto no conforme cuando alguna de ellas no se esté cumpliendo."/>
    <s v="Incumplimientos y/o problemáticas en aspectos como calidad, especificaciones, procesos constructivos"/>
    <x v="2"/>
    <x v="0"/>
    <s v="Wilson Guillermo Herrera Reyes - pwherrer1"/>
    <x v="27"/>
    <s v="Luis Ernesto Bernal Rivera - plbernal1"/>
    <s v="Laura Patricia Otero Duran - ploterod1"/>
    <d v="2017-01-01T00:00:00"/>
    <x v="64"/>
    <n v="100"/>
  </r>
  <r>
    <s v="Accion_737"/>
    <s v="Realizar la revisión a través de mesa de trabajo de Orfeo para reforzar el conocimiento de la herramienta, a fin de ampliar las posibilidades de selección de acuerdo con el tipo de documento a relacionar."/>
    <s v="Deficiencias en expedientes Orfeo"/>
    <x v="2"/>
    <x v="0"/>
    <s v="Wilson Guillermo Herrera Reyes - pwherrer1"/>
    <x v="27"/>
    <s v="Luis Ernesto Bernal Rivera - plbernal1"/>
    <s v="Laura Patricia Otero Duran - ploterod1"/>
    <d v="2017-01-01T00:00:00"/>
    <x v="81"/>
    <n v="100"/>
  </r>
  <r>
    <s v="Accion_738"/>
    <s v="Realizar memorando a la DTP solicitando ajustar las metas a intervenir en los procesos a estructurar, de acuerdo al presupuesto asignado, teniendo en cuenta que algunas adiciones se dan por recursos disponibles después del proceso contractual."/>
    <s v="Alto porcentaje de contratos con adiciones y prórrogas"/>
    <x v="2"/>
    <x v="0"/>
    <s v="Wilson Guillermo Herrera Reyes - pwherrer1"/>
    <x v="27"/>
    <s v="Luis Ernesto Bernal Rivera - plbernal1"/>
    <s v="Laura Patricia Otero Duran - ploterod1"/>
    <d v="2017-01-01T00:00:00"/>
    <x v="64"/>
    <n v="100"/>
  </r>
  <r>
    <s v="Accion_739"/>
    <s v="Solicitar a la Interventoría que remita a la Entidad los soportes del acuerdo de los precios provisionales que se hayan generado durante la ejecución del contrato 1762-2015."/>
    <s v="Ejecución de obras de items no previstos sin contar con la aprobación formal de interventor ni del IDU"/>
    <x v="2"/>
    <x v="0"/>
    <s v="Wilson Guillermo Herrera Reyes - pwherrer1"/>
    <x v="27"/>
    <s v="Luis Ernesto Bernal Rivera - plbernal1"/>
    <s v="Laura Patricia Otero Duran - ploterod1"/>
    <d v="2017-01-01T00:00:00"/>
    <x v="72"/>
    <n v="100"/>
  </r>
  <r>
    <s v="Accion_740"/>
    <s v="Remitir memorando a la DTE con los NP generados en los contratos a cargo de la DTM, de tal forma para que se analice la pertinencia de ser incluidos en la lista tope del IDU"/>
    <s v="Alto porcentaje de contratos con ítems no previstos"/>
    <x v="2"/>
    <x v="0"/>
    <s v="Wilson Guillermo Herrera Reyes - pwherrer1"/>
    <x v="27"/>
    <s v="Luis Ernesto Bernal Rivera - plbernal1"/>
    <s v="Laura Patricia Otero Duran - ploterod1"/>
    <d v="2017-01-01T00:00:00"/>
    <x v="64"/>
    <n v="100"/>
  </r>
  <r>
    <s v="Accion_741"/>
    <s v="Realizar mesa de trabajo al interior de la SGI con el fin de revisar la pertinencia de continuar con el diligenciamiento y presentación de los informes internos quincenales o sustituirlo por las herramientas que se adopten en la Entidad (ZIPA)"/>
    <s v="Bajo porcentaje de presentación de informes por parte de supervisores y/o coordinadores internos."/>
    <x v="2"/>
    <x v="0"/>
    <s v="Wilson Guillermo Herrera Reyes - pwherrer1"/>
    <x v="27"/>
    <s v="Luis Ernesto Bernal Rivera - plbernal1"/>
    <s v="Laura Patricia Otero Duran - ploterod1"/>
    <d v="2017-01-01T00:00:00"/>
    <x v="64"/>
    <n v="100"/>
  </r>
  <r>
    <s v="Accion_742"/>
    <s v="Realizar mesa de trabajo al interior de la SGI con el fin de revisar el esquema y estructura de seguimiento a los contratos de Conservacion"/>
    <s v="Debilidades en el registro de metas físicas en el aplicativo ZIPA de seguimiento a proyectos"/>
    <x v="2"/>
    <x v="0"/>
    <s v="Wilson Guillermo Herrera Reyes - pwherrer1"/>
    <x v="27"/>
    <s v="Luis Ernesto Bernal Rivera - plbernal1"/>
    <s v="Laura Patricia Otero Duran - ploterod1"/>
    <d v="2017-01-01T00:00:00"/>
    <x v="64"/>
    <n v="100"/>
  </r>
  <r>
    <s v="Accion_743"/>
    <s v="Caracterización de la DTM- STMSV-STMST de la Vigencia 2017, se tendrán en cuenta las observaciones de la auditoria para la formulación de los respectivos indicadores."/>
    <s v="Debilidad en la formulación de indicadores por proceso."/>
    <x v="0"/>
    <x v="0"/>
    <s v="Wilson Guillermo Herrera Reyes - pwherrer1"/>
    <x v="27"/>
    <s v="Luis Ernesto Bernal Rivera - plbernal1"/>
    <s v="Laura Patricia Otero Duran - ploterod1"/>
    <d v="2017-01-01T00:00:00"/>
    <x v="64"/>
    <n v="100"/>
  </r>
  <r>
    <s v="Accion_744"/>
    <s v="Realizar mesas de trabajo para la elaboración y ajuste de los formatos que se requieren para el seguimiento a los contratos de conservación."/>
    <s v="Desactualización de algunos documentos del proceso"/>
    <x v="2"/>
    <x v="0"/>
    <s v="Wilson Guillermo Herrera Reyes - pwherrer1"/>
    <x v="27"/>
    <s v="Luis Ernesto Bernal Rivera - plbernal1"/>
    <s v="Laura Patricia Otero Duran - ploterod1"/>
    <d v="2017-01-01T00:00:00"/>
    <x v="64"/>
    <n v="100"/>
  </r>
  <r>
    <s v="Accion_745"/>
    <s v="En la actualización de la Matriz de Riesgos DTM: Revisar la eficacia y efectividad de controles planteados Validar las calificaciones de los Riesgos Evaluar la pertinencia de incluir los riesgos identificados por el equipo auditor"/>
    <s v="Incoherencia en la calificación de riesgos que se han materializado"/>
    <x v="0"/>
    <x v="0"/>
    <s v="Wilson Guillermo Herrera Reyes - pwherrer1"/>
    <x v="27"/>
    <s v="Luis Ernesto Bernal Rivera - plbernal1"/>
    <s v="Laura Patricia Otero Duran - ploterod1"/>
    <d v="2017-01-01T00:00:00"/>
    <x v="64"/>
    <n v="100"/>
  </r>
  <r>
    <s v="Accion_746"/>
    <s v="En la actualización de la Matriz de Riesgos DTM: Revisar la eficacia y efectividad de controles planteados Validar las calificaciones de los Riesgos Evaluar la pertinencia de incluir los riesgos identificados por el equipo auditor"/>
    <s v="Identificación de nuevos riesgos por parte del equipo auditor"/>
    <x v="0"/>
    <x v="0"/>
    <s v="Wilson Guillermo Herrera Reyes - pwherrer1"/>
    <x v="27"/>
    <s v="Luis Ernesto Bernal Rivera - plbernal1"/>
    <s v="Laura Patricia Otero Duran - ploterod1"/>
    <d v="2017-01-01T00:00:00"/>
    <x v="64"/>
    <n v="100"/>
  </r>
  <r>
    <s v="Accion_747"/>
    <s v="Generar los registros documentales de la negociación del convenio marco con la EAB y demás Empresas de Servicios Públicos que no cuentan con el citado convenio (oficios, protocolo de relacionamiento, actas de reunión, listas de asistencia reunión, estudios previos y minuta de convenio)."/>
    <s v="Debilidades en registros, planeación, ejecución y seguimiento Convenio con Acueducto"/>
    <x v="0"/>
    <x v="0"/>
    <s v="Wilson Guillermo Herrera Reyes - pwherrer1"/>
    <x v="13"/>
    <s v="Jose Javier Suarez Bernal - tppjsuarez2"/>
    <s v="Blanca Nubia Penuela Roa - cbpenuel1"/>
    <d v="2016-12-23T00:00:00"/>
    <x v="85"/>
    <n v="100"/>
  </r>
  <r>
    <s v="Accion_748"/>
    <s v="Preparar informe consolidado correspondiente al II semestre - 2016 de las reuniones desarrolladas con las Empresas de Servicios Públicos para la estructuración y negociación de los convenios marco, que incluya: asistentes de la reunión, lugar, fecha y hora de la reunión, temas tratados y compromisos pactados y cumplidos."/>
    <s v="Debilidades en registros, planeación, ejecución y seguimiento Convenio con Acueducto"/>
    <x v="2"/>
    <x v="0"/>
    <s v="Wilson Guillermo Herrera Reyes - pwherrer1"/>
    <x v="13"/>
    <s v="Jose Javier Suarez Bernal - tppjsuarez2"/>
    <s v="Blanca Nubia Penuela Roa - cbpenuel1"/>
    <d v="2016-12-23T00:00:00"/>
    <x v="54"/>
    <n v="100"/>
  </r>
  <r>
    <s v="Accion_749"/>
    <s v="Proponer y concertar con la EAB y demás Empresas de Servicios Públicos que no cuentan con el convenio marco, la metodología de trabajo para la estructuración y negociación de los convenios con las Empresas de Servicios Públicos."/>
    <s v="Debilidades en registros, planeación, ejecución y seguimiento Convenio con Acueducto"/>
    <x v="2"/>
    <x v="0"/>
    <s v="Wilson Guillermo Herrera Reyes - pwherrer1"/>
    <x v="13"/>
    <s v="Jose Javier Suarez Bernal - tppjsuarez2"/>
    <s v="Blanca Nubia Penuela Roa - cbpenuel1"/>
    <d v="2016-12-23T00:00:00"/>
    <x v="56"/>
    <n v="100"/>
  </r>
  <r>
    <s v="Accion_750"/>
    <s v="Definir un cronograma de trabajo para la vigencia 2017 de las actividades a desarrollar en el proceso de estructuración y negociación del convenio marco con la EAB y demás Empresas de Servicios Públicos que no cuentan con el citado convenio."/>
    <s v="Debilidades en registros, planeación, ejecución y seguimiento Convenio con Acueducto"/>
    <x v="2"/>
    <x v="0"/>
    <s v="Wilson Guillermo Herrera Reyes - pwherrer1"/>
    <x v="13"/>
    <s v="Jose Javier Suarez Bernal - tppjsuarez2"/>
    <s v="Blanca Nubia Penuela Roa - cbpenuel1"/>
    <d v="2016-12-23T00:00:00"/>
    <x v="56"/>
    <n v="100"/>
  </r>
  <r>
    <s v="Accion_751"/>
    <s v="Designar un profesional por prestación de servicios profesionales para apoyar la gestión interinstitucional con las Empresas de Servicios Públicos."/>
    <s v="Debilidades en registros, planeación, ejecución y seguimiento Convenio con Acueducto"/>
    <x v="0"/>
    <x v="0"/>
    <s v="Wilson Guillermo Herrera Reyes - pwherrer1"/>
    <x v="13"/>
    <s v="Jose Javier Suarez Bernal - tppjsuarez2"/>
    <s v="Blanca Nubia Penuela Roa - cbpenuel1"/>
    <d v="2016-12-23T00:00:00"/>
    <x v="64"/>
    <n v="100"/>
  </r>
  <r>
    <s v="Accion_752"/>
    <s v="Generar Memorando por parte de la SGI a cada Dirección Técnica a la cual se haya asignado supervisión de convenios interadministrativos con ESP y TIC, interinstitucionales donde se solicite reportar trimestralmente el estado de convenios y la relación de los proyectos que los utilicen."/>
    <s v="Debilidad en articulación y coordinación en la gestión del proceso entre las áreas (SGDU - SGI)"/>
    <x v="2"/>
    <x v="0"/>
    <s v="Wilson Guillermo Herrera Reyes - pwherrer1"/>
    <x v="7"/>
    <s v="Luis Ernesto Bernal Rivera - tpplbernal1"/>
    <s v="Claudia Ximena Moya Hederich - ccmoyahe1"/>
    <d v="2016-12-23T00:00:00"/>
    <x v="86"/>
    <n v="100"/>
  </r>
  <r>
    <s v="Accion_753"/>
    <s v="Generar Memorando por parte de la SGI a cada Dirección Técnica a la cual se haya asignado supervisión de convenios con terceros donde se solicite reportar trimestralmente el estado de los mismos."/>
    <s v="Debilidad en articulación y coordinación en la gestión del proceso entre las áreas (SGDU - SGI)"/>
    <x v="2"/>
    <x v="0"/>
    <s v="Wilson Guillermo Herrera Reyes - pwherrer1"/>
    <x v="7"/>
    <s v="Luis Ernesto Bernal Rivera - tpplbernal1"/>
    <s v="Claudia Ximena Moya Hederich - ccmoyahe1"/>
    <d v="2016-12-23T00:00:00"/>
    <x v="86"/>
    <n v="100"/>
  </r>
  <r>
    <s v="Accion_754"/>
    <s v="Generar reporte trimestral consolidado de la SGI, donde se informe la ejecución de los convenios interadministrativos con ESP y TIC, y enviarlo a SGDU."/>
    <s v="Debilidad en articulación y coordinación en la gestión del proceso entre las áreas (SGDU - SGI)"/>
    <x v="2"/>
    <x v="0"/>
    <s v="Wilson Guillermo Herrera Reyes - pwherrer1"/>
    <x v="7"/>
    <s v="Luis Ernesto Bernal Rivera - tpplbernal1"/>
    <s v="Claudia Ximena Moya Hederich - ccmoyahe1"/>
    <d v="2017-04-30T00:00:00"/>
    <x v="87"/>
    <n v="100"/>
  </r>
  <r>
    <s v="Accion_755"/>
    <s v="Generar reporte trimestral consolidado de la SGI, donde se informe la ejecución de los convenios con terceros y enviarlo a SGDU."/>
    <s v="Debilidad en articulación y coordinación en la gestión del proceso entre las áreas (SGDU - SGI)"/>
    <x v="2"/>
    <x v="0"/>
    <s v="Wilson Guillermo Herrera Reyes - pwherrer1"/>
    <x v="7"/>
    <s v="Luis Ernesto Bernal Rivera - tpplbernal1"/>
    <s v="Claudia Ximena Moya Hederich - ccmoyahe1"/>
    <d v="2017-04-30T00:00:00"/>
    <x v="87"/>
    <n v="100"/>
  </r>
  <r>
    <s v="Accion_756"/>
    <s v="Realizar capacitaciones y socialización de los procedimientos, instructivos y formatos dispuestos para la entrega del informe trimestral consolidado."/>
    <s v="Debilidad en articulación y coordinación en la gestión del proceso entre las áreas (SGDU - SGI)"/>
    <x v="2"/>
    <x v="0"/>
    <s v="Wilson Guillermo Herrera Reyes - pwherrer1"/>
    <x v="7"/>
    <s v="Luis Ernesto Bernal Rivera - tpplbernal1"/>
    <s v="Claudia Ximena Moya Hederich - ccmoyahe1"/>
    <d v="2016-12-23T00:00:00"/>
    <x v="54"/>
    <n v="100"/>
  </r>
  <r>
    <s v="Accion_757"/>
    <s v="Oficializar a la OAP, el cronograma de estado y avance de los estudios previos de convenios con terceros, en virtud de cargas urbanísticas."/>
    <s v="No se realizaron acciones correctivas y/o correcciones ante resultados bajos en indicador Estudios Previos con Terceros"/>
    <x v="2"/>
    <x v="0"/>
    <s v="Wilson Guillermo Herrera Reyes - pwherrer1"/>
    <x v="13"/>
    <s v="Jose Javier Suarez Bernal - tppjsuarez2"/>
    <s v="Blanca Nubia Penuela Roa - cbpenuel1"/>
    <d v="2016-12-23T00:00:00"/>
    <x v="54"/>
    <n v="100"/>
  </r>
  <r>
    <s v="Accion_758"/>
    <s v="Presentar acción correctiva en el reporte de indicadores de gestión del mes de diciembre de 2016, el cual es presentado dentro de los primeros diez (10) de Enero de 2017."/>
    <s v="No se realizaron acciones correctivas y/o correcciones ante resultados bajos en indicador Estudios Previos con Terceros"/>
    <x v="2"/>
    <x v="0"/>
    <s v="Wilson Guillermo Herrera Reyes - pwherrer1"/>
    <x v="13"/>
    <s v="Jose Javier Suarez Bernal - tppjsuarez2"/>
    <s v="Blanca Nubia Penuela Roa - cbpenuel1"/>
    <d v="2016-12-23T00:00:00"/>
    <x v="54"/>
    <n v="100"/>
  </r>
  <r>
    <s v="Accion_759"/>
    <s v="Subir al aplicativo CHIE todos los avances tendientes a la liquidación del convenio 005 del 2001 y del procedimiento para el reporte de los recursos transferidos de TM al IDU convenio 020 del 2001"/>
    <s v="Incumplimiento Acciones de plan de mejoramiento Contraloría de Bogotá por parte de la SGI."/>
    <x v="0"/>
    <x v="0"/>
    <s v="Wilson Guillermo Herrera Reyes - pwherrer1"/>
    <x v="7"/>
    <s v="Luis Ernesto Bernal Rivera - tpplbernal1"/>
    <s v="Claudia Ximena Moya Hederich - ccmoyahe1"/>
    <d v="2017-01-10T00:00:00"/>
    <x v="88"/>
    <n v="100"/>
  </r>
  <r>
    <s v="Accion_760"/>
    <s v="Solicitar capacitación del aplicativo CHIE a Control Interno, para el personal que asume esta tarea para la SGI."/>
    <s v="Incumplimiento Acciones de plan de mejoramiento Contraloría de Bogotá por parte de la SGI."/>
    <x v="0"/>
    <x v="0"/>
    <s v="Wilson Guillermo Herrera Reyes - pwherrer1"/>
    <x v="7"/>
    <s v="Luis Ernesto Bernal Rivera - tpplbernal1"/>
    <s v="Claudia Ximena Moya Hederich - ccmoyahe1"/>
    <d v="2017-01-01T00:00:00"/>
    <x v="54"/>
    <n v="100"/>
  </r>
  <r>
    <s v="Accion_761"/>
    <s v="Realizar una reunión con el área de presupuesto, con el fin de definir el formulario que establezca de manera precisa la adecuada gestión y reporte de los recursos que Transmilenio transfiere al IDU de los proyectos soportados en el convenio 020 de 2001."/>
    <s v="Incumplimiento Acciones de plan de mejoramiento Contraloría de Bogotá por parte de la SGI."/>
    <x v="0"/>
    <x v="0"/>
    <s v="Wilson Guillermo Herrera Reyes - pwherrer1"/>
    <x v="7"/>
    <s v="Luis Ernesto Bernal Rivera - tpplbernal1"/>
    <s v="Claudia Ximena Moya Hederich - ccmoyahe1"/>
    <d v="2016-12-22T00:00:00"/>
    <x v="89"/>
    <n v="100"/>
  </r>
  <r>
    <s v="Accion_762"/>
    <s v="Desde la SGI enviar un oficio a Transmilenio S.A, solicitando agilizar la gestión para lograr la firma del acta de liquidación del convenio 005 del 2001."/>
    <s v="Incumplimiento Acciones de plan de mejoramiento Contraloría de Bogotá por parte de la SGI."/>
    <x v="0"/>
    <x v="0"/>
    <s v="Wilson Guillermo Herrera Reyes - pwherrer1"/>
    <x v="7"/>
    <s v="Luis Ernesto Bernal Rivera - tpplbernal1"/>
    <s v="Claudia Ximena Moya Hederich - ccmoyahe1"/>
    <d v="2016-12-22T00:00:00"/>
    <x v="89"/>
    <n v="100"/>
  </r>
  <r>
    <s v="Accion_763"/>
    <s v="Solicitar a la Subdirección General Jurídica, la inclusión de una obligación contractual en la minuta de los contratos de prestación de servicios personales; en donde se establezca la obligatoriedad para los supervisores de contratos misionales de transferir al Centro de Documentación, los productos documentales finales con concepto favorable; establecidos en los manuales, guías y proveimientos Institucionales."/>
    <s v="Incumplimiento a procedimiento y materialización de riego &quot;que el CD no cuente con la versión final de los documentos o que el existente se encuentre desactualizado&quot;"/>
    <x v="2"/>
    <x v="0"/>
    <s v="Nohra Lucia Forero Cespedes - cnforero2"/>
    <x v="0"/>
    <s v="Gloria Patricia Castano Echeverry - pgcastan1"/>
    <s v="Jhoan Estiven Matallana Torres - cjmatall1"/>
    <d v="2017-01-11T00:00:00"/>
    <x v="83"/>
    <n v="100"/>
  </r>
  <r>
    <s v="Accion_764"/>
    <s v="Incluir un punto de control en el procedimiento PR-GAF-063, frente al recibo de los productos documentales y su correspondiente reporte al área de archivo; para la trazabilidad e integridad de la información contractual."/>
    <s v="Incumplimiento a procedimiento y materialización de riego &quot;que el CD no cuente con la versión final de los documentos o que el existente se encuentre desactualizado&quot;"/>
    <x v="2"/>
    <x v="0"/>
    <s v="Nohra Lucia Forero Cespedes - cnforero2"/>
    <x v="0"/>
    <s v="Gloria Patricia Castano Echeverry - pgcastan1"/>
    <s v="Jhoan Estiven Matallana Torres - cjmatall1"/>
    <d v="2017-01-11T00:00:00"/>
    <x v="83"/>
    <n v="100"/>
  </r>
  <r>
    <s v="Accion_765"/>
    <s v="Realizar campañas de sensibilización sobre los deberes de los supervisores de contratos misionales, frente a los productos documentales finales."/>
    <s v="Incumplimiento a procedimiento y materialización de riego &quot;que el CD no cuente con la versión final de los documentos o que el existente se encuentre desactualizado&quot;"/>
    <x v="2"/>
    <x v="0"/>
    <s v="Nohra Lucia Forero Cespedes - cnforero2"/>
    <x v="0"/>
    <s v="Gloria Patricia Castano Echeverry - pgcastan1"/>
    <s v="Jhoan Estiven Matallana Torres - cjmatall1"/>
    <d v="2017-01-11T00:00:00"/>
    <x v="83"/>
    <n v="100"/>
  </r>
  <r>
    <s v="Accion_766"/>
    <s v="Implementar puntos de control en el procedimiento PR-GAF-090."/>
    <s v="Materialización del riesgo: Que se presente pérdida o deterioro de la información."/>
    <x v="2"/>
    <x v="0"/>
    <s v="Nohra Lucia Forero Cespedes - cnforero2"/>
    <x v="0"/>
    <s v="Gloria Patricia Castano Echeverry - pgcastan1"/>
    <s v="Jhoan Estiven Matallana Torres - cjmatall1"/>
    <d v="2017-01-11T00:00:00"/>
    <x v="83"/>
    <n v="100"/>
  </r>
  <r>
    <s v="Accion_767"/>
    <s v="Establecer el procedimiento (instructivo) de reorganización de archivos, en caso de un accidente en la bodega del Contratista o durante el transporte de las cajas"/>
    <s v="Materialización del riesgo: Que se presente pérdida o deterioro de la información."/>
    <x v="2"/>
    <x v="0"/>
    <s v="Nohra Lucia Forero Cespedes - cnforero2"/>
    <x v="0"/>
    <s v="Gloria Patricia Castano Echeverry - pgcastan1"/>
    <s v="Jhoan Estiven Matallana Torres - cjmatall1"/>
    <d v="2017-01-11T00:00:00"/>
    <x v="83"/>
    <n v="100"/>
  </r>
  <r>
    <s v="Accion_794"/>
    <s v="Contar en la obra con el cronograma de obra actualizado acorde con las actividades que se estan ejecutando"/>
    <s v="Cronograma de obra desactualizado"/>
    <x v="0"/>
    <x v="0"/>
    <s v="Luis Fernando Leiva Sanchez - plleiva1"/>
    <x v="19"/>
    <s v="Cesar Augusto Reyes Riano - pcreyesr1"/>
    <s v="Jose Luis Florian Quiroga - cjfloria1"/>
    <d v="2017-01-01T00:00:00"/>
    <x v="90"/>
    <n v="100"/>
  </r>
  <r>
    <s v="Accion_795"/>
    <s v="Generar una guía de entregables en formato digital"/>
    <s v="Guía sin terminar ni socializar"/>
    <x v="0"/>
    <x v="0"/>
    <s v="Luz Marina Diaz Ramirez - cldiazra1"/>
    <x v="28"/>
    <s v="Joanny Camelo Yepez - pjcamelo1"/>
    <s v="Sandra Yazmin Espinosa Valbuena - csespino1"/>
    <d v="2016-12-21T00:00:00"/>
    <x v="56"/>
    <n v="100"/>
  </r>
  <r>
    <s v="Accion_796"/>
    <s v="Revisar y/o ajustar la matriz de riesgos de gestión del proceso de innovación y gestión del Conocimiento."/>
    <s v="Debilidad en riesgos"/>
    <x v="2"/>
    <x v="0"/>
    <s v="Nohra Lucia Forero Cespedes - cnforero2"/>
    <x v="28"/>
    <s v="Joanny Camelo Yepez - pjcamelo1"/>
    <s v="Sandra Yazmin Espinosa Valbuena - csespino1"/>
    <d v="2016-12-21T00:00:00"/>
    <x v="64"/>
    <n v="100"/>
  </r>
  <r>
    <s v="Accion_797"/>
    <s v="Capacitar a los funcionarios de la OAP en el desempeño del Rol Asesor de la gestión planeación."/>
    <s v="Tener en cuenta y/o dejar evidencia de las recomendaciones de control interno en informes de indicadores"/>
    <x v="2"/>
    <x v="0"/>
    <s v="Nohra Lucia Forero Cespedes - cnforero2"/>
    <x v="2"/>
    <s v="Adriana Parra Casallas - paparrac1"/>
    <s v="Paula Juliana Serrano Serrano - cpserran1"/>
    <d v="2017-01-13T00:00:00"/>
    <x v="66"/>
    <n v="100"/>
  </r>
  <r>
    <s v="Accion_798"/>
    <s v="Capacitación a los funcionarios de la OAP en el desempeño del Rol Asesor de la gestión planeación."/>
    <s v="Tener en cuenta y/o dejar evidencia de las recomendaciones de control interno en informes de indicadores"/>
    <x v="2"/>
    <x v="0"/>
    <s v="Nohra Lucia Forero Cespedes - cnforero2"/>
    <x v="2"/>
    <s v="Adriana Parra Casallas - paparrac1"/>
    <s v="Paula Juliana Serrano Serrano - cpserran1"/>
    <d v="2017-03-01T00:00:00"/>
    <x v="66"/>
    <n v="100"/>
  </r>
  <r>
    <s v="Accion_799"/>
    <s v="Actualizar la GU _PE_018 incluir Capítulo _ Buenas o mejores prácticas definidas y documentadas en el ejercicio del asesor OAP. De modo que exista una política integral documentada en la OAP sobre los métodos a utilizar y evidenciar la gestión de los asesores OAP ante las dependencias asignadas. En el entendido de buenas o mejores prácticas el conjunto coherente de acciones, actividades que han de realizarse en contextos similares rindan similares resultados."/>
    <s v="Tener en cuenta y/o dejar evidencia de las recomendaciones de control interno en informes de indicadores"/>
    <x v="2"/>
    <x v="0"/>
    <s v="Nohra Lucia Forero Cespedes - cnforero2"/>
    <x v="2"/>
    <s v="Adriana Parra Casallas - paparrac1"/>
    <s v="Paula Juliana Serrano Serrano - cpserran1"/>
    <d v="2017-01-13T00:00:00"/>
    <x v="66"/>
    <n v="100"/>
  </r>
  <r>
    <s v="Accion_800"/>
    <s v="Cada asesor, facilitador o funcionario OAP a cargo de dependencias y procesos realizará el informe de gestión basado en indicadores de gestión, de modo que se realicen integralmente"/>
    <s v="Verificación datos, e info presentada en informe trimestral de la evalaución a la gestión"/>
    <x v="2"/>
    <x v="0"/>
    <s v="Nohra Lucia Forero Cespedes - cnforero2"/>
    <x v="2"/>
    <s v="Adriana Parra Casallas - paparrac1"/>
    <s v="Paula Juliana Serrano Serrano - cpserran1"/>
    <d v="2017-04-30T00:00:00"/>
    <x v="91"/>
    <n v="100"/>
  </r>
  <r>
    <s v="Accion_801"/>
    <s v="Capacitación a los funcionarios de la OAP en el desempeño del Rol Asesor de la gestión planeación."/>
    <s v="Verificación datos, e info presentada en informe trimestral de la evalaución a la gestión"/>
    <x v="2"/>
    <x v="0"/>
    <s v="Nohra Lucia Forero Cespedes - cnforero2"/>
    <x v="2"/>
    <s v="Adriana Parra Casallas - paparrac1"/>
    <s v="Paula Juliana Serrano Serrano - cpserran1"/>
    <d v="2017-03-01T00:00:00"/>
    <x v="66"/>
    <n v="100"/>
  </r>
  <r>
    <s v="Accion_802"/>
    <s v="Actualizar la GU _PE_018 incluir Capítulo _ Buenas o mejores prácticas definidas y documentadas en el ejercicio del asesor OAP. De modo que se evidencie la gestión de la OAP frente a análisis y/o recomendaciones sobre la pertinencia de los indicadores, la revisión de la formulación y las metas. En el entendido de buenas o mejores prácticas el conjunto coherente de acciones, actividades que han de realizarse en contextos similares rindan similares resultados."/>
    <s v="Medir adecuadamente la gestión de las dependecias"/>
    <x v="2"/>
    <x v="0"/>
    <s v="Nohra Lucia Forero Cespedes - cnforero2"/>
    <x v="2"/>
    <s v="Adriana Parra Casallas - paparrac1"/>
    <s v="Paula Juliana Serrano Serrano - cpserran1"/>
    <d v="2017-07-01T00:00:00"/>
    <x v="66"/>
    <n v="100"/>
  </r>
  <r>
    <s v="Accion_803"/>
    <s v="Capacitar a los funcionarios de la OAP en el desempeño del Rol Asesor de la gestión planeación."/>
    <s v="Medir adecuadamente la gestión de las dependecias"/>
    <x v="2"/>
    <x v="0"/>
    <s v="Nohra Lucia Forero Cespedes - cnforero2"/>
    <x v="2"/>
    <s v="Adriana Parra Casallas - paparrac1"/>
    <s v="Paula Juliana Serrano Serrano - cpserran1"/>
    <d v="2017-03-01T00:00:00"/>
    <x v="66"/>
    <n v="100"/>
  </r>
  <r>
    <s v="Accion_804"/>
    <s v="Actualizar la GU _PE_018 incluir Capítulo _ Buenas o mejores prácticas definidas y documentadas en el ejercicio del asesor OAP. En el entendido de buenas o mejores prácticas el conjunto coherente de acciones, actividades que han de realizarse en contextos similares rindan similares resultados."/>
    <s v="Asesorar en la revisión de la bateria de indicadores"/>
    <x v="2"/>
    <x v="0"/>
    <s v="Nohra Lucia Forero Cespedes - cnforero2"/>
    <x v="2"/>
    <s v="Adriana Parra Casallas - paparrac1"/>
    <s v="Paula Juliana Serrano Serrano - cpserran1"/>
    <d v="2017-07-01T00:00:00"/>
    <x v="66"/>
    <n v="100"/>
  </r>
  <r>
    <s v="Accion_805"/>
    <s v="Solicitar a la OAP, la inclusión de vigencias futuras en los proyectos que se ejecutan en la DTC, con el fin de poder programar de acuerdo a la duración de los contratos."/>
    <s v="Los indicadores &quot;Ejecución Presupuestal Pasivos&quot; y &quot;Ejecución Presupuestal Reservas Presupuestales&quot;, presentan una ejecución inferior al 70% de su meta anual propuesta"/>
    <x v="0"/>
    <x v="0"/>
    <s v="Luis Fernando Leiva Sanchez - plleiva1"/>
    <x v="17"/>
    <s v="Meliza Marulanda - pmmarula1"/>
    <s v="Habib Leonardo Mejia Rivera - chmejiar1"/>
    <d v="2017-02-14T00:00:00"/>
    <x v="92"/>
    <n v="100"/>
  </r>
  <r>
    <s v="Accion_806"/>
    <s v="Realizar la gestión para retirar de los recursos de Vigencia asignados a la DTC, los valores que no estén programados para ejecutar por el IDU, durante el año en curso o incluir desde la OAP vigencias futuras"/>
    <s v="El indicador &quot;Ejecución presupuestal Inversión de la vigencia&quot;, presenta una ejecución inferior al 70% de su meta anual propuesta."/>
    <x v="0"/>
    <x v="0"/>
    <s v="Luis Fernando Leiva Sanchez - plleiva1"/>
    <x v="17"/>
    <s v="Meliza Marulanda - pmmarula1"/>
    <s v="Habib Leonardo Mejia Rivera - chmejiar1"/>
    <d v="2017-02-14T00:00:00"/>
    <x v="92"/>
    <n v="100"/>
  </r>
  <r>
    <s v="Accion_807"/>
    <s v="Realizar los cargues en el termino establecido por la OCI, para las acciones de los planes de mejoramiento internos y externos."/>
    <s v="Los indicadores &quot;Planes de Mejoramiento Internos y Planes de Mejoramiento externos&quot; presentan una ejecución inferior al 70% de su meta anual propuesta"/>
    <x v="0"/>
    <x v="0"/>
    <s v="Diego Fernando Aparicio Fuentes - pdaparic1"/>
    <x v="17"/>
    <s v="Meliza Marulanda - pmmarula1"/>
    <s v="Habib Leonardo Mejia Rivera - chmejiar1"/>
    <d v="2017-02-14T00:00:00"/>
    <x v="66"/>
    <n v="100"/>
  </r>
  <r>
    <s v="Accion_808"/>
    <s v="Realizar la gestión para ejecutar mínimo el 90% de los recursos que se pueden liberar o girar en el año de los contratos que se encuentran vigentes en la DTC."/>
    <s v="Se evidencia que comparando la programación inicial de la DTC de la meta estratégica de los indicadores presupuestales de Pasivos, Reservas y Vigencia, no supera el 4% del valor inicial"/>
    <x v="2"/>
    <x v="0"/>
    <s v="Diego Fernando Aparicio Fuentes - pdaparic1"/>
    <x v="17"/>
    <s v="Meliza Marulanda - pmmarula1"/>
    <s v="Habib Leonardo Mejia Rivera - chmejiar1"/>
    <d v="2017-02-14T00:00:00"/>
    <x v="66"/>
    <n v="100"/>
  </r>
  <r>
    <s v="Accion_809"/>
    <s v="Enviar previamente al enlace de la OAP con la DTC, la matriz respectiva para su verificación."/>
    <s v="Los indicadores la DTC reporta cifras que no coinciden con las reportadas por las Áreas del Instituto encargadas de registrar y llevar el control de ítems"/>
    <x v="2"/>
    <x v="0"/>
    <s v="Diego Fernando Aparicio Fuentes - pdaparic1"/>
    <x v="17"/>
    <s v="Meliza Marulanda - pmmarula1"/>
    <s v="Habib Leonardo Mejia Rivera - chmejiar1"/>
    <d v="2017-02-14T00:00:00"/>
    <x v="93"/>
    <n v="100"/>
  </r>
  <r>
    <s v="Accion_810"/>
    <s v="Obtener una satisfacción en la prestación del servicio superior al 90%"/>
    <s v="indicador STRT385 – Satisfacción con la calidad del servicio de soporte"/>
    <x v="2"/>
    <x v="0"/>
    <s v="Adriana Mabel Nino Acosta - paninoac1"/>
    <x v="1"/>
    <s v="Leydy Yohana Pineda Afanador - plpineda2"/>
    <s v="Hector Andres Mafla Trujillo - phmaflat1"/>
    <d v="2017-02-02T00:00:00"/>
    <x v="66"/>
    <n v="100"/>
  </r>
  <r>
    <s v="Accion_811"/>
    <s v="En la formulación de los indicadores de la siguiente vigencia, identificar claramente las fuentes de información necesarias y los criterios de extracción de los datos necesarios para reportar adecuadamente los datos de la gestión a controlar."/>
    <s v="Indicador STRT608 – Estabilidad de los sistemas de información"/>
    <x v="0"/>
    <x v="0"/>
    <s v="Hector Pulido Moreno - phpulido1"/>
    <x v="1"/>
    <s v="Leydy Yohana Pineda Afanador - plpineda2"/>
    <s v="Hector Andres Mafla Trujillo - phmaflat1"/>
    <d v="2017-02-02T00:00:00"/>
    <x v="54"/>
    <n v="100"/>
  </r>
  <r>
    <s v="Accion_812"/>
    <s v="Formular indicadores sobre las actividades reales de los proyectos"/>
    <s v="Indicador STRT613 – Cumplimiento de actividades de promoción de los servicios y trámites electrónicos de la Entidad"/>
    <x v="0"/>
    <x v="0"/>
    <s v="Hector Pulido Moreno - phpulido1"/>
    <x v="1"/>
    <s v="Leydy Yohana Pineda Afanador - plpineda2"/>
    <s v="Hector Andres Mafla Trujillo - phmaflat1"/>
    <d v="2017-02-02T00:00:00"/>
    <x v="94"/>
    <n v="100"/>
  </r>
  <r>
    <s v="Accion_813"/>
    <s v="Contratar un Administrador de base de datos (DBA) especializado."/>
    <s v="Indicador STRT611 – “Modernización de la plataforma de base de datos (MS)"/>
    <x v="0"/>
    <x v="0"/>
    <s v="Hector Pulido Moreno - phpulido1"/>
    <x v="1"/>
    <s v="Leydy Yohana Pineda Afanador - plpineda2"/>
    <s v="Hector Andres Mafla Trujillo - phmaflat1"/>
    <d v="2017-03-01T00:00:00"/>
    <x v="56"/>
    <n v="100"/>
  </r>
  <r>
    <s v="Accion_814"/>
    <s v="1. Remitir a la Subdirección Técnica de Presupuesto y Contabilidad una comunicación en la que se indique la información correcta de la operación realizada el 23 de noviembre de 2016, por valor de $862,014,789 con el Banco Sudameris, para que se tomen las acciones correctivas necesarias para su registro contable. 2. Establecer un punto de control adicional a fin de verificar la información registrada en el cuadro control de las inversiones que maneja la Subdirección Técnica de Tesoreria y Recaudo."/>
    <s v="Diferencia en tasa pactada STTR y registro en STPC"/>
    <x v="0"/>
    <x v="0"/>
    <s v="Consuelo Mercedes Russi Suarez - ccrussis1"/>
    <x v="9"/>
    <s v="Sandra Maria Moreno Sanchez - psmoreno1"/>
    <s v="Sandra Maria Moreno Sanchez - psmoreno1"/>
    <d v="2017-03-31T00:00:00"/>
    <x v="66"/>
    <n v="100"/>
  </r>
  <r>
    <s v="Accion_815"/>
    <s v="Realizar un estudio de mercado sobre aplicaciones o software disponibles para la grabación de llamadas y recomendar las acciones pertinentes con base en el resultado del informe."/>
    <s v="Diferencia en tasa pactada STTR y registro en STPC"/>
    <x v="0"/>
    <x v="0"/>
    <s v="Consuelo Mercedes Russi Suarez - ccrussis1"/>
    <x v="1"/>
    <s v="Leydy Yohana Pineda Afanador - plpineda2"/>
    <s v="Marco Fidel Guerrero Parada - pmguerre1"/>
    <d v="2017-03-31T00:00:00"/>
    <x v="66"/>
    <n v="100"/>
  </r>
  <r>
    <s v="Accion_816"/>
    <s v="Socializar la información recolectada en campo en las etapas Exante y durante de los proyectos en los comités integrales de los mismos."/>
    <s v="Socialización de encuestas"/>
    <x v="0"/>
    <x v="0"/>
    <s v="Erika Maria Stipanovic Venegas - pestipan1"/>
    <x v="12"/>
    <s v="Lucy Molano Rodriguez - plmolano1"/>
    <s v="Luisa Fernanda Aguilar Peña - plaguila2"/>
    <d v="2017-05-01T00:00:00"/>
    <x v="66"/>
    <n v="100"/>
  </r>
  <r>
    <s v="Accion_817"/>
    <s v="Mesa de trabajo con la oficina asesora de comunicaciones"/>
    <s v="Socialización de encuestas"/>
    <x v="0"/>
    <x v="0"/>
    <s v="Erika Maria Stipanovic Venegas - pestipan1"/>
    <x v="12"/>
    <s v="Lucy Molano Rodriguez - plmolano1"/>
    <s v="Luisa Fernanda Aguilar Peña - plaguila2"/>
    <d v="2017-04-15T00:00:00"/>
    <x v="53"/>
    <n v="100"/>
  </r>
  <r>
    <s v="Accion_818"/>
    <s v="1. Ajustar en el portal web de la entidad, en el servicio en línea en el portal de valorización, para la generación y/o actualización del certificado de estado de cuenta y el Sistema ünico de Información de Trámites-SUIT, con el fin de dar cumplimiento al Decreto Ley 019 de 2015."/>
    <s v="Solicitud de Documento para solicitud de Estado de Cuenta"/>
    <x v="0"/>
    <x v="0"/>
    <s v="Erika Maria Stipanovic Venegas - pestipan1"/>
    <x v="20"/>
    <s v="Hernando Arenas Castro - pharenas1"/>
    <s v="Svetlana Jimenez Pulido - csjimene1"/>
    <d v="2017-04-01T00:00:00"/>
    <x v="64"/>
    <n v="100"/>
  </r>
  <r>
    <s v="Accion_819"/>
    <s v="Alinear todos las canales de comunicación, con la misma información sobre la solicitud del certificado de estado de cuenta para trámite notarial"/>
    <s v="Solicitud de Documento para solicitud de Estado de Cuenta"/>
    <x v="0"/>
    <x v="0"/>
    <s v="Erika Maria Stipanovic Venegas - pestipan1"/>
    <x v="20"/>
    <s v="Hernando Arenas Castro - pharenas1"/>
    <s v="Svetlana Jimenez Pulido - csjimene1"/>
    <d v="2017-04-01T00:00:00"/>
    <x v="64"/>
    <n v="100"/>
  </r>
  <r>
    <s v="Accion_821"/>
    <s v="STRF solicitará a STRT inspección técnica sobre los activos tecnológicos existentes en almacén. Sobre la respuesta de STRT se clasificarán los activos en una bodega específica en el Sistema de Información STONE."/>
    <s v="Conciliación información TIC STONE - ARANDA"/>
    <x v="2"/>
    <x v="0"/>
    <s v="Adriana Mabel Nino Acosta - paninoac1"/>
    <x v="1"/>
    <s v="Leydy Yohana Pineda Afanador - plpineda2"/>
    <s v="Hector Andres Mafla Trujillo - phmaflat1"/>
    <d v="2017-07-01T00:00:00"/>
    <x v="87"/>
    <n v="100"/>
  </r>
  <r>
    <s v="Accion_822"/>
    <s v="Desarrollar un módulo de software dentro del sistema de información CHIE que permita generar cruces de información entre Stone y Aranda"/>
    <s v="Conciliación información TIC STONE - ARANDA"/>
    <x v="2"/>
    <x v="0"/>
    <s v="Adriana Mabel Nino Acosta - paninoac1"/>
    <x v="1"/>
    <s v="Leydy Yohana Pineda Afanador - plpineda2"/>
    <s v="Hector Andres Mafla Trujillo - phmaflat1"/>
    <d v="2017-08-01T00:00:00"/>
    <x v="95"/>
    <n v="100"/>
  </r>
  <r>
    <s v="Accion_823"/>
    <s v="Realizar conciliaciones entre Aranda y Stone con relación al inventario de activos tecnológicos"/>
    <s v="Conciliación información TIC STONE - ARANDA"/>
    <x v="2"/>
    <x v="0"/>
    <s v="Adriana Mabel Nino Acosta - paninoac1"/>
    <x v="1"/>
    <s v="Leydy Yohana Pineda Afanador - plpineda2"/>
    <s v="Hector Andres Mafla Trujillo - phmaflat1"/>
    <d v="2017-04-30T00:00:00"/>
    <x v="66"/>
    <n v="100"/>
  </r>
  <r>
    <s v="Accion_824"/>
    <s v="La solicitud de ingreso de los activos de tecnología al almacén, las realizará el responsable del control de inventarios tecnológicos de la STRT"/>
    <s v="Conciliación información TIC STONE - ARANDA"/>
    <x v="2"/>
    <x v="0"/>
    <s v="Adriana Mabel Nino Acosta - paninoac1"/>
    <x v="1"/>
    <s v="Leydy Yohana Pineda Afanador - plpineda2"/>
    <s v="Jose Javier Munoz Castillo - cjmunozc1"/>
    <d v="2017-05-01T00:00:00"/>
    <x v="66"/>
    <n v="100"/>
  </r>
  <r>
    <s v="Accion_825"/>
    <s v="Solicitar a la DTDP la elaboración de un plan de mejoramiento por esta acción"/>
    <s v="ENTREGA POR PARTE DE LA DTDP DE PREDIOS REQUERIDOS"/>
    <x v="0"/>
    <x v="0"/>
    <s v="Fabio Luis Ayala Rodriguez - pfayalar1"/>
    <x v="8"/>
    <s v="Jaime Augusto Bermudez Diaz - tppjbermud2"/>
    <s v="Sandra Vivian Salazar Rodriguez - cssalaza1"/>
    <d v="2017-05-08T00:00:00"/>
    <x v="96"/>
    <n v="100"/>
  </r>
  <r>
    <s v="Accion_826"/>
    <s v="Enviar a la DTGC, la solicitud de realizar las modificaciones contractuales necesarias, a fin de poder generar la Cesión de la firma INGENIEROS CONSTRUCTORES S.A.S (ICEIN) del contrato IDU-1630-2015."/>
    <s v="INHABILIDAD SOBREVIVIENTE FIRMA ICEIN"/>
    <x v="0"/>
    <x v="0"/>
    <s v="Fabio Luis Ayala Rodriguez - pfayalar1"/>
    <x v="8"/>
    <s v="Jaime Augusto Bermudez Diaz - tppjbermud2"/>
    <s v="Sandra Vivian Salazar Rodriguez - cssalaza1"/>
    <d v="2017-05-08T00:00:00"/>
    <x v="97"/>
    <n v="100"/>
  </r>
  <r>
    <s v="Accion_827"/>
    <s v="Devolver los informes no aprobados a la Interventoría para que complemente la información correspondiente"/>
    <s v="AVANCES FÍSICOS INFORMES SEMANALES"/>
    <x v="0"/>
    <x v="0"/>
    <s v="Fabio Luis Ayala Rodriguez - pfayalar1"/>
    <x v="8"/>
    <s v="Jaime Augusto Bermudez Diaz - tppjbermud2"/>
    <s v="Sandra Vivian Salazar Rodriguez - cssalaza1"/>
    <d v="2017-05-08T00:00:00"/>
    <x v="96"/>
    <n v="100"/>
  </r>
  <r>
    <s v="Accion_828"/>
    <s v="Capacitar al Interventor para que elaboren un programa detallado de trabajo, con todas las entradas y salidas que permitan realizar un mejor seguimiento a los trabajos ejecutados"/>
    <s v="PROGRAMA DE TRABAJO DETALLADO"/>
    <x v="1"/>
    <x v="0"/>
    <s v="Fabio Luis Ayala Rodriguez - pfayalar1"/>
    <x v="8"/>
    <s v="Jaime Augusto Bermudez Diaz - tppjbermud2"/>
    <m/>
    <d v="2017-05-08T00:00:00"/>
    <x v="96"/>
    <m/>
  </r>
  <r>
    <s v="Accion_829"/>
    <s v="Solicitar al interventor el histograma de dedicaciones de los profesionales"/>
    <s v="PERSONAL DE OBRA MÍNIMO REQUERIDO"/>
    <x v="0"/>
    <x v="0"/>
    <s v="Fabio Luis Ayala Rodriguez - pfayalar1"/>
    <x v="8"/>
    <s v="Jaime Augusto Bermudez Diaz - tppjbermud2"/>
    <s v="Sandra Vivian Salazar Rodriguez - cssalaza1"/>
    <d v="2017-05-08T00:00:00"/>
    <x v="96"/>
    <n v="100"/>
  </r>
  <r>
    <s v="Accion_830"/>
    <s v="Dar a conocer la directriz a los coordinadores en el área"/>
    <s v="PERSONAL DE OBRA MÍNIMO REQUERIDO"/>
    <x v="0"/>
    <x v="0"/>
    <s v="Fabio Luis Ayala Rodriguez - pfayalar1"/>
    <x v="8"/>
    <s v="Jaime Augusto Bermudez Diaz - tppjbermud2"/>
    <s v="Sandra Vivian Salazar Rodriguez - cssalaza1"/>
    <d v="2017-05-08T00:00:00"/>
    <x v="96"/>
    <n v="100"/>
  </r>
  <r>
    <s v="Accion_831"/>
    <s v="Capacitar al Interventor para que elaboren un programa detallado de trabajo, con todas las entradas y salidas que permitan realizar un mejor seguimiento a los trabajos ejecutados"/>
    <s v="AVANCES FÍSICOS INFORMES SEMANALES"/>
    <x v="0"/>
    <x v="0"/>
    <s v="Fabio Luis Ayala Rodriguez - pfayalar1"/>
    <x v="8"/>
    <s v="Jaime Augusto Bermudez Diaz - tppjbermud2"/>
    <s v="Sandra Vivian Salazar Rodriguez - cssalaza1"/>
    <d v="2017-05-08T00:00:00"/>
    <x v="96"/>
    <n v="100"/>
  </r>
  <r>
    <s v="Accion_832"/>
    <s v="Exigir al interventor la implementación del programa detallado de trabajo de forma semanal."/>
    <s v="AVANCES FÍSICOS INFORMES SEMANALES"/>
    <x v="0"/>
    <x v="0"/>
    <s v="Fabio Luis Ayala Rodriguez - pfayalar1"/>
    <x v="8"/>
    <s v="Jaime Augusto Bermudez Diaz - tppjbermud2"/>
    <s v="Sandra Vivian Salazar Rodriguez - cssalaza1"/>
    <d v="2017-05-08T00:00:00"/>
    <x v="97"/>
    <n v="100"/>
  </r>
  <r>
    <s v="Accion_833"/>
    <s v="Preparar una presentación tipo sobre el SIG, en la cual se expliqué a los nuevos directivos la necesidad de hacer 2 revisiones por la dirección en el año. La presentación tipo será utilizada en los espacios de inducción a Directivos liderados por la STRH"/>
    <s v="Solo se realizó una Revisión por la Dirección"/>
    <x v="2"/>
    <x v="0"/>
    <s v="Nohra Lucia Forero Cespedes - cnforero2"/>
    <x v="2"/>
    <s v="Adriana Parra Casallas - paparrac1"/>
    <s v="Paula Juliana Serrano Serrano - cpserran1"/>
    <d v="2017-05-02T00:00:00"/>
    <x v="81"/>
    <n v="100"/>
  </r>
  <r>
    <s v="Accion_834"/>
    <s v="Elaborar un tablero de control para el SIG que incluya indicadores asociados al desempeño de los subsistemas"/>
    <s v="Cumplimiento parcial de la NTD SIG 001:2011 en el numeral 8"/>
    <x v="2"/>
    <x v="0"/>
    <s v="Nohra Lucia Forero Cespedes - cnforero2"/>
    <x v="2"/>
    <s v="Adriana Parra Casallas - paparrac1"/>
    <s v="Paula Juliana Serrano Serrano - cpserran1"/>
    <d v="2017-05-02T00:00:00"/>
    <x v="81"/>
    <n v="100"/>
  </r>
  <r>
    <s v="Accion_835"/>
    <s v="Ajustar la guía de documentación del SIG para aclarar las pautas de revisión y aprobación y el campo de acción de los líderes de proceso y líderes operativos"/>
    <s v="Incumpliendo de la guía GU-AC-01 en el numeral 7,2 &quot;Validación, Revisión y Aprobación&quot;"/>
    <x v="2"/>
    <x v="0"/>
    <s v="Nohra Lucia Forero Cespedes - cnforero2"/>
    <x v="2"/>
    <s v="Adriana Parra Casallas - paparrac1"/>
    <s v="Paula Juliana Serrano Serrano - cpserran1"/>
    <d v="2017-05-02T00:00:00"/>
    <x v="81"/>
    <n v="100"/>
  </r>
  <r>
    <s v="Accion_836"/>
    <s v="Efectuar socialización de la Guía “alcance de los entregables de pre-factibilidad y factibilidad” en el numeral 7."/>
    <s v="Información incompleta"/>
    <x v="0"/>
    <x v="0"/>
    <s v="Wilson Guillermo Herrera Reyes - pwherrer1"/>
    <x v="10"/>
    <s v="Jorge Mauricio Reyes Velandia - pjreyesv1"/>
    <s v="Gloria Yaneth Arevalo - pgareval1"/>
    <d v="2017-03-23T00:00:00"/>
    <x v="98"/>
    <n v="100"/>
  </r>
  <r>
    <s v="Accion_837"/>
    <s v="Actualizar la Guía Participación del IDU en la formulación y seguimiento al plan de Desarrollo con código GU-EP-13, de acuerdo a la normatividad vigente y al desarrollo operativo del Instituto."/>
    <s v="Documentación desactualizada"/>
    <x v="0"/>
    <x v="0"/>
    <s v="Wilson Guillermo Herrera Reyes - pwherrer1"/>
    <x v="13"/>
    <s v="Jose Javier Suarez Bernal - tppjsuarez2"/>
    <s v="Blanca Nubia Penuela Roa - cbpenuel1"/>
    <d v="2017-03-23T00:00:00"/>
    <x v="99"/>
    <n v="100"/>
  </r>
  <r>
    <s v="Accion_838"/>
    <s v="Establecer la metodología en la Guía Participación del IDU en la formulación y seguimiento al plan de Desarrollo para alimentar el Banco de Proyectos del IDU y su actualización permanente."/>
    <s v="Sin Banco de proyectos centralizado"/>
    <x v="2"/>
    <x v="0"/>
    <s v="Wilson Guillermo Herrera Reyes - pwherrer1"/>
    <x v="13"/>
    <s v="Jose Javier Suarez Bernal - tppjsuarez2"/>
    <s v="Blanca Nubia Penuela Roa - cbpenuel1"/>
    <d v="2017-03-23T00:00:00"/>
    <x v="99"/>
    <n v="100"/>
  </r>
  <r>
    <s v="Accion_839"/>
    <s v="Identificar y establecer los controles en la Matriz de Riesgo vegencia 2017 para los riesgos asociados al proceso de Factibilidad de Proyectos., que permitan mitigar su materialización."/>
    <s v="Materialización de Riesgos"/>
    <x v="2"/>
    <x v="0"/>
    <s v="Wilson Guillermo Herrera Reyes - pwherrer1"/>
    <x v="10"/>
    <s v="Jorge Mauricio Reyes Velandia - pjreyesv1"/>
    <s v="Gloria Yaneth Arevalo - pgareval1"/>
    <d v="2017-03-23T00:00:00"/>
    <x v="98"/>
    <n v="100"/>
  </r>
  <r>
    <s v="Accion_840"/>
    <s v="Actualizar el Procedimiento PR-EP-088&quot; Formulación, evaluación y seguimiento de proyectos&quot;, en relación con los productos destino de los análisis de ideas, perfiles y prefactibilidades."/>
    <s v="Procedimiento con error en Flujograma"/>
    <x v="1"/>
    <x v="0"/>
    <s v="Wilson Guillermo Herrera Reyes - pwherrer1"/>
    <x v="10"/>
    <s v="Jorge Mauricio Reyes Velandia - pjreyesv1"/>
    <s v="Gloria Yaneth Arevalo - pgareval1"/>
    <d v="2017-03-23T00:00:00"/>
    <x v="99"/>
    <n v="0"/>
  </r>
  <r>
    <s v="Accion_841"/>
    <s v="Remitir comunicación a las entidades financieras actualizando datos de dirección de correspondencia, direcciones electrónicas y funcionarios responsables y verificar la actualización de dicha información en los extractos"/>
    <s v="Direcciones de Correo electrónico y firmas registradas desactualizadas"/>
    <x v="2"/>
    <x v="0"/>
    <s v="Nohra Lucia Forero Cespedes - cnforero2"/>
    <x v="9"/>
    <s v="Sandra Maria Moreno Sanchez - psmoreno1"/>
    <s v="Sandra Maria Moreno Sanchez - psmoreno1"/>
    <d v="2017-05-01T00:00:00"/>
    <x v="64"/>
    <n v="100"/>
  </r>
  <r>
    <s v="Accion_842"/>
    <s v="Capacitar a los funcionarios en el procedimiento de conciliaciones bancarias"/>
    <s v="Errores en fechas, información incompleta y falta de anexos"/>
    <x v="2"/>
    <x v="0"/>
    <s v="Nohra Lucia Forero Cespedes - cnforero2"/>
    <x v="9"/>
    <s v="Sandra Maria Moreno Sanchez - psmoreno1"/>
    <s v="Sandra Maria Moreno Sanchez - psmoreno1"/>
    <d v="2017-04-01T00:00:00"/>
    <x v="66"/>
    <n v="100"/>
  </r>
  <r>
    <s v="Accion_843"/>
    <s v="Remitir mensualmente a las entidades financieras con las que se tengan partidas no conciliadas en el mes anterior, comunicación solicitando allegar la información requerida."/>
    <s v="Partidas conciliatorias con vigencia superior a 60 días"/>
    <x v="2"/>
    <x v="0"/>
    <s v="Nohra Lucia Forero Cespedes - cnforero2"/>
    <x v="9"/>
    <s v="Sandra Maria Moreno Sanchez - psmoreno1"/>
    <s v="Sandra Maria Moreno Sanchez - psmoreno1"/>
    <d v="2017-04-01T00:00:00"/>
    <x v="66"/>
    <n v="100"/>
  </r>
  <r>
    <s v="Accion_844"/>
    <s v="Actualizar la información registrada en el Sistema de Información Contractual SIAC de los convenios o contratos con las entidades financieras supervisados por la STTR."/>
    <s v="No actualización de supervisores de contratos en SIAC"/>
    <x v="2"/>
    <x v="0"/>
    <s v="Nohra Lucia Forero Cespedes - cnforero2"/>
    <x v="9"/>
    <s v="Sandra Maria Moreno Sanchez - psmoreno1"/>
    <s v="Sandra Maria Moreno Sanchez - psmoreno1"/>
    <d v="2017-04-01T00:00:00"/>
    <x v="23"/>
    <n v="100"/>
  </r>
  <r>
    <s v="Accion_845"/>
    <s v="Solicitar a la Secretaría Distrital de Hacienda informar si el Banco Colpatria salió del listado de entidades autorizadas y de ser así, la fecha de tal exclusión."/>
    <s v="Falta de actualización"/>
    <x v="0"/>
    <x v="0"/>
    <s v="Nohra Lucia Forero Cespedes - cnforero2"/>
    <x v="9"/>
    <s v="Sandra Maria Moreno Sanchez - psmoreno1"/>
    <s v="Sandra Maria Moreno Sanchez - psmoreno1"/>
    <d v="2017-04-01T00:00:00"/>
    <x v="23"/>
    <n v="100"/>
  </r>
  <r>
    <s v="Accion_846"/>
    <s v="Realizar una mesa de trabajo con la STRT para determinar la solución integral a los inconvenientes presentados con los aplicativos SIAC y STONE en la generación de CDP y CRP y proponer cronograma."/>
    <s v="Error &quot;el Año 1899&quot;"/>
    <x v="2"/>
    <x v="0"/>
    <s v="Nohra Lucia Forero Cespedes - cnforero2"/>
    <x v="26"/>
    <s v="Vladimiro Alberto Estrada Moncayo - pvestrad1"/>
    <s v="Claudia Amparo Montes Carranza - ccmontes1"/>
    <d v="2017-04-01T00:00:00"/>
    <x v="23"/>
    <n v="100"/>
  </r>
  <r>
    <s v="Accion_847"/>
    <s v="Realizar una mesa de trabajo con la Subdirección Técnica de Recursos Tecnológicos a efectos de definir cronogramas para atender las solicitudes registradas."/>
    <s v="Caso ARANDA sin finalizar"/>
    <x v="2"/>
    <x v="0"/>
    <s v="Nohra Lucia Forero Cespedes - cnforero2"/>
    <x v="26"/>
    <s v="Vladimiro Alberto Estrada Moncayo - pvestrad1"/>
    <s v="Claudia Amparo Montes Carranza - ccmontes1"/>
    <d v="2017-04-01T00:00:00"/>
    <x v="23"/>
    <n v="100"/>
  </r>
  <r>
    <s v="Accion_848"/>
    <s v="Evaluar la formalización o eliminación de los documentos lista de chequeo y cuadro de distribución de impuestos utilizados por la STTR."/>
    <s v="Se observa modificación y uso inadecuado de los formatos utilizados"/>
    <x v="2"/>
    <x v="0"/>
    <s v="Nohra Lucia Forero Cespedes - cnforero2"/>
    <x v="9"/>
    <s v="Sandra Maria Moreno Sanchez - psmoreno1"/>
    <s v="Sandra Maria Moreno Sanchez - psmoreno1"/>
    <d v="2017-04-01T00:00:00"/>
    <x v="66"/>
    <n v="100"/>
  </r>
  <r>
    <s v="Accion_849"/>
    <s v="Remitir un informe mensual a los ordenadores de gasto indicando las causas de las devoluciones y los tiempos empleados por parte de cada uno de los actores del proceso, solicitando mejoras en la gestión."/>
    <s v="Ordenes de pago no pagadas dentro del tiempo"/>
    <x v="2"/>
    <x v="0"/>
    <s v="Nohra Lucia Forero Cespedes - cnforero2"/>
    <x v="9"/>
    <s v="Sandra Maria Moreno Sanchez - psmoreno1"/>
    <s v="Sandra Maria Moreno Sanchez - psmoreno1"/>
    <d v="2017-04-01T00:00:00"/>
    <x v="66"/>
    <n v="100"/>
  </r>
  <r>
    <s v="Accion_850"/>
    <s v="Crear el expediente en el Sistema de Gestión Documental denominado &quot;Conciliaciones&quot; para cada vigencia."/>
    <s v="No existe uniformidad en la asignación de expedientes"/>
    <x v="2"/>
    <x v="0"/>
    <s v="Nohra Lucia Forero Cespedes - cnforero2"/>
    <x v="26"/>
    <s v="Vladimiro Alberto Estrada Moncayo - pvestrad1"/>
    <s v="Claudia Amparo Montes Carranza - ccmontes1"/>
    <d v="2017-04-01T00:00:00"/>
    <x v="69"/>
    <n v="100"/>
  </r>
  <r>
    <s v="Accion_851"/>
    <s v="Reclasificar en el expediente creado para la vigencia 2016, los documentos registrados en expedientes que no corresponden."/>
    <s v="No existe uniformidad en la asignación de expedientes"/>
    <x v="2"/>
    <x v="0"/>
    <s v="Nohra Lucia Forero Cespedes - cnforero2"/>
    <x v="26"/>
    <s v="Vladimiro Alberto Estrada Moncayo - pvestrad1"/>
    <s v="Claudia Amparo Montes Carranza - ccmontes1"/>
    <d v="2017-04-01T00:00:00"/>
    <x v="69"/>
    <n v="100"/>
  </r>
  <r>
    <s v="Accion_852"/>
    <s v="Oficiar al Banco Colpatria solicitándole confirmar la titularidad de la cuenta y según el resultado solicitar la cancelación de la cuenta."/>
    <s v="Saldo no registrado en la cuenta 111006"/>
    <x v="2"/>
    <x v="0"/>
    <s v="Nohra Lucia Forero Cespedes - cnforero2"/>
    <x v="9"/>
    <s v="Sandra Maria Moreno Sanchez - psmoreno1"/>
    <s v="Sandra Maria Moreno Sanchez - psmoreno1"/>
    <d v="2017-04-01T00:00:00"/>
    <x v="64"/>
    <n v="100"/>
  </r>
  <r>
    <s v="Accion_853"/>
    <s v="Evaluar conjuntamente entre la Subdirección de Tesorería y Recaudo y la Subdirección Técnica de Presupuesto y Contabilidad la necesidad de remitir a dicha área los extractos bancarios utilizados para las conciliaciones."/>
    <s v="A las conciliaciones bancarias mensuales no tienen adjuntos los extractos bancarios"/>
    <x v="2"/>
    <x v="0"/>
    <s v="Nohra Lucia Forero Cespedes - cnforero2"/>
    <x v="9"/>
    <s v="Sandra Maria Moreno Sanchez - psmoreno1"/>
    <s v="Sandra Maria Moreno Sanchez - psmoreno1"/>
    <d v="2017-04-01T00:00:00"/>
    <x v="69"/>
    <n v="100"/>
  </r>
  <r>
    <s v="Accion_854"/>
    <s v="1, Evaluar los tiempos necesarios para el desarrollo del proceso de conciliación bancaria."/>
    <s v="La conciliaciones bancarias se envían después de los 5 primeros días"/>
    <x v="2"/>
    <x v="0"/>
    <s v="Nohra Lucia Forero Cespedes - cnforero2"/>
    <x v="9"/>
    <s v="Sandra Maria Moreno Sanchez - psmoreno1"/>
    <s v="Sandra Maria Moreno Sanchez - psmoreno1"/>
    <d v="2017-04-01T00:00:00"/>
    <x v="23"/>
    <n v="100"/>
  </r>
  <r>
    <s v="Accion_855"/>
    <s v="2,Coordinar con la STPC la modificación de la Resolución 12069 de Abril 21 de 2014, para que se ajuste a los tiempos que requiere el proceso de conciliación bancaria."/>
    <s v="La conciliaciones bancarias se envían después de los 5 primeros días"/>
    <x v="2"/>
    <x v="0"/>
    <s v="Nohra Lucia Forero Cespedes - cnforero2"/>
    <x v="9"/>
    <s v="Sandra Maria Moreno Sanchez - psmoreno1"/>
    <s v="Sandra Maria Moreno Sanchez - psmoreno1"/>
    <d v="2017-04-01T00:00:00"/>
    <x v="87"/>
    <n v="100"/>
  </r>
  <r>
    <s v="Accion_856"/>
    <s v="Programar alertas automáticas anticipadas con el fin de hacer el seguimiento constante."/>
    <s v="PUBLICACIÓN DOCUMENTOS DE ADJUDICACION"/>
    <x v="0"/>
    <x v="0"/>
    <s v="Erika Maria Stipanovic Venegas - pestipan1"/>
    <x v="25"/>
    <s v="Ferney Baquero Figueredo - pfbaquer1"/>
    <s v="Sayda Yolanda Ochica Vargas - psochica1"/>
    <d v="2017-04-01T00:00:00"/>
    <x v="91"/>
    <n v="100"/>
  </r>
  <r>
    <s v="Accion_857"/>
    <s v="Generar una directriz desde la SGJ para recordar a las áreas ordenadoras el cumplimiento de los plazos máximos de publicación de los documentos en los portales de contratación."/>
    <s v="PUBLICACIÓN DOCUMENTOS DE ADJUDICACION"/>
    <x v="0"/>
    <x v="0"/>
    <s v="Erika Maria Stipanovic Venegas - pestipan1"/>
    <x v="25"/>
    <s v="Ferney Baquero Figueredo - pfbaquer1"/>
    <s v="Sayda Yolanda Ochica Vargas - psochica1"/>
    <d v="2017-04-10T00:00:00"/>
    <x v="91"/>
    <n v="100"/>
  </r>
  <r>
    <s v="Accion_858"/>
    <s v="Realizar sesiones de divulgación de los procedimientos y políticas internas de la dependencia, cuando se requiera ( modificación y/o actualización de procedimientos, ingreso de servidores públicos)"/>
    <s v="PUBLICACIÓN DOCUMENTOS DE ADJUDICACION"/>
    <x v="0"/>
    <x v="0"/>
    <s v="Erika Maria Stipanovic Venegas - pestipan1"/>
    <x v="25"/>
    <s v="Ferney Baquero Figueredo - pfbaquer1"/>
    <s v="Sayda Yolanda Ochica Vargas - psochica1"/>
    <d v="2017-05-08T00:00:00"/>
    <x v="66"/>
    <n v="100"/>
  </r>
  <r>
    <s v="Accion_859"/>
    <s v="Generar una directriz desde la SGJ para recordar a las áreas ordenadoras el cumplimiento de los plazos máximos de publicación de los documentos en los portales de contratación"/>
    <s v="INCONSISTENCIA REGISTROS CAV-SIAC-SECOP"/>
    <x v="0"/>
    <x v="0"/>
    <s v="Erika Maria Stipanovic Venegas - pestipan1"/>
    <x v="25"/>
    <s v="Ferney Baquero Figueredo - pfbaquer1"/>
    <s v="Sayda Yolanda Ochica Vargas - psochica1"/>
    <d v="2017-04-01T00:00:00"/>
    <x v="91"/>
    <n v="100"/>
  </r>
  <r>
    <s v="Accion_860"/>
    <s v="Programar alertas automáticas anticipadas con el fin de hacer el seguimiento constante"/>
    <s v="INCONSISTENCIA REGISTROS CAV-SIAC-SECOP"/>
    <x v="0"/>
    <x v="0"/>
    <s v="Erika Maria Stipanovic Venegas - pestipan1"/>
    <x v="25"/>
    <s v="Ferney Baquero Figueredo - pfbaquer1"/>
    <s v="Sayda Yolanda Ochica Vargas - psochica1"/>
    <d v="2017-04-10T00:00:00"/>
    <x v="91"/>
    <n v="100"/>
  </r>
  <r>
    <s v="Accion_861"/>
    <s v="Realizar jornadas de socialización a los funcionarios y contratistas de la DTGC de los términos establecidos para las publicaciones en los portales de contratación y los términos de aprobación de garantías como requisito de ejecución."/>
    <s v="PUBLICACIONES PRORTALES"/>
    <x v="0"/>
    <x v="0"/>
    <s v="Erika Maria Stipanovic Venegas - pestipan1"/>
    <x v="6"/>
    <s v="Ivan Abelardo Sarmiento Galvis - pisarmie1"/>
    <s v="Johana Paola Lamilla Sanchez - cjlamill1"/>
    <d v="2017-05-09T00:00:00"/>
    <x v="100"/>
    <n v="100"/>
  </r>
  <r>
    <s v="Accion_862"/>
    <s v="a1) Incluir en el modelo de pliegos de condiciones de Consultoría que la aprobación de las hojas de vida del personal clave evaluable se realiza durante el proceso de selección y que dicha aprobación será requisito para la suscripción del Acta de Inicio de los Contratos."/>
    <s v="Demora en el inicio del contrato y en los reinicios luego de las suspensiones lo que impactó negativamente el oportuno cumplimiento a las Acciones Populares."/>
    <x v="0"/>
    <x v="0"/>
    <s v="Luis Fernando Leiva Sanchez - plleiva1"/>
    <x v="10"/>
    <s v="Jorge Mauricio Reyes Velandia - pjreyesv1"/>
    <s v="Imelda Bernal Raquira - cibernal1"/>
    <d v="2017-05-15T00:00:00"/>
    <x v="91"/>
    <n v="100"/>
  </r>
  <r>
    <s v="Accion_863"/>
    <s v="a2) Enviar memorando de consulta legal a la DTGC consultando si es posible exigir a los contratistas del IDU que la representación legal principal y suplente sean ejercidas por una persona Natural diferente."/>
    <s v="Demora en el inicio del contrato y en los reinicios luego de las suspensiones lo que impactó negativamente el oportuno cumplimiento a las Acciones Populares."/>
    <x v="0"/>
    <x v="0"/>
    <s v="Luis Fernando Leiva Sanchez - plleiva1"/>
    <x v="10"/>
    <s v="Jorge Mauricio Reyes Velandia - pjreyesv1"/>
    <s v="Imelda Bernal Raquira - cibernal1"/>
    <d v="2017-05-15T00:00:00"/>
    <x v="80"/>
    <n v="100"/>
  </r>
  <r>
    <s v="Accion_864"/>
    <s v="b) Generar una directriz para cuando se evidencie durante la ejecución de los contratos de Consultoría que el objeto contractual no podrá cumplirse dentro del plazo de ejecución establecido contractualmente."/>
    <s v="Atrasos significativos para el cumplimiento del cronograma de trabajo, ante esta situación tanto la interventoría como la entidad, no realizó acciones efectivas y necesarias para realizar el plan de contingencia necesario, que permitiera evaluar el inicio"/>
    <x v="0"/>
    <x v="0"/>
    <s v="Luis Fernando Leiva Sanchez - plleiva1"/>
    <x v="10"/>
    <s v="Jorge Mauricio Reyes Velandia - pjreyesv1"/>
    <s v="Imelda Bernal Raquira - cibernal1"/>
    <d v="2017-05-15T00:00:00"/>
    <x v="91"/>
    <n v="100"/>
  </r>
  <r>
    <s v="Accion_865"/>
    <s v="Iniciar el procedimiento sancionatorio de aplicación de la Cláusula Penal Pecuniaria tanto al Consultor como al Interventor por el incumplimiento en la entrega de la totalidad de los productos debidamente aprobados por Interventoría y/o Entidades Distritales y Empresas de Servicios Públicos competentes, a la fecha de terminación del contrato."/>
    <s v="Incumplimiento en el objeto contractual dado que no se va a entregar la totalidad de los diseños contratados y/o por la terminación del plazo contractual sin que se haya entregado la totalidad de los productos."/>
    <x v="0"/>
    <x v="0"/>
    <s v="Luis Fernando Leiva Sanchez - plleiva1"/>
    <x v="10"/>
    <s v="Jorge Mauricio Reyes Velandia - pjreyesv1"/>
    <s v="Imelda Bernal Raquira - cibernal1"/>
    <d v="2017-05-15T00:00:00"/>
    <x v="101"/>
    <n v="100"/>
  </r>
  <r>
    <s v="Accion_866"/>
    <s v="Enviar memorando a DTGJ recomendando que se realice consulta con las diferentes áreas del Instituto sobre la existencia de proyectos alternos, bien sean del IDU o de otras Entidades Distritales, cuya ejecución permita dar cumplimiento total o parcial a las ordenes judiciales impartidas en los fallos de las acciones populares contra el Instituto, para que en caso de que existan este tipo de proyectos, los mismos sean presentados ante el juzgado como medida de mitigación o posible cumplimiento de las ordenes judiciales, antes de solicitar a las áreas ejecutoras del IDU el cumplimiento expreso de las mencionadas órdenes judiciales."/>
    <s v="Posible vulneración al principio de planeación y economía de la contratación estatal, al incluir dentro objeto del Contrato 1406 de 2013 el puente de la Avenida Circunvalar por calle 64, cuando el Colegio Nueva Granada contaba con Plan de Regularización M"/>
    <x v="0"/>
    <x v="0"/>
    <s v="Luis Fernando Leiva Sanchez - plleiva1"/>
    <x v="10"/>
    <s v="Jorge Mauricio Reyes Velandia - pjreyesv1"/>
    <s v="Imelda Bernal Raquira - cibernal1"/>
    <d v="2017-05-15T00:00:00"/>
    <x v="80"/>
    <n v="100"/>
  </r>
  <r>
    <s v="Accion_867"/>
    <s v="Enviar memorando de consulta legal a la DTGC indicando la situación presentada durante la ejecución del contrato IDU-1406-2013 y solicitando revisar la pertinencia legal de incluir dentro de los futuros pliegos de condiciones de consultoría, cláusulas que supediten al IDU a depender de un tercero para realizar la ejecución de sus contratos, e igualmente cláusulas que implícitamente impliquen acciones ilegales como la de sugerir a los consultores que atiendan observaciones de los productos en períodos de suspensión contractual."/>
    <s v="Se evidenció que la condición establecida en el pliego de condiciones para la suspensión supedita al Instituto a depender de un tercero externo e impone limitaciones para un posterior reinicio del contrato."/>
    <x v="0"/>
    <x v="0"/>
    <s v="Luis Fernando Leiva Sanchez - plleiva1"/>
    <x v="10"/>
    <s v="Jorge Mauricio Reyes Velandia - pjreyesv1"/>
    <s v="Imelda Bernal Raquira - cibernal1"/>
    <d v="2017-05-15T00:00:00"/>
    <x v="80"/>
    <n v="100"/>
  </r>
  <r>
    <s v="Accion_868"/>
    <s v="Modificar el modelo de pliego de condiciones de Consultoría en relación a la forma de pago, eliminando los pagos mensuales de consultoría y realizando únicamente pago conforme a entrega de productos, previa aprobación por parte de la Interventoría y/o de las Empresas de Servicios Públicos y Entidades Distritales competentes para el contrato, y el correspondiente recibo a satisfacción de los productos por parte del IDU. En dicha forma de pago se establecerá claramente el porcentaje de pago de los productos cuando requieren la aprobación de Interventoría y cuando adicionalmente requieren ser aprobados por Empresas de Servicios Públicos y/o Entidades Distritales."/>
    <s v="Solo se entregó como producto la Topografía, la cual fue radicado en el Instituto bajo el número 20175260086262 de febrero 09de 2017, quedaron pendientes los demás productos del contrato como consta en la mencionada Acta de terminación."/>
    <x v="0"/>
    <x v="0"/>
    <s v="Luis Fernando Leiva Sanchez - plleiva1"/>
    <x v="10"/>
    <s v="Jorge Mauricio Reyes Velandia - pjreyesv1"/>
    <s v="Imelda Bernal Raquira - cibernal1"/>
    <d v="2017-05-15T00:00:00"/>
    <x v="91"/>
    <n v="100"/>
  </r>
  <r>
    <s v="Accion_869"/>
    <s v="Reprogramar las tareas y definir los tiempos reales que se tomará cada una."/>
    <s v="Avances en la ejecución en los indicadores de gestión inferiores al 70%"/>
    <x v="0"/>
    <x v="0"/>
    <s v="Hector Pulido Moreno - phpulido1"/>
    <x v="1"/>
    <s v="Leydy Yohana Pineda Afanador - plpineda2"/>
    <s v="Hector Andres Mafla Trujillo - phmaflat1"/>
    <d v="2017-06-05T00:00:00"/>
    <x v="64"/>
    <n v="100"/>
  </r>
  <r>
    <s v="Accion_870"/>
    <s v="Ajustar los indicadores relacionados con la disponibilidad de los servicios de TI (5361, 5362, 53610, 53611 y 53612)"/>
    <s v="Acuerdo de Nivel de Servicios para servicios de TI"/>
    <x v="0"/>
    <x v="0"/>
    <s v="Hector Pulido Moreno - phpulido1"/>
    <x v="1"/>
    <s v="Leydy Yohana Pineda Afanador - plpineda2"/>
    <s v="Hector Andres Mafla Trujillo - phmaflat1"/>
    <d v="2017-06-05T00:00:00"/>
    <x v="102"/>
    <n v="100"/>
  </r>
  <r>
    <s v="Accion_871"/>
    <s v="Reformular el objetivo del indicador."/>
    <s v="La fórmula y el objetivo planteado para el indicador 5369 no se corresponden."/>
    <x v="0"/>
    <x v="0"/>
    <s v="Hector Pulido Moreno - phpulido1"/>
    <x v="1"/>
    <s v="Leydy Yohana Pineda Afanador - plpineda2"/>
    <s v="Hector Andres Mafla Trujillo - phmaflat1"/>
    <d v="2017-06-05T00:00:00"/>
    <x v="102"/>
    <n v="100"/>
  </r>
  <r>
    <s v="Accion_872"/>
    <s v="PRESENTAR INFORMES A QUE SE REFIERE EL ARTICULO 2.2.4.3.1.2.6 DEL DECRETO 1069 DE 2015"/>
    <s v="INFORMES -Comité de Defensa Judicial, Conciliación y Repetición"/>
    <x v="0"/>
    <x v="0"/>
    <s v="Erika Maria Stipanovic Venegas - pestipan1"/>
    <x v="15"/>
    <s v="Jose Fernando Suarez Venegas - pjsuarez3"/>
    <s v="Maria Diva Fuentes Meneses - pmfuente1"/>
    <d v="2017-07-31T00:00:00"/>
    <x v="87"/>
    <n v="100"/>
  </r>
  <r>
    <s v="Accion_873"/>
    <s v="PRESENTAR INFORME A QUE SE REFIERE EL ARTICULO 2.2.4.3.1.2.5 DEL DECRETO 1069 DE 2015"/>
    <s v="INFORMES -Comité de Defensa Judicial, Conciliación y Repetición"/>
    <x v="0"/>
    <x v="0"/>
    <s v="Erika Maria Stipanovic Venegas - pestipan1"/>
    <x v="15"/>
    <s v="Jose Fernando Suarez Venegas - pjsuarez3"/>
    <s v="Maria Diva Fuentes Meneses - pmfuente1"/>
    <d v="2017-07-31T00:00:00"/>
    <x v="87"/>
    <n v="100"/>
  </r>
  <r>
    <s v="Accion_874"/>
    <s v="Solicitud de anulación de los radicados que no se tramitaron."/>
    <s v="354 radicados asignados o generados con vigencia superior a 90 días, sin que se haya finalizado el trámite"/>
    <x v="0"/>
    <x v="0"/>
    <s v="Consuelo Mercedes Russi Suarez - ccrussis1"/>
    <x v="21"/>
    <s v="Carlos Francisco Ramirez Cardenas - pcramire1"/>
    <s v="Tatiana Vanessa Mahecha Valenzuela - ctmahech1"/>
    <d v="2017-06-07T00:00:00"/>
    <x v="7"/>
    <n v="100"/>
  </r>
  <r>
    <s v="Accion_875"/>
    <s v="Realizar el descargue de todos los radicados pendientes, siempre y cuando se haya surtido el trámite."/>
    <s v="820 radicados que figuran en las diferentes carpetas en estado &quot;enviado&quot; con vigencia superior a 90 días, sin que se haya finalizado el trámi"/>
    <x v="0"/>
    <x v="0"/>
    <s v="Consuelo Mercedes Russi Suarez - ccrussis1"/>
    <x v="21"/>
    <s v="Carlos Francisco Ramirez Cardenas - pcramire1"/>
    <s v="Tatiana Vanessa Mahecha Valenzuela - ctmahech1"/>
    <d v="2017-06-07T00:00:00"/>
    <x v="7"/>
    <n v="100"/>
  </r>
  <r>
    <s v="Accion_876"/>
    <s v="Solicitar al área de correspondencia del IDU, mejorar los tiempos de asignación de los comunicados que deben ser asignados a la DTC, de la devolución de las respuestas cuando sea requerido y que se incluyan los plazos reales en los documentos asignados."/>
    <s v="Respuesta a algunos comunicados por fuera del plazo establecido y radicados mayores a 90 días en las bandejas de entrada"/>
    <x v="0"/>
    <x v="0"/>
    <s v="Consuelo Mercedes Russi Suarez - ccrussis1"/>
    <x v="17"/>
    <s v="Meliza Marulanda - pmmarula1"/>
    <s v="Habib Leonardo Mejia Rivera - chmejiar1"/>
    <d v="2017-06-08T00:00:00"/>
    <x v="103"/>
    <n v="100"/>
  </r>
  <r>
    <s v="Accion_878"/>
    <s v="Realizar taller de socialización de las directrices y TIPS para agilizar la respuesta de la correspondencia"/>
    <s v="Respuesta a algunos comunicados por fuera del plazo establecido y radicados mayores a 90 días en las bandejas de entrada"/>
    <x v="0"/>
    <x v="0"/>
    <s v="Consuelo Mercedes Russi Suarez - ccrussis1"/>
    <x v="17"/>
    <s v="Meliza Marulanda - pmmarula1"/>
    <s v="Habib Leonardo Mejia Rivera - chmejiar1"/>
    <d v="2017-06-08T00:00:00"/>
    <x v="103"/>
    <n v="100"/>
  </r>
  <r>
    <s v="Accion_879"/>
    <s v="Identificar, sustentar y presentar a la SGI (si Aplica) la necesidad de nuevos cupos administrativos y/o técnicos para dar respuesta a los comunicados."/>
    <s v="Respuesta a algunos comunicados por fuera del plazo establecido y radicados mayores a 90 días en las bandejas de entrada"/>
    <x v="0"/>
    <x v="0"/>
    <s v="Consuelo Mercedes Russi Suarez - ccrussis1"/>
    <x v="17"/>
    <s v="Meliza Marulanda - pmmarula1"/>
    <s v="Habib Leonardo Mejia Rivera - chmejiar1"/>
    <d v="2017-06-08T00:00:00"/>
    <x v="103"/>
    <n v="100"/>
  </r>
  <r>
    <s v="Accion_880"/>
    <s v="Realizar un cuadro conjunto entre la DTC-STEST-STESV que permita identificar fácilmente los oficios que están pendientes de dar respuesta."/>
    <s v="Respuesta a algunos comunicados por fuera del plazo establecido y radicados mayores a 90 días en las bandejas de entrada"/>
    <x v="0"/>
    <x v="0"/>
    <s v="Consuelo Mercedes Russi Suarez - ccrussis1"/>
    <x v="17"/>
    <s v="Meliza Marulanda - pmmarula1"/>
    <s v="Habib Leonardo Mejia Rivera - chmejiar1"/>
    <d v="2017-06-08T00:00:00"/>
    <x v="103"/>
    <n v="100"/>
  </r>
  <r>
    <s v="Accion_881"/>
    <s v="Descargar y/o dar tramite a los documentos relacionados en los memorandos 20171350124843, 20171350124933 y 20171350122303 en el aplicativo Orfeo."/>
    <s v="Respuesta a algunos comunicados por fuera del plazo establecido y radicados mayores a 90 días en las bandejas de entrada"/>
    <x v="0"/>
    <x v="0"/>
    <s v="Consuelo Mercedes Russi Suarez - ccrussis1"/>
    <x v="17"/>
    <s v="Meliza Marulanda - pmmarula1"/>
    <s v="Habib Leonardo Mejia Rivera - chmejiar1"/>
    <d v="2017-06-08T00:00:00"/>
    <x v="103"/>
    <n v="100"/>
  </r>
  <r>
    <s v="Accion_882"/>
    <s v="Identificar, sustentar y presentar a la SGI (si Aplica) la necesidad de nuevos cupos administrativos y/o técnicos para dar respuesta a los comunicados."/>
    <s v="Respuesta a algunos comunicados por fuera del plazo establecido y radicados mayores a 90 días en las bandejas de entrada"/>
    <x v="0"/>
    <x v="0"/>
    <s v="Consuelo Mercedes Russi Suarez - ccrussis1"/>
    <x v="8"/>
    <s v="Jaime Augusto Bermudez Diaz - tppjbermud2"/>
    <s v="Sandra Vivian Salazar Rodriguez - cssalaza1"/>
    <d v="2017-06-08T00:00:00"/>
    <x v="103"/>
    <n v="100"/>
  </r>
  <r>
    <s v="Accion_883"/>
    <s v="Realizar un cuadro conjunto entre la DTC-STEST-STESV que permita identificar fácilmente los oficios que están pendientes de dar respuesta."/>
    <s v="Respuesta a algunos comunicados por fuera del plazo establecido y radicados mayores a 90 días en las bandejas de entrada"/>
    <x v="0"/>
    <x v="0"/>
    <s v="Consuelo Mercedes Russi Suarez - ccrussis1"/>
    <x v="8"/>
    <s v="Jaime Augusto Bermudez Diaz - tppjbermud2"/>
    <s v="Sandra Vivian Salazar Rodriguez - cssalaza1"/>
    <d v="2017-06-08T00:00:00"/>
    <x v="103"/>
    <n v="100"/>
  </r>
  <r>
    <s v="Accion_884"/>
    <s v="Descargar y/o dar tramite a los documentos relacionados en los memorandos 20171350124843, 20171350124933 y 20171350122303 en el aplicativo Orfeo."/>
    <s v="Respuesta a algunos comunicados por fuera del plazo establecido y radicados mayores a 90 días en las bandejas de entrada"/>
    <x v="0"/>
    <x v="0"/>
    <s v="Consuelo Mercedes Russi Suarez - ccrussis1"/>
    <x v="8"/>
    <s v="Jaime Augusto Bermudez Diaz - tppjbermud2"/>
    <s v="Sandra Vivian Salazar Rodriguez - cssalaza1"/>
    <d v="2017-06-08T00:00:00"/>
    <x v="103"/>
    <n v="100"/>
  </r>
  <r>
    <s v="Accion_885"/>
    <s v="Identificar, sustentar y presentar a la SGI (si Aplica) la necesidad de nuevos cupos administrativos y/o técnicos para dar respuesta a los comunicados."/>
    <s v="Respuesta a algunos comunicados por fuera del plazo establecido y radicados mayores a 90 días en las bandejas de entrada"/>
    <x v="0"/>
    <x v="0"/>
    <s v="Consuelo Mercedes Russi Suarez - ccrussis1"/>
    <x v="19"/>
    <s v="Cesar Augusto Reyes Riano - pcreyesr1"/>
    <s v="Jose Luis Florian Quiroga - cjfloria1"/>
    <d v="2017-06-08T00:00:00"/>
    <x v="103"/>
    <n v="100"/>
  </r>
  <r>
    <s v="Accion_886"/>
    <s v="Realizar un cuadro conjunto entre la DTC-STEST-STESV que permita identificar fácilmente los oficios que están pendientes de dar respuesta."/>
    <s v="Respuesta a algunos comunicados por fuera del plazo establecido y radicados mayores a 90 días en las bandejas de entrada"/>
    <x v="0"/>
    <x v="0"/>
    <s v="Consuelo Mercedes Russi Suarez - ccrussis1"/>
    <x v="19"/>
    <s v="Cesar Augusto Reyes Riano - pcreyesr1"/>
    <s v="Jose Luis Florian Quiroga - cjfloria1"/>
    <d v="2017-06-08T00:00:00"/>
    <x v="103"/>
    <n v="100"/>
  </r>
  <r>
    <s v="Accion_887"/>
    <s v="Descargar y/o dar tramite a los documentos relacionados en los memorandos 20171350124843, 20171350124933 y 20171350122303 en el aplicativo Orfeo."/>
    <s v="Respuesta a algunos comunicados por fuera del plazo establecido y radicados mayores a 90 días en las bandejas de entrada"/>
    <x v="2"/>
    <x v="0"/>
    <s v="Consuelo Mercedes Russi Suarez - ccrussis1"/>
    <x v="19"/>
    <s v="Cesar Augusto Reyes Riano - pcreyesr1"/>
    <s v="Jose Luis Florian Quiroga - cjfloria1"/>
    <d v="2017-06-08T00:00:00"/>
    <x v="104"/>
    <n v="0"/>
  </r>
  <r>
    <s v="Accion_888"/>
    <s v="Remitir a los responsables de los radicados mediante correo electrónico el listado para que efectúen el trámite respectivo de cierre."/>
    <s v="121 radicados asignados o generados, que figuran en las diferentes carpetas, con vigencia superior a 90 días, sin que se haya efectuado el trámite respectivo, desde la vigencia 2010 al 15 de mayo de 2017"/>
    <x v="0"/>
    <x v="0"/>
    <s v="Consuelo Mercedes Russi Suarez - ccrussis1"/>
    <x v="10"/>
    <s v="Jorge Mauricio Reyes Velandia - pjreyesv1"/>
    <s v="Gloria Yaneth Arevalo - pgareval1"/>
    <d v="2017-06-16T00:00:00"/>
    <x v="66"/>
    <n v="100"/>
  </r>
  <r>
    <s v="Accion_889"/>
    <s v="Remitir a los responsables de los radicados mediante correo electrónico el listado para que efectúen el trámite respectivo de cierre."/>
    <s v="89 radicados que figuran en las carpetas y que presentan generación de documentos en estado &quot;enviado&quot; con vigencia superior a 90 días, sin que se haya efectuado el trámite respectivo, desde la vigencia 2015 a 2017"/>
    <x v="0"/>
    <x v="0"/>
    <s v="Consuelo Mercedes Russi Suarez - ccrussis1"/>
    <x v="10"/>
    <s v="Jorge Mauricio Reyes Velandia - pjreyesv1"/>
    <s v="Gloria Yaneth Arevalo - pgareval1"/>
    <d v="2017-06-16T00:00:00"/>
    <x v="66"/>
    <n v="100"/>
  </r>
  <r>
    <s v="Accion_890"/>
    <s v="Solicitar inducción o reinducción del manejo del Sistema de Gestión Documental ORFEO"/>
    <s v="Radicados que figuran en las carpetas abiertos superiores a 90 dias"/>
    <x v="0"/>
    <x v="0"/>
    <s v="Consuelo Mercedes Russi Suarez - ccrussis1"/>
    <x v="10"/>
    <s v="Jorge Mauricio Reyes Velandia - pjreyesv1"/>
    <s v="Gloria Yaneth Arevalo - pgareval1"/>
    <d v="2017-06-16T00:00:00"/>
    <x v="66"/>
    <n v="100"/>
  </r>
  <r>
    <s v="Accion_891"/>
    <s v="Indicar a los responsables del apoyo a la Supervisión de los contratos que deben revisar previo a la certificación del pago de los honorarios de los contratistas, que esten al día con los radicados a su cargo en el Sistema de Gestión Documental - ORFEO"/>
    <s v="Radicados que figuran en las carpetas abiertos superiores a 90 dias"/>
    <x v="0"/>
    <x v="0"/>
    <s v="Consuelo Mercedes Russi Suarez - ccrussis1"/>
    <x v="10"/>
    <s v="Jorge Mauricio Reyes Velandia - pjreyesv1"/>
    <s v="Gloria Yaneth Arevalo - pgareval1"/>
    <d v="2017-06-16T00:00:00"/>
    <x v="66"/>
    <n v="100"/>
  </r>
  <r>
    <s v="Accion_892"/>
    <s v="Recordar a los servidores públicos de la Dirección, la obligación que tienen dentro de sus funciones de mantener actualizados los Sistemas de la Entidad, en especial el Sistema de Gestión Documental - ORFEO"/>
    <s v="Radicados que figuran en las carpetas abiertos superiores a 90 dias"/>
    <x v="0"/>
    <x v="0"/>
    <s v="Consuelo Mercedes Russi Suarez - ccrussis1"/>
    <x v="10"/>
    <s v="Jorge Mauricio Reyes Velandia - pjreyesv1"/>
    <s v="Gloria Yaneth Arevalo - pgareval1"/>
    <d v="2017-06-16T00:00:00"/>
    <x v="66"/>
    <n v="100"/>
  </r>
  <r>
    <s v="Accion_893"/>
    <s v="Formular plan de contingencia para la actualización del módulo una vez se encuentre en correcto funcionamiento. (reemplaza la acción 205 que fue cancelada)"/>
    <s v="Se debe evaluar la situación del módulo de evaluación del desempeño dado que es el módulo donde más se presentan fallas los programas y la información registrada corresponde a la vigencia 2012."/>
    <x v="0"/>
    <x v="0"/>
    <s v="Hector Pulido Moreno - phpulido1"/>
    <x v="5"/>
    <s v="Paula Tatiana Arenas Gonzalez - pparenas1"/>
    <s v="Jorge Enrique Sepulveda Afanador - pjsepulv1"/>
    <d v="2015-04-01T00:00:00"/>
    <x v="7"/>
    <n v="100"/>
  </r>
  <r>
    <s v="Accion_894"/>
    <s v="Presentar informe semestral de las actividades que informen las áreas técnicas a la Secretaria de en el cumplimiento de las instrucciones jurídicas relacionadas con la prevención del daño antijurídico"/>
    <s v="INFORMES DE SEGUIMIENTO DAÑO ANTIJURIDICO"/>
    <x v="0"/>
    <x v="0"/>
    <s v="Erika Maria Stipanovic Venegas - pestipan1"/>
    <x v="15"/>
    <s v="Jose Fernando Suarez Venegas - pjsuarez3"/>
    <s v="Maria Diva Fuentes Meneses - pmfuente1"/>
    <d v="2017-07-30T00:00:00"/>
    <x v="87"/>
    <n v="100"/>
  </r>
  <r>
    <s v="Accion_895"/>
    <s v="Actualizar documento"/>
    <s v="documento desactualizado"/>
    <x v="4"/>
    <x v="0"/>
    <s v="Nohra Lucia Forero Cespedes - cnforero2"/>
    <x v="16"/>
    <s v="Ismael Martinez Guerrero - pimartin1"/>
    <m/>
    <d v="2017-07-01T00:00:00"/>
    <x v="91"/>
    <m/>
  </r>
  <r>
    <s v="Accion_896"/>
    <s v="Actualizar el reglamento interno del Comité Jurídico"/>
    <s v="ACTUALIZACIÓN REGLAMENTO DEL COMITÉ JURIDICO"/>
    <x v="0"/>
    <x v="0"/>
    <s v="Erika Maria Stipanovic Venegas - pestipan1"/>
    <x v="6"/>
    <s v="Ivan Abelardo Sarmiento Galvis - pisarmie1"/>
    <s v="Johana Paola Lamilla Sanchez - cjlamill1"/>
    <d v="2017-07-21T00:00:00"/>
    <x v="105"/>
    <n v="100"/>
  </r>
  <r>
    <s v="Accion_897"/>
    <s v="Incluir en el reglamento interno del Comité Jurídico los terminos de elaboración de las actas y los tiempos para su legalización"/>
    <s v="INADECUADO DILIGENCIAMIENTO DE LAS ACTAS DEL COMITÉ Y LEGALIZACIÓN DE LAS MISMAS"/>
    <x v="1"/>
    <x v="0"/>
    <s v="Erika Maria Stipanovic Venegas - pestipan1"/>
    <x v="6"/>
    <s v="Ivan Abelardo Sarmiento Galvis - pisarmie1"/>
    <s v="Johana Paola Lamilla Sanchez - cjlamill1"/>
    <d v="2017-07-21T00:00:00"/>
    <x v="105"/>
    <n v="40"/>
  </r>
  <r>
    <s v="Accion_898"/>
    <s v="Requerir al Interventor para que le exija al contratista el cumplimiento a las dedicaciones contempladas en los documentos de proceso de selección IDU-LP-SGI-009-2016"/>
    <s v="Dedicación de Personal Profesional mínimo requerido"/>
    <x v="0"/>
    <x v="0"/>
    <s v="Fabio Luis Ayala Rodriguez - pfayalar1"/>
    <x v="19"/>
    <s v="Cesar Augusto Reyes Riano - pcreyesr1"/>
    <s v="Jose Luis Florian Quiroga - cjfloria1"/>
    <d v="2017-07-07T00:00:00"/>
    <x v="106"/>
    <n v="100"/>
  </r>
  <r>
    <s v="Accion_899"/>
    <s v="Actualizar el formato de informe Semanal del proceso de Ejecución de obras"/>
    <s v="Deficiencias en la información que hace parte del formato correspondientes a Informes semanales de Interventoría"/>
    <x v="0"/>
    <x v="0"/>
    <s v="Fabio Luis Ayala Rodriguez - pfayalar1"/>
    <x v="17"/>
    <s v="Meliza Marulanda - pmmarula1"/>
    <s v="Habib Leonardo Mejia Rivera - chmejiar1"/>
    <d v="2017-07-07T00:00:00"/>
    <x v="107"/>
    <n v="100"/>
  </r>
  <r>
    <s v="Accion_900"/>
    <s v="Requerir a la interventoría para que revise que el cronograma se encuentre ajustado a los requerimientos del contrato y para que requiera al contratista la implementación de acciones correctivas que permitan subsanar los atrasos presentados en la ejecución del proyecto"/>
    <s v="Incumplimiento de Cronograma (demora en la implementación del Plan de Manejo de Tráfico)"/>
    <x v="0"/>
    <x v="0"/>
    <s v="Fabio Luis Ayala Rodriguez - pfayalar1"/>
    <x v="19"/>
    <s v="Cesar Augusto Reyes Riano - pcreyesr1"/>
    <s v="Jose Luis Florian Quiroga - cjfloria1"/>
    <d v="2017-07-07T00:00:00"/>
    <x v="106"/>
    <n v="100"/>
  </r>
  <r>
    <s v="Accion_908"/>
    <s v="Manejar una bitácora de control para las actas del comité con el propósito monitorear la recolección de firmas y validar el completo diligenciamiento del formato de Acta de Reunión"/>
    <s v="Diligenciamiento Actas de Comité"/>
    <x v="0"/>
    <x v="0"/>
    <s v="Erika Maria Stipanovic Venegas - pestipan1"/>
    <x v="1"/>
    <s v="Leydy Yohana Pineda Afanador - plpineda2"/>
    <s v="Hector Andres Mafla Trujillo - phmaflat1"/>
    <d v="2017-08-01T00:00:00"/>
    <x v="108"/>
    <n v="100"/>
  </r>
  <r>
    <s v="Accion_909"/>
    <s v="Se solicitará al proceso de Gestión documental la creación de un expediente específico para el comité anti trámite y gobierno en línea, para relacionar la información física y digital disponible con dicho expediente."/>
    <s v="Creación expedientes ORFEO para las actas del Comité Anti trámites y de gobierno en línea"/>
    <x v="0"/>
    <x v="0"/>
    <s v="Erika Maria Stipanovic Venegas - pestipan1"/>
    <x v="1"/>
    <s v="Leydy Yohana Pineda Afanador - plpineda2"/>
    <s v="Hector Andres Mafla Trujillo - phmaflat1"/>
    <d v="2017-07-31T00:00:00"/>
    <x v="109"/>
    <n v="100"/>
  </r>
  <r>
    <s v="Accion_910"/>
    <s v="Realizar una mesa de trabajo con la Oficina Asesora de Planeación con el fin de proponer la modificación del formato FOIDU131 - acta de reunión, en el sentido que las actas solamente sean suscritas por el Presidente y Secretario Técnico de cada comité y se acompañe con el formato FOIDU 05 1 listado de asistencia."/>
    <s v="SUSCRIPCIÓN ACTAS DE COMITE"/>
    <x v="0"/>
    <x v="0"/>
    <s v="Erika Maria Stipanovic Venegas - pestipan1"/>
    <x v="26"/>
    <s v="Vladimiro Alberto Estrada Moncayo - pvestrad1"/>
    <s v="Claudia Amparo Montes Carranza - ccmontes1"/>
    <d v="2017-07-24T00:00:00"/>
    <x v="110"/>
    <n v="100"/>
  </r>
  <r>
    <s v="Accion_911"/>
    <s v="Solicitar a la Subdirección Técnica de Recursos Físicos la creación de expedientes para las actas de los comités de sostenibilidad contable y de inventarios y de cartera, donde se digitalicen estas con sus respectivos soportes y los originales permanezcan en la Subdirección Técnica de Presupuesto y Contabilidad."/>
    <s v="EXPEDIENTE ORFEO PARA ACTAS DEL COMITé DE CARTERA Y EL COMITÉ DE SOSTENIBILIDAD CONTABLE"/>
    <x v="0"/>
    <x v="0"/>
    <s v="Erika Maria Stipanovic Venegas - pestipan1"/>
    <x v="26"/>
    <s v="Vladimiro Alberto Estrada Moncayo - pvestrad1"/>
    <s v="Claudia Amparo Montes Carranza - ccmontes1"/>
    <d v="2017-07-24T00:00:00"/>
    <x v="110"/>
    <n v="100"/>
  </r>
  <r>
    <s v="Accion_912"/>
    <s v="Implementar mecanismos que permitan agilizar el trámite de legalización (elaboración , firma y archivo de las Actas del Comité. OBSERVACIÓN: La DTM como Secretario Técnico de Comité SIGERDE, se encargará de elaborar el acta recoger las firmas y archivarlas dentro de los 15 días hábiles siguientes a la sesión del Comité"/>
    <s v="AUSENCIA DE FIRMAS EN LAS ACTAS DEL COMITÉ SIGERDE"/>
    <x v="0"/>
    <x v="0"/>
    <s v="Erika Maria Stipanovic Venegas - pestipan1"/>
    <x v="27"/>
    <s v="Luis Ernesto Bernal Rivera - plbernal1"/>
    <s v="Laura Patricia Otero Duran - ploterod1"/>
    <d v="2017-07-21T00:00:00"/>
    <x v="66"/>
    <n v="100"/>
  </r>
  <r>
    <s v="Accion_913"/>
    <s v="Diligenciar adecuadamente y en su integridad el formato FO-IDU-131 ACTA DE REUNION, que se emplea como registro de las actas del Comité, junto con el formato de REGISTRO DE ASISTENCIA. OBSERVACIÓN: La DTM como Secretario Técnico de Comité SIGERDE, se encargará de elaborar el acta recoger las firmas y archivarlas junto con todos los anexos dentro de los 15 días hábiles siguientes a la sesión del Comité"/>
    <s v="INDEBIDO DILIGENCIAMIENTO DEL FORMATO DE ACTA DE REUNIÓN"/>
    <x v="0"/>
    <x v="0"/>
    <s v="Erika Maria Stipanovic Venegas - pestipan1"/>
    <x v="27"/>
    <s v="Luis Ernesto Bernal Rivera - plbernal1"/>
    <s v="Laura Patricia Otero Duran - ploterod1"/>
    <d v="2017-07-21T00:00:00"/>
    <x v="66"/>
    <n v="100"/>
  </r>
  <r>
    <s v="Accion_914"/>
    <s v="Realizar las gestiones para revisar y adoptar el reglamento interno del Comité, a la luz de la Resolución 6315 de 2016 y de conformidad con el trámite procedimental del Instituto."/>
    <s v="PROTOCOLIZACION DEL REGLAMENTO DEL COMITÉ SIGERDE"/>
    <x v="2"/>
    <x v="0"/>
    <s v="Luz Andrea Chaux Quimbaya - clchauxq1"/>
    <x v="27"/>
    <s v="Luis Ernesto Bernal Rivera - plbernal1"/>
    <s v="Laura Patricia Otero Duran - ploterod1"/>
    <d v="2017-07-21T00:00:00"/>
    <x v="66"/>
    <n v="100"/>
  </r>
  <r>
    <s v="Accion_915"/>
    <s v="A través del sistema ORFEO, crear el respectivo expediente digital al cual se puedan &quot;cargar&quot; las actas y sus anexos de manera inmediata por parte del usuario (DTM), que servirán de archivo de respaldo y de consulta en tiempo real."/>
    <s v="CREACIÓN EXPEDIENTE DE RESPALDO ORFEO PARA ACTAS DE COMITÉ SIGERDE"/>
    <x v="0"/>
    <x v="0"/>
    <s v="Erika Maria Stipanovic Venegas - pestipan1"/>
    <x v="27"/>
    <s v="Luis Ernesto Bernal Rivera - plbernal1"/>
    <s v="Laura Patricia Otero Duran - ploterod1"/>
    <d v="2017-07-21T00:00:00"/>
    <x v="66"/>
    <n v="100"/>
  </r>
  <r>
    <s v="Accion_916"/>
    <s v="Capacitar a los funcionarios de la STRF que realicen las actividades de seguimiento o apoyo a los comités o a la supervisión de contratos, con el objeto que conozcan la importancia de diligenciar la totalidad de los espacios de los formatos de acta y su funcionalidad como: (i) documentos probatorios que registran los temas tratados y los acuerdos adoptados en la reunión (ii) dan validez a lo acordado. (iii) dan una visión general de la estructura de la reunión, los asistentes y una relación de las diversas cuestiones planteadas"/>
    <s v="DILIGENCIAMIENTO INTEGRAL DEL FORMATO DE ACTA DE REUNION"/>
    <x v="0"/>
    <x v="0"/>
    <s v="Erika Maria Stipanovic Venegas - pestipan1"/>
    <x v="0"/>
    <s v="Gloria Patricia Castano Echeverry - pgcastan1"/>
    <s v="Jhoan Estiven Matallana Torres - cjmatall1"/>
    <d v="2017-08-01T00:00:00"/>
    <x v="111"/>
    <n v="100"/>
  </r>
  <r>
    <s v="Accion_917"/>
    <s v="Crear a través del sistema ORFEO un expediente digital al cual se puedan cargar las actas y sus anexos de manera inmediata por parte del usuario, que serviría de archivo de respaldo y de consulta en tiempo real."/>
    <s v="CREACIÓN DE EXPEDIENTE ORFEO COMO INFORMACIÓN DE RESPALDO"/>
    <x v="0"/>
    <x v="0"/>
    <s v="Erika Maria Stipanovic Venegas - pestipan1"/>
    <x v="0"/>
    <s v="Gloria Patricia Castano Echeverry - pgcastan1"/>
    <s v="Jhoan Estiven Matallana Torres - cjmatall1"/>
    <d v="2017-07-15T00:00:00"/>
    <x v="112"/>
    <n v="100"/>
  </r>
  <r>
    <s v="Accion_918"/>
    <s v="Generar memorando dirigido a los miembros del Comité de Contratación dando a conocer el cronograma anual de las sesiones ordinarias y las funciones del Comité."/>
    <s v="OPORTUNIDAD SESIONES DE COMITÉ DE CONTRATACIÓN"/>
    <x v="0"/>
    <x v="0"/>
    <s v="Erika Maria Stipanovic Venegas - pestipan1"/>
    <x v="25"/>
    <s v="Ferney Baquero Figueredo - pfbaquer1"/>
    <s v="Sayda Yolanda Ochica Vargas - psochica1"/>
    <d v="2017-08-24T00:00:00"/>
    <x v="103"/>
    <n v="100"/>
  </r>
  <r>
    <s v="Accion_962"/>
    <s v="Solicitar los cupos de contratación y nombramiento en planta de un numero de profesionales suficiente de acuerdo al volumen de expedientes."/>
    <s v="INOBSERVANCIA TÉRMINOS PROCESALES-ETAPAS"/>
    <x v="0"/>
    <x v="0"/>
    <s v="Erika Maria Stipanovic Venegas - pestipan1"/>
    <x v="22"/>
    <s v="Patricia Del Pilar Zapata Oliveros - ppzapata1"/>
    <s v="Denix Clariveht Martinez Rojas - pdmartin2"/>
    <d v="2017-08-01T00:00:00"/>
    <x v="66"/>
    <n v="100"/>
  </r>
  <r>
    <s v="Accion_963"/>
    <s v="Ejercer un control permanente de los Autos y Fallos por parte del Jefe de la oficina en el momento de firmarlos."/>
    <s v="INDEBIDA NOTIFICACION"/>
    <x v="0"/>
    <x v="0"/>
    <s v="Erika Maria Stipanovic Venegas - pestipan1"/>
    <x v="22"/>
    <s v="Patricia Del Pilar Zapata Oliveros - ppzapata1"/>
    <s v="Denix Clariveht Martinez Rojas - pdmartin2"/>
    <d v="2017-08-01T00:00:00"/>
    <x v="66"/>
    <n v="100"/>
  </r>
  <r>
    <s v="Accion_964"/>
    <s v="Solicitar los cupos de contratación y nombramiento en planta de un numero de profesionales suficiente de acuerdo al volumen de expedientes."/>
    <s v="PRUEBAS DECRETADAS SIN NOTIFICACIÓN O PRACTICA"/>
    <x v="0"/>
    <x v="0"/>
    <s v="Erika Maria Stipanovic Venegas - pestipan1"/>
    <x v="22"/>
    <s v="Patricia Del Pilar Zapata Oliveros - ppzapata1"/>
    <s v="Denix Clariveht Martinez Rojas - pdmartin2"/>
    <d v="2017-08-01T00:00:00"/>
    <x v="66"/>
    <n v="100"/>
  </r>
  <r>
    <s v="Accion_965"/>
    <s v="Efectuar una revisión a todos los procesos activos a fin de determinar en cuales se decretaron pruebas y no se practicaron, y en cuales se programó la practica y no se comunicaron."/>
    <s v="PRUEBAS DECRETADAS SIN NOTIFICACIÓN O PRACTICA"/>
    <x v="0"/>
    <x v="0"/>
    <s v="Erika Maria Stipanovic Venegas - pestipan1"/>
    <x v="22"/>
    <s v="Patricia Del Pilar Zapata Oliveros - ppzapata1"/>
    <s v="Denix Clariveht Martinez Rojas - pdmartin2"/>
    <d v="2017-09-30T00:00:00"/>
    <x v="66"/>
    <n v="100"/>
  </r>
  <r>
    <s v="Accion_966"/>
    <s v="Ejecutar a través de un control en la firma de los autos que contengan decreto de pruebas, consistente en adjuntar al auto, la comunicación de practica de la prueba."/>
    <s v="PRUEBAS DECRETADAS SIN NOTIFICACIÓN O PRACTICA"/>
    <x v="0"/>
    <x v="0"/>
    <s v="Erika Maria Stipanovic Venegas - pestipan1"/>
    <x v="22"/>
    <s v="Patricia Del Pilar Zapata Oliveros - ppzapata1"/>
    <s v="Denix Clariveht Martinez Rojas - pdmartin2"/>
    <d v="2017-09-01T00:00:00"/>
    <x v="66"/>
    <n v="100"/>
  </r>
  <r>
    <s v="Accion_967"/>
    <s v="Generar una directriz para prevenir los errores de archivo en los procesos disciplinarios activos"/>
    <s v="DEFICIENCIA GESTIÓN DOCUMENTAL"/>
    <x v="0"/>
    <x v="0"/>
    <s v="Erika Maria Stipanovic Venegas - pestipan1"/>
    <x v="22"/>
    <s v="Patricia Del Pilar Zapata Oliveros - ppzapata1"/>
    <s v="Denix Clariveht Martinez Rojas - pdmartin2"/>
    <d v="2017-09-01T00:00:00"/>
    <x v="66"/>
    <n v="100"/>
  </r>
  <r>
    <s v="Accion_968"/>
    <s v="Revisión de la cronología y foliación de documentos en los procesos activos"/>
    <s v="DEFICIENCIA GESTIÓN DOCUMENTAL"/>
    <x v="0"/>
    <x v="0"/>
    <s v="Erika Maria Stipanovic Venegas - pestipan1"/>
    <x v="22"/>
    <s v="Patricia Del Pilar Zapata Oliveros - ppzapata1"/>
    <s v="Denix Clariveht Martinez Rojas - pdmartin2"/>
    <d v="2017-09-01T00:00:00"/>
    <x v="66"/>
    <n v="100"/>
  </r>
  <r>
    <s v="Accion_969"/>
    <s v="Solicitar los cupos de contratación y nombramiento en planta de un numero de profesionales suficiente de acuerdo al volumen de expedientes."/>
    <s v="DUPLICIDAD NOTIFICACIONES"/>
    <x v="1"/>
    <x v="0"/>
    <s v="Luz Andrea Chaux Quimbaya - clchauxq1"/>
    <x v="22"/>
    <s v="Patricia Del Pilar Zapata Oliveros - ppzapata1"/>
    <s v="Denix Clariveht Martinez Rojas - pdmartin2"/>
    <d v="2017-08-01T00:00:00"/>
    <x v="66"/>
    <n v="0"/>
  </r>
  <r>
    <s v="Accion_970"/>
    <s v="Solicitar los cupos de contratación y nombramiento en planta de un numero de profesionales suficiente de acuerdo al volumen de expedientes."/>
    <s v="INACTIVIDAD PROCESAL"/>
    <x v="0"/>
    <x v="0"/>
    <s v="Erika Maria Stipanovic Venegas - pestipan1"/>
    <x v="22"/>
    <s v="Patricia Del Pilar Zapata Oliveros - ppzapata1"/>
    <s v="Denix Clariveht Martinez Rojas - pdmartin2"/>
    <d v="2017-08-01T00:00:00"/>
    <x v="66"/>
    <n v="100"/>
  </r>
  <r>
    <s v="Accion_971"/>
    <s v="Solicitar los cupos de contratación y nombramiento en planta de un numero de profesionales suficiente de acuerdo al volumen de expedientes."/>
    <s v="DESCONOCIMIENTOS NORMAS DISCIPLINARIAS"/>
    <x v="0"/>
    <x v="0"/>
    <s v="Erika Maria Stipanovic Venegas - pestipan1"/>
    <x v="22"/>
    <s v="Patricia Del Pilar Zapata Oliveros - ppzapata1"/>
    <s v="Denix Clariveht Martinez Rojas - pdmartin2"/>
    <d v="2017-08-01T00:00:00"/>
    <x v="66"/>
    <n v="100"/>
  </r>
  <r>
    <s v="Accion_972"/>
    <s v="Efectuar una revisión de los autos y fallos por parte del Jefe de la oficina al momento de firmarlos"/>
    <s v="DESCONOCIMIENTOS NORMAS DISCIPLINARIAS"/>
    <x v="1"/>
    <x v="0"/>
    <s v="Erika Maria Stipanovic Venegas - pestipan1"/>
    <x v="22"/>
    <s v="Patricia Del Pilar Zapata Oliveros - ppzapata1"/>
    <s v="Denix Clariveht Martinez Rojas - pdmartin2"/>
    <d v="2017-08-01T00:00:00"/>
    <x v="66"/>
    <n v="0"/>
  </r>
  <r>
    <s v="Accion_973"/>
    <s v="Implementar procedimiento para la ejecución de sanciones disciplinarias, entre la DG, STRH, DTGJ, OAP y OCD, que se encuentra en proceso de formalización con la OAP"/>
    <s v="REGISTRO DE SANCIONES"/>
    <x v="2"/>
    <x v="0"/>
    <s v="Luz Andrea Chaux Quimbaya - clchauxq1"/>
    <x v="22"/>
    <s v="Patricia Del Pilar Zapata Oliveros - ppzapata1"/>
    <s v="Denix Clariveht Martinez Rojas - pdmartin2"/>
    <d v="2017-08-01T00:00:00"/>
    <x v="66"/>
    <n v="100"/>
  </r>
  <r>
    <s v="Accion_974"/>
    <s v="Efectuar una revisión de las sanciones y su ejecución de los ultimos 5 años"/>
    <s v="REGISTRO DE SANCIONES"/>
    <x v="0"/>
    <x v="0"/>
    <s v="Erika Maria Stipanovic Venegas - pestipan1"/>
    <x v="22"/>
    <s v="Patricia Del Pilar Zapata Oliveros - ppzapata1"/>
    <s v="Denix Clariveht Martinez Rojas - pdmartin2"/>
    <d v="2017-08-01T00:00:00"/>
    <x v="66"/>
    <n v="100"/>
  </r>
  <r>
    <s v="Accion_975"/>
    <s v="Indicar a las dependencias que los documentos de respuesta a los requerimientos efectuados por la OCD, para los procesos disciplinarios, sean marcados como reservados"/>
    <s v="RESERVA DOCUMENTOS DISCIPLINARIOS"/>
    <x v="0"/>
    <x v="0"/>
    <s v="Erika Maria Stipanovic Venegas - pestipan1"/>
    <x v="22"/>
    <s v="Patricia Del Pilar Zapata Oliveros - ppzapata1"/>
    <s v="Denix Clariveht Martinez Rojas - pdmartin2"/>
    <d v="2017-08-01T00:00:00"/>
    <x v="66"/>
    <n v="100"/>
  </r>
  <r>
    <s v="Accion_976"/>
    <s v="Solicitar los cupos de contratación y nombramiento en planta de un numero de profesionales suficiente de acuerdo al volumen de expedientes."/>
    <s v="INCUMPLIMIENTO TÉRMINOS PROCESALES 2"/>
    <x v="0"/>
    <x v="0"/>
    <s v="Erika Maria Stipanovic Venegas - pestipan1"/>
    <x v="22"/>
    <s v="Patricia Del Pilar Zapata Oliveros - ppzapata1"/>
    <s v="Denix Clariveht Martinez Rojas - pdmartin2"/>
    <d v="2017-08-01T00:00:00"/>
    <x v="66"/>
    <n v="100"/>
  </r>
  <r>
    <s v="Accion_977"/>
    <s v="Revisión del formato de registro de información de visitas de inspección, a fin de establecer las necesidades actuales y realizar la respectiva estandarización y publicación, acorde con el sistema de gestión integrado del Instituto."/>
    <s v="No se encuentra formalizado el formato de visitas de inspección de puentes"/>
    <x v="0"/>
    <x v="0"/>
    <s v="Wilson Guillermo Herrera Reyes - pwherrer1"/>
    <x v="24"/>
    <s v="Gustavo Montano Rodriguez - pgmontan1"/>
    <s v="Pilar Perez Mesa - cpperezm1"/>
    <d v="2017-07-04T00:00:00"/>
    <x v="66"/>
    <n v="100"/>
  </r>
  <r>
    <s v="Accion_978"/>
    <s v="Revisión de cada uno de los formatos no utilizados, a fin de establecer necesidades reales acordes al Instructivo vigente, y posteriormente solicitar a la OAP la derogación de los formatos no requeridos. Así mismo se solicitará a la OTC la actualización de la normatividad de Urbanizadores en la cartilla de trámites del IDU."/>
    <s v="No se aplican formatos de gestión de control y algunos se encuentran desactualizados"/>
    <x v="2"/>
    <x v="0"/>
    <s v="Wilson Guillermo Herrera Reyes - pwherrer1"/>
    <x v="24"/>
    <s v="Gustavo Montano Rodriguez - pgmontan1"/>
    <s v="Pilar Perez Mesa - cpperezm1"/>
    <d v="2017-07-04T00:00:00"/>
    <x v="113"/>
    <n v="100"/>
  </r>
  <r>
    <s v="Accion_979"/>
    <s v="Seguimiento preventivo y correctivo a la presentación y cumplimiento de cronogramas de ejecución de obras por parte de los Urbanizadores."/>
    <s v="Falta de controles efectivos que permitan dar cumplimiento a la presentación de los cronogramas particulares de ejecución de las obras por parte de los urbanizadores"/>
    <x v="2"/>
    <x v="0"/>
    <s v="Wilson Guillermo Herrera Reyes - pwherrer1"/>
    <x v="24"/>
    <s v="Gustavo Montano Rodriguez - pgmontan1"/>
    <s v="Pilar Perez Mesa - cpperezm1"/>
    <d v="2017-07-04T00:00:00"/>
    <x v="66"/>
    <n v="100"/>
  </r>
  <r>
    <s v="Accion_980"/>
    <s v="Memorando a la DTGC para revisar las minutas de los contratos de modo que los plazos establecidos para adiciones, prórrogas y modificaciones contractuales estén acordes a los definidos en el procedimiento PR-GC-14."/>
    <s v="Contravención a lo dispuesto en el procedimiento PR-GC-14 MODIFICACIÓN Y ADICIÓN A LOS CONTRATOS ESTATALES; adicionalmente se evidencian inconsistencias entre el plazo de vencimiento establecido en el contrato (15 dh) y en el citado procedimiento (10 dh)."/>
    <x v="2"/>
    <x v="0"/>
    <s v="Diego Fernando Aparicio Fuentes - pdaparic1"/>
    <x v="29"/>
    <s v="Juan Carlos Abreo Beltran - pjabreob1"/>
    <s v="Melva Marlen Zuluaga Cardenas - pmzuluag2"/>
    <d v="2017-08-11T00:00:00"/>
    <x v="114"/>
    <n v="100"/>
  </r>
  <r>
    <s v="Accion_981"/>
    <s v="Memorando a la DTGC solicitando realizar revisión del procedimiento PR-GC-14 de modo que las garantías se radiquen por ORFEO"/>
    <s v="Contravención a lo estipulado en la cláusula 2 de la modificación N° 1 del contrato 1129 de 2016 y lo establecido en el procedimiento PR-GC-14 MODIFICACION Y ADICION A LOS CONTRATOS ESTATALES."/>
    <x v="2"/>
    <x v="0"/>
    <s v="Diego Fernando Aparicio Fuentes - pdaparic1"/>
    <x v="29"/>
    <s v="Juan Carlos Abreo Beltran - pjabreob1"/>
    <s v="Melva Marlen Zuluaga Cardenas - pmzuluag2"/>
    <d v="2017-08-18T00:00:00"/>
    <x v="115"/>
    <n v="100"/>
  </r>
  <r>
    <s v="Accion_982"/>
    <s v="Memorando a la OAP solicitando mesa de trabajo para la revisión y/o actualización de la matriz de riesgos en la vigencia 2018, puesto que se actualizó en junio de 2017."/>
    <s v="La posibilidad que se termine el plazo de ejecución del contrato sin que se alcance las metas de ejecución establecidas es un riesgo no contemplado dentro de la actual Matriz de riesgos del proceso."/>
    <x v="3"/>
    <x v="0"/>
    <s v="Diego Fernando Aparicio Fuentes - pdaparic1"/>
    <x v="29"/>
    <s v="Juan Carlos Abreo Beltran - pjabreob1"/>
    <s v="Melva Marlen Zuluaga Cardenas - pmzuluag2"/>
    <d v="2017-08-18T00:00:00"/>
    <x v="116"/>
    <n v="0"/>
  </r>
  <r>
    <s v="Accion_983"/>
    <s v="Diseñar y formalizar el proceso de realización de conceptos y consultas a través de un procedimiento para la SGJ"/>
    <s v="RESPUESTAS EXTEMPORANEAS A CONCEPTOS"/>
    <x v="0"/>
    <x v="0"/>
    <s v="Erika Maria Stipanovic Venegas - pestipan1"/>
    <x v="14"/>
    <s v="Martha Liliana Gonzalez Martinez - pmgonzal3"/>
    <s v="Silvia Juliana Gonzalez Palomino - csgonzal3"/>
    <d v="2017-10-02T00:00:00"/>
    <x v="117"/>
    <n v="100"/>
  </r>
  <r>
    <s v="Accion_984"/>
    <s v="Socialización del procedimiento al interior de la SGJ"/>
    <s v="RESPUESTAS EXTEMPORANEAS A CONCEPTOS"/>
    <x v="0"/>
    <x v="0"/>
    <s v="Erika Maria Stipanovic Venegas - pestipan1"/>
    <x v="14"/>
    <s v="Martha Liliana Gonzalez Martinez - pmgonzal3"/>
    <s v="Silvia Juliana Gonzalez Palomino - csgonzal3"/>
    <d v="2017-12-11T00:00:00"/>
    <x v="118"/>
    <n v="100"/>
  </r>
  <r>
    <s v="Accion_985"/>
    <s v="Solicitar a las dependencias técnicas respectivas la información del metro cuadrado de construcción y el valor del coeficiente de intensificación."/>
    <s v="Se observa que durante la vigencia 2016 y lo corrido del 2017 no se han actualizado los valores de metro cuadrado y coeficiente de intensificación para la liquidación del valor a compensar por concepto de parqueaderos y/o estacionamientos"/>
    <x v="0"/>
    <x v="0"/>
    <s v="Consuelo Mercedes Russi Suarez - ccrussis1"/>
    <x v="26"/>
    <s v="Vladimiro Alberto Estrada Moncayo - pvestrad1"/>
    <s v="Claudia Amparo Montes Carranza - ccmontes1"/>
    <d v="2017-08-28T00:00:00"/>
    <x v="110"/>
    <n v="100"/>
  </r>
  <r>
    <s v="Accion_986"/>
    <s v="Efectuar la revisión y analisis sobre las variaciones causadas, determinar la pertinencia del reajuste y generar la resolución por la cual se modifiquen los valores de metro cuadrado de construcción y coeficiente de intensificación."/>
    <s v="Se observa que durante la vigencia 2016 y lo corrido del 2017 no se han actualizado los valores de metro cuadrado y coeficiente de intensificación para la liquidación del valor a compensar por concepto de parqueaderos y/o estacionamientos"/>
    <x v="0"/>
    <x v="0"/>
    <s v="Consuelo Mercedes Russi Suarez - ccrussis1"/>
    <x v="26"/>
    <s v="Vladimiro Alberto Estrada Moncayo - pvestrad1"/>
    <s v="Claudia Amparo Montes Carranza - ccmontes1"/>
    <d v="2017-09-01T00:00:00"/>
    <x v="23"/>
    <n v="100"/>
  </r>
  <r>
    <s v="Accion_987"/>
    <s v="Establecer por medio de resolución el marco regulatorio, procedimiento, responsables y términos para que de manera periódica se realice la labor de actualización de los parámetros utilizados para el cálculo del valor a compensar por estacionamientos."/>
    <s v="Se observa que durante la vigencia 2016 y lo corrido del 2017 no se han actualizado los valores de metro cuadrado y coeficiente de intensificación para la liquidación del valor a compensar por concepto de parqueaderos y/o estacionamientos"/>
    <x v="0"/>
    <x v="0"/>
    <s v="Consuelo Mercedes Russi Suarez - ccrussis1"/>
    <x v="26"/>
    <s v="Vladimiro Alberto Estrada Moncayo - pvestrad1"/>
    <s v="Jhon Fredy Ramirez Forero - cjramire7"/>
    <d v="2017-09-01T00:00:00"/>
    <x v="115"/>
    <n v="100"/>
  </r>
  <r>
    <s v="Accion_988"/>
    <s v="Actualizar el Valor de Urbanismo (VU) para la vigencia 2017 con la variación del IPC"/>
    <s v="No se evidencia actualización del valor del urbanismo (VU) durante la vigencia 2017."/>
    <x v="0"/>
    <x v="0"/>
    <s v="Consuelo Mercedes Russi Suarez - ccrussis1"/>
    <x v="26"/>
    <s v="Vladimiro Alberto Estrada Moncayo - pvestrad1"/>
    <s v="Claudia Amparo Montes Carranza - ccmontes1"/>
    <d v="2017-08-28T00:00:00"/>
    <x v="110"/>
    <n v="100"/>
  </r>
  <r>
    <s v="Accion_989"/>
    <s v="Depurar la información sobre liquidación de compensación para determinar cuales efectivamente constituyen una obligación vencida para con el IDU. Adelantar el cobro persuasivo que corresponda."/>
    <s v="Se evidencia cartera con antigüedad superior a 121 días sin evidencia de cobro persuasivo y sin traslado a la Dirección Tpecnica de Gestión Judicial para el cobro coactivo."/>
    <x v="0"/>
    <x v="0"/>
    <s v="Consuelo Mercedes Russi Suarez - ccrussis1"/>
    <x v="26"/>
    <s v="Vladimiro Alberto Estrada Moncayo - pvestrad1"/>
    <s v="Jhon Fredy Ramirez Forero - cjramire7"/>
    <d v="2017-09-01T00:00:00"/>
    <x v="99"/>
    <n v="100"/>
  </r>
  <r>
    <s v="Accion_990"/>
    <s v="Elaborar los actos administrativos de pérdida de fuerza ejecutoria de aquellas liquidaciones de compensación para las cuales se tengan radicados de las Curadurías en los que se constate que las licencias han sido desistidas y tal acto se encuentra debidamente ejecutoriado"/>
    <s v="Se evidencian Resoluciones del IDU con radicados de la Curaduría en los que se manifiesta que la liciencia de construcción fue desistida, sin que el IDU haya expedido el Acto Administraivo de perdida de fuerza ejecutoria."/>
    <x v="0"/>
    <x v="0"/>
    <s v="Consuelo Mercedes Russi Suarez - ccrussis1"/>
    <x v="26"/>
    <s v="Vladimiro Alberto Estrada Moncayo - pvestrad1"/>
    <s v="Jhon Fredy Ramirez Forero - cjramire7"/>
    <d v="2017-09-01T00:00:00"/>
    <x v="85"/>
    <n v="100"/>
  </r>
  <r>
    <s v="Accion_991"/>
    <s v="Solicitar a las Curadurías informe de las licencias de urbanismo, construcción o reconocimiento ejecutoriadas que tengan incorporada esta obligación y que no hayan cumplido con la condición resolutoria con el fin de constatar el control llevado por la entidad."/>
    <s v="Se observa control extracontable para la cartera correspondiente al fondo para el pago compensatorio de parqueaderos"/>
    <x v="2"/>
    <x v="0"/>
    <s v="Consuelo Mercedes Russi Suarez - ccrussis1"/>
    <x v="26"/>
    <s v="Vladimiro Alberto Estrada Moncayo - pvestrad1"/>
    <s v="Jhon Fredy Ramirez Forero - cjramire7"/>
    <d v="2017-09-01T00:00:00"/>
    <x v="99"/>
    <n v="100"/>
  </r>
  <r>
    <s v="Accion_992"/>
    <s v="Instrucción a los servidores y contratistas para que los archivos y documentos extracontables, papeles y reportes de trabajo sean consistentes con la información registrada en el aplicativo financiero de la entidad."/>
    <s v="Se observan diferencias entre los saldos extracontables de las cuentas por cobrar de estacionamientos y cargas urbanísiticas frente a los registros contables contenidos en el plicativo Stone."/>
    <x v="0"/>
    <x v="0"/>
    <s v="Consuelo Mercedes Russi Suarez - ccrussis1"/>
    <x v="26"/>
    <s v="Vladimiro Alberto Estrada Moncayo - pvestrad1"/>
    <s v="Claudia Amparo Montes Carranza - ccmontes1"/>
    <d v="2017-09-01T00:00:00"/>
    <x v="111"/>
    <n v="100"/>
  </r>
  <r>
    <s v="Accion_993"/>
    <s v="Profundizar y reforzar tareas relativas a la depuración y análisis contable y presupuestal dentro del ámbito de la elaboración de las liquidaciones de compensación de estacionamientos y/o cargas urbanísticas"/>
    <s v="No se esta atendiendo el propósito principal de las funciones para el cargo Técnico Operativo 314-01."/>
    <x v="0"/>
    <x v="0"/>
    <s v="Consuelo Mercedes Russi Suarez - ccrussis1"/>
    <x v="26"/>
    <s v="Vladimiro Alberto Estrada Moncayo - pvestrad1"/>
    <s v="Claudia Amparo Montes Carranza - ccmontes1"/>
    <d v="2017-09-01T00:00:00"/>
    <x v="111"/>
    <n v="100"/>
  </r>
  <r>
    <s v="Accion_994"/>
    <s v="Actualización del procedimiento PR-GF-01, a nivel del Sistema Integrado de Gestión, con el debido acompañamiento de la Oficina Asesora de Planeación."/>
    <s v="El Procedimiento PR-GF-01, Administración del fondo para el pago compensatorio de parqueaderos o estacionamientos esta desactualizado."/>
    <x v="0"/>
    <x v="0"/>
    <s v="Consuelo Mercedes Russi Suarez - ccrussis1"/>
    <x v="26"/>
    <s v="Vladimiro Alberto Estrada Moncayo - pvestrad1"/>
    <s v="Jhon Fredy Ramirez Forero - cjramire7"/>
    <d v="2017-09-01T00:00:00"/>
    <x v="66"/>
    <n v="100"/>
  </r>
  <r>
    <s v="Accion_995"/>
    <s v="Realizar en coordinación con la Administradora de trámites y servicios, perteneciente a la Oficina de Atención al Ciudadano, la revisión y/o actualización de la información de la guía de trámites y servicios."/>
    <s v="Desactualización en la página WEB, guía de trámites y servicios respecto dela información para envío de información por correo, así como la extensión de consulta."/>
    <x v="0"/>
    <x v="0"/>
    <s v="Consuelo Mercedes Russi Suarez - ccrussis1"/>
    <x v="26"/>
    <s v="Vladimiro Alberto Estrada Moncayo - pvestrad1"/>
    <s v="Claudia Amparo Montes Carranza - ccmontes1"/>
    <d v="2017-09-01T00:00:00"/>
    <x v="23"/>
    <n v="100"/>
  </r>
  <r>
    <s v="Accion_996"/>
    <s v="¡Actualización del procedimiento PR-GF-01, a nivel del Sistema Integrado de Gestión, con el debido acompañamiento de la Oficina Asesora de Planeación"/>
    <s v="Desactualización del formato &quot;Chequeo para la liquidación del valor a compensar por cupos de estacionamiento&quot;."/>
    <x v="0"/>
    <x v="0"/>
    <s v="Consuelo Mercedes Russi Suarez - ccrussis1"/>
    <x v="26"/>
    <s v="Vladimiro Alberto Estrada Moncayo - pvestrad1"/>
    <s v="Jhon Fredy Ramirez Forero - cjramire7"/>
    <d v="2017-09-01T00:00:00"/>
    <x v="66"/>
    <n v="100"/>
  </r>
  <r>
    <s v="Accion_997"/>
    <s v="Levantamiento y formalización del procedimiento para la liquidación de la compensación en dinero por concepto de obligaciones urbanísticas, a nivel del Sistema Integrado de Gestión, con el debido acompañamiento de la Oficina Asesora de Planeación."/>
    <s v="Formatos utilizados para la liquidación del valor a compensar por concepto de cargas urbanísitcas no han sido formalizados en el SIG."/>
    <x v="0"/>
    <x v="0"/>
    <s v="Consuelo Mercedes Russi Suarez - ccrussis1"/>
    <x v="26"/>
    <s v="Vladimiro Alberto Estrada Moncayo - pvestrad1"/>
    <s v="Jhon Fredy Ramirez Forero - cjramire7"/>
    <d v="2017-09-01T00:00:00"/>
    <x v="87"/>
    <n v="100"/>
  </r>
  <r>
    <s v="Accion_998"/>
    <s v="Regularizar el envío de la información sobre recaudo del Fondo Compensatorio de Estacionamientos, por concepto de la liquidación de compensación por estacionamientos o parqueaderos y de compensación por obligaciones urbanísticas, a la Secretaría Distrital de Planeación."/>
    <s v="No se observan comunicaciones mensuales a la Secretaría Distrital de Planeación para reportar el recaudo efectuado por el fondo compensatorio administrado por el IDU."/>
    <x v="0"/>
    <x v="0"/>
    <s v="Consuelo Mercedes Russi Suarez - ccrussis1"/>
    <x v="26"/>
    <s v="Vladimiro Alberto Estrada Moncayo - pvestrad1"/>
    <s v="Jhon Fredy Ramirez Forero - cjramire7"/>
    <d v="2017-09-01T00:00:00"/>
    <x v="66"/>
    <n v="100"/>
  </r>
  <r>
    <s v="Accion_999"/>
    <s v="Enviar de manera mensual comunicación a las Curadurías"/>
    <s v="Se observan comunicaciones dirigidas a las Curadurías con información de varios meses."/>
    <x v="0"/>
    <x v="0"/>
    <s v="Consuelo Mercedes Russi Suarez - ccrussis1"/>
    <x v="26"/>
    <s v="Vladimiro Alberto Estrada Moncayo - pvestrad1"/>
    <s v="Jhon Fredy Ramirez Forero - cjramire7"/>
    <d v="2017-09-01T00:00:00"/>
    <x v="66"/>
    <n v="100"/>
  </r>
  <r>
    <s v="Accion_1000"/>
    <s v="Implementar mecanismos que agilicen la suscripción y legalización de las actas"/>
    <s v="FALTA DE SUSCRIPCION DE LAS ACTAS DEL COMITE"/>
    <x v="0"/>
    <x v="0"/>
    <s v="Erika Maria Stipanovic Venegas - pestipan1"/>
    <x v="11"/>
    <s v="Martha Alvarez Escobar - pmalvare1"/>
    <s v="Gemma Edith Lozano Ramirez - cglozano2"/>
    <d v="2017-09-01T00:00:00"/>
    <x v="105"/>
    <n v="100"/>
  </r>
  <r>
    <s v="Accion_1001"/>
    <s v="Proyectar comunicación a SGI, que permita dilucidar si efectivamente existió o no sesión del Comité Predial del 27 de julio de 2016."/>
    <s v="AUSENCIA DE ACTA DE COMITÉ DE PREDIOS"/>
    <x v="0"/>
    <x v="0"/>
    <s v="Erika Maria Stipanovic Venegas - pestipan1"/>
    <x v="11"/>
    <s v="Martha Alvarez Escobar - pmalvare1"/>
    <s v="Gemma Edith Lozano Ramirez - cglozano2"/>
    <d v="2017-09-19T00:00:00"/>
    <x v="105"/>
    <n v="100"/>
  </r>
  <r>
    <s v="Accion_1002"/>
    <s v="Memorando a la DTP con la retroalimentación frente a las oportunidades de mejora encontradas en el contrato 935-2016 para aplicarlas en la estructuración de futuros procesos de esta índole."/>
    <s v="CRONOGRAMA DE OBRA REAL Y BIEN DETALLADO"/>
    <x v="0"/>
    <x v="0"/>
    <s v="Fabio Luis Ayala Rodriguez - pfayalar1"/>
    <x v="29"/>
    <s v="Juan Carlos Abreo Beltran - pjabreob1"/>
    <s v="Melva Marlen Zuluaga Cardenas - pmzuluag2"/>
    <d v="2017-08-11T00:00:00"/>
    <x v="114"/>
    <n v="100"/>
  </r>
  <r>
    <s v="Accion_1003"/>
    <s v="Enviar apremio a la interventoría por el retraso en la entrega de informes semanales y mensuales en el plazo y con la calidad requeridos"/>
    <s v="CONTENIDO DE INFORMES SEMANALES Y MENSUALES"/>
    <x v="0"/>
    <x v="0"/>
    <s v="Fabio Luis Ayala Rodriguez - pfayalar1"/>
    <x v="29"/>
    <s v="Juan Carlos Abreo Beltran - pjabreob1"/>
    <s v="Melva Marlen Zuluaga Cardenas - pmzuluag2"/>
    <d v="2017-08-11T00:00:00"/>
    <x v="119"/>
    <n v="100"/>
  </r>
  <r>
    <s v="Accion_1004"/>
    <s v="Requerir a la interventoría para que garantice la implementación de los programas ofertados en los documentos PIPMA y lo exigido contractualmente."/>
    <s v="CORRECCION DE ASPECTOS OBSERVADOS EN OBRA"/>
    <x v="0"/>
    <x v="0"/>
    <s v="Fabio Luis Ayala Rodriguez - pfayalar1"/>
    <x v="29"/>
    <s v="Juan Carlos Abreo Beltran - pjabreob1"/>
    <s v="Melva Marlen Zuluaga Cardenas - pmzuluag2"/>
    <d v="2017-09-19T00:00:00"/>
    <x v="114"/>
    <n v="100"/>
  </r>
  <r>
    <s v="Accion_1005"/>
    <s v="Programar alertas anticipadas, con el fin de hacer seguimiento constante"/>
    <s v="PUBLICACIÓN DOCUMENTOS DE ADJUDICACIÓN"/>
    <x v="0"/>
    <x v="0"/>
    <s v="Erika Maria Stipanovic Venegas - pestipan1"/>
    <x v="25"/>
    <s v="Ferney Baquero Figueredo - pfbaquer1"/>
    <s v="Sayda Yolanda Ochica Vargas - psochica1"/>
    <d v="2017-09-07T00:00:00"/>
    <x v="87"/>
    <n v="100"/>
  </r>
  <r>
    <s v="Accion_1006"/>
    <s v="El área de correspondencia incluirá dentro de sus recorridos diarios de la sede de la Calle 22, recogida en Sala de Consulta de los documentos y anexos allegados al correo licitaciones@idu.gov.co, que requieran ser radicados. Por parte de la DTPS se asignará una persona de Sala de Consulta para hacer entrega de los documentos y manejo de la planilla de control. Los correos quedarán radicados el mismo día de entrega, excepto los que lleguen con posterioridad al último recorrido."/>
    <s v="GESTION DOCUMENTAL A TRAVÉS DEL SISTEMA ORFEO"/>
    <x v="0"/>
    <x v="0"/>
    <s v="Erika Maria Stipanovic Venegas - pestipan1"/>
    <x v="25"/>
    <s v="Ferney Baquero Figueredo - pfbaquer1"/>
    <s v="Sayda Yolanda Ochica Vargas - psochica1"/>
    <d v="2017-09-07T00:00:00"/>
    <x v="87"/>
    <n v="100"/>
  </r>
  <r>
    <s v="Accion_1007"/>
    <s v="Socialización de la guía de seguimiento a la gestión (reporte, reprogramación, acciones preventivas/correctivas y elaboración de indicadores"/>
    <s v="Indicadores con baja ejecución"/>
    <x v="2"/>
    <x v="0"/>
    <s v="Nohra Lucia Forero Cespedes - cnforero2"/>
    <x v="2"/>
    <s v="Adriana Parra Casallas - paparrac1"/>
    <s v="Paula Juliana Serrano Serrano - cpserran1"/>
    <d v="2016-11-15T00:00:00"/>
    <x v="46"/>
    <n v="100"/>
  </r>
  <r>
    <s v="Accion_1008"/>
    <s v="Incluir en la caracterización de indicadores de los meses de Noviembre y Diciembre de 2016 y siguientes con atrasos inferiores al 75% el registro de la acción correctiva o Preventiva."/>
    <s v="Indicadores con baja ejecución"/>
    <x v="2"/>
    <x v="0"/>
    <s v="Nohra Lucia Forero Cespedes - cnforero2"/>
    <x v="2"/>
    <s v="Adriana Parra Casallas - paparrac1"/>
    <s v="Paula Juliana Serrano Serrano - cpserran1"/>
    <d v="2016-10-19T00:00:00"/>
    <x v="120"/>
    <n v="100"/>
  </r>
  <r>
    <s v="Accion_1009"/>
    <s v="Realizar la solicitud reprogramación de las metas físicas"/>
    <s v="Indicadores con baja ejecución"/>
    <x v="2"/>
    <x v="0"/>
    <s v="Nohra Lucia Forero Cespedes - cnforero2"/>
    <x v="2"/>
    <s v="Adriana Parra Casallas - paparrac1"/>
    <s v="Paula Juliana Serrano Serrano - cpserran1"/>
    <d v="2016-10-19T00:00:00"/>
    <x v="121"/>
    <n v="100"/>
  </r>
  <r>
    <s v="Accion_1010"/>
    <s v="Solicitar formalmente la reprogramación del indicador transversal de pago de reservas de la STRH de acuerdo las directrices"/>
    <s v="Indicador con Baja Ejecución"/>
    <x v="2"/>
    <x v="0"/>
    <s v="Nohra Lucia Forero Cespedes - cnforero2"/>
    <x v="2"/>
    <s v="Adriana Parra Casallas - paparrac1"/>
    <s v="Paula Juliana Serrano Serrano - cpserran1"/>
    <d v="2016-10-11T00:00:00"/>
    <x v="20"/>
    <n v="100"/>
  </r>
  <r>
    <s v="Accion_1011"/>
    <s v="Ajustar la política operacional para identificar acciones preventivas, correctivas o correcciones frente a tendencia de incumplimiento (Dos o más periodos incumpliendo)."/>
    <s v="Toma de Acciones Correctivas y Correcciones"/>
    <x v="2"/>
    <x v="0"/>
    <s v="Nohra Lucia Forero Cespedes - cnforero2"/>
    <x v="2"/>
    <s v="Adriana Parra Casallas - paparrac1"/>
    <s v="Paula Juliana Serrano Serrano - cpserran1"/>
    <d v="2017-02-01T00:00:00"/>
    <x v="122"/>
    <n v="100"/>
  </r>
  <r>
    <s v="Accion_1012"/>
    <s v="Realizar reunión con los asesores de OAP para aclarar pautas de realimentación a las áreas sobre indicadores."/>
    <s v="Toma de Acciones Correctivas y Correcciones"/>
    <x v="2"/>
    <x v="0"/>
    <s v="Nohra Lucia Forero Cespedes - cnforero2"/>
    <x v="2"/>
    <s v="Adriana Parra Casallas - paparrac1"/>
    <s v="Paula Juliana Serrano Serrano - cpserran1"/>
    <d v="2016-12-01T00:00:00"/>
    <x v="33"/>
    <n v="100"/>
  </r>
  <r>
    <s v="Accion_1013"/>
    <s v="Documentar las buenas prácticas en el ejercicio de las funciones de la OAP para el seguimiento de indicadores."/>
    <s v="Toma de Acciones Correctivas y Correcciones"/>
    <x v="2"/>
    <x v="0"/>
    <s v="Nohra Lucia Forero Cespedes - cnforero2"/>
    <x v="2"/>
    <s v="Adriana Parra Casallas - paparrac1"/>
    <s v="Paula Juliana Serrano Serrano - cpserran1"/>
    <d v="2017-02-17T00:00:00"/>
    <x v="122"/>
    <n v="100"/>
  </r>
  <r>
    <s v="Accion_1014"/>
    <s v="Preparar curso virtual de gestión de indicadores"/>
    <s v="Toma de Acciones Correctivas y Correcciones"/>
    <x v="2"/>
    <x v="0"/>
    <s v="Nohra Lucia Forero Cespedes - cnforero2"/>
    <x v="2"/>
    <s v="Adriana Parra Casallas - paparrac1"/>
    <s v="Paula Juliana Serrano Serrano - cpserran1"/>
    <d v="2017-02-01T00:00:00"/>
    <x v="72"/>
    <n v="100"/>
  </r>
  <r>
    <s v="Accion_1015"/>
    <s v="Modificar el procedimiento PR-GC-05 SUSCRIPCION DE CONTRATOS DERIVADOS DE PROCESOS DE SELECCIÓN"/>
    <s v="CORRECCIONES SUCESIVAS DE GARANTIAS"/>
    <x v="3"/>
    <x v="0"/>
    <s v="Erika Maria Stipanovic Venegas - pestipan1"/>
    <x v="6"/>
    <s v="Ivan Abelardo Sarmiento Galvis - pisarmie1"/>
    <s v="Johana Paola Lamilla Sanchez - cjlamill1"/>
    <d v="2017-10-04T00:00:00"/>
    <x v="123"/>
    <m/>
  </r>
  <r>
    <s v="Accion_1016"/>
    <s v="Realizar mesas de trabajo al interior de la DTM y sus subdirecciones para identificar la normatividad técnica de los documentos del proceso de conservación."/>
    <s v="NORMOGRAMA"/>
    <x v="0"/>
    <x v="0"/>
    <s v="Fabio Luis Ayala Rodriguez - pfayalar1"/>
    <x v="27"/>
    <s v="Luis Ernesto Bernal Rivera - plbernal1"/>
    <s v="Laura Patricia Otero Duran - ploterod1"/>
    <d v="2017-10-31T00:00:00"/>
    <x v="124"/>
    <n v="100"/>
  </r>
  <r>
    <s v="Accion_1017"/>
    <s v="Una vez concluidas las mesas de trabajo entre DTM enviar memorando a SGJ para revisar la pertinencia y aplicación de las normas allí citadas."/>
    <s v="NORMOGRAMA"/>
    <x v="0"/>
    <x v="0"/>
    <s v="Fabio Luis Ayala Rodriguez - pfayalar1"/>
    <x v="27"/>
    <s v="Luis Ernesto Bernal Rivera - plbernal1"/>
    <s v="Laura Patricia Otero Duran - ploterod1"/>
    <d v="2017-10-31T00:00:00"/>
    <x v="113"/>
    <n v="100"/>
  </r>
  <r>
    <s v="Accion_1018"/>
    <s v="Una vez concluidas las mesas de trabajo y obtenida respuesta de la SGJ se enviará memorando a la OAP para actualización del marco jurídico de los documentos del proceso de conservación."/>
    <s v="NORMOGRAMA"/>
    <x v="3"/>
    <x v="0"/>
    <s v="Fabio Luis Ayala Rodriguez - pfayalar1"/>
    <x v="27"/>
    <s v="Luis Ernesto Bernal Rivera - plbernal1"/>
    <s v="Laura Patricia Otero Duran - ploterod1"/>
    <d v="2017-10-31T00:00:00"/>
    <x v="125"/>
    <n v="0"/>
  </r>
  <r>
    <s v="Accion_1019"/>
    <s v="Realizar la contratación para la elaboración del Sistema Integrado de Conservación"/>
    <s v="Equipos de control"/>
    <x v="3"/>
    <x v="0"/>
    <s v="Yully Maritza Montenegro Suarez - cymonten1"/>
    <x v="0"/>
    <s v="Gloria Patricia Castano Echeverry - pgcastan1"/>
    <s v="Jhoan Estiven Matallana Torres - cjmatall1"/>
    <d v="2017-11-01T00:00:00"/>
    <x v="126"/>
    <m/>
  </r>
  <r>
    <s v="Accion_1020"/>
    <s v="Solicitar a la OAP se realice una sensibilización a los contratistas vinculados al archivo y correspondencia mediante outsourcing, sobre los lineamientos del IDU en los temas de SST y Gestión Ambiental"/>
    <s v="Sensibilización SST - Ambiental Outsourcing"/>
    <x v="2"/>
    <x v="0"/>
    <s v="Yully Maritza Montenegro Suarez - cymonten1"/>
    <x v="0"/>
    <s v="Gloria Patricia Castano Echeverry - pgcastan1"/>
    <s v="Jhoan Estiven Matallana Torres - cjmatall1"/>
    <d v="2017-10-17T00:00:00"/>
    <x v="85"/>
    <n v="100"/>
  </r>
  <r>
    <s v="Accion_1021"/>
    <s v="Actualizar el normograma del proceso de Gestión Documental"/>
    <s v="Control de documentos"/>
    <x v="2"/>
    <x v="0"/>
    <s v="Yully Maritza Montenegro Suarez - cymonten1"/>
    <x v="0"/>
    <s v="Gloria Patricia Castano Echeverry - pgcastan1"/>
    <s v="Jhoan Estiven Matallana Torres - cjmatall1"/>
    <d v="2017-10-17T00:00:00"/>
    <x v="127"/>
    <n v="100"/>
  </r>
  <r>
    <s v="Accion_1022"/>
    <s v="Realizar la solicitud a la OAP para derogar el procedimiento PR-GAF-063"/>
    <s v="Control de documentos"/>
    <x v="0"/>
    <x v="0"/>
    <s v="Yully Maritza Montenegro Suarez - cymonten1"/>
    <x v="0"/>
    <s v="Gloria Patricia Castano Echeverry - pgcastan1"/>
    <s v="Jhoan Estiven Matallana Torres - cjmatall1"/>
    <d v="2017-10-17T00:00:00"/>
    <x v="127"/>
    <n v="100"/>
  </r>
  <r>
    <s v="Accion_1023"/>
    <s v="Actualizar el Programa de Gestión Documental y su cronograma"/>
    <s v="Control de documentos"/>
    <x v="2"/>
    <x v="0"/>
    <s v="Yully Maritza Montenegro Suarez - cymonten1"/>
    <x v="0"/>
    <s v="Gloria Patricia Castano Echeverry - pgcastan1"/>
    <s v="Jhoan Estiven Matallana Torres - cjmatall1"/>
    <d v="2017-11-01T00:00:00"/>
    <x v="85"/>
    <n v="100"/>
  </r>
  <r>
    <s v="Accion_1024"/>
    <s v="Establecer un mecanismo para controlar el acceso de personas al Centro de Documentación"/>
    <s v="Acceso a las instalaciones"/>
    <x v="2"/>
    <x v="0"/>
    <s v="Yully Maritza Montenegro Suarez - cymonten1"/>
    <x v="0"/>
    <s v="Gloria Patricia Castano Echeverry - pgcastan1"/>
    <s v="Jhoan Estiven Matallana Torres - cjmatall1"/>
    <d v="2017-10-01T00:00:00"/>
    <x v="115"/>
    <n v="100"/>
  </r>
  <r>
    <s v="Accion_1025"/>
    <s v="Solicitar a la STRT que aclare el alcance, próposito, responsabilidad de la STRH y periodicidad del Control A.7.3.1. que establece el documento FO-TH-27, así como, el formato a utilizar para los acuerdos de seguridad de la información. De otra parte, solicitar que se involucre a la STRH en las mesas de trabajo que trate temas de administración de personal."/>
    <s v="Clausula de confidencialidad"/>
    <x v="2"/>
    <x v="0"/>
    <s v="Yully Maritza Montenegro Suarez - cymonten1"/>
    <x v="5"/>
    <s v="Paula Tatiana Arenas Gonzalez - pparenas1"/>
    <s v="Jorge Enrique Sepulveda Afanador - pjsepulv1"/>
    <d v="2017-10-10T00:00:00"/>
    <x v="85"/>
    <n v="100"/>
  </r>
  <r>
    <s v="Accion_1026"/>
    <s v="Solicitar a la DTAF y a la SGGC se analice la pertinencia de modificar el Acuerdo 002 de 2009 en lo relacionado con la selección de contratistas y el Plan de Contratación, dado que actualmente no es responsabilidad de la STRH"/>
    <s v="Validación competencias personal contratista"/>
    <x v="2"/>
    <x v="0"/>
    <s v="Yully Maritza Montenegro Suarez - cymonten1"/>
    <x v="5"/>
    <s v="Paula Tatiana Arenas Gonzalez - pparenas1"/>
    <s v="Jorge Enrique Sepulveda Afanador - pjsepulv1"/>
    <d v="2017-10-10T00:00:00"/>
    <x v="85"/>
    <n v="100"/>
  </r>
  <r>
    <s v="Accion_1027"/>
    <s v="Modificar el Instructivo IN-TH-06, en lo referente a la periodicidad de las reinducciones de acuerdo a lo que se establezca en al PIC"/>
    <s v="Reinducciones PIC"/>
    <x v="2"/>
    <x v="0"/>
    <s v="Yully Maritza Montenegro Suarez - cymonten1"/>
    <x v="5"/>
    <s v="Paula Tatiana Arenas Gonzalez - pparenas1"/>
    <s v="Jorge Enrique Sepulveda Afanador - pjsepulv1"/>
    <d v="2017-10-10T00:00:00"/>
    <x v="66"/>
    <n v="100"/>
  </r>
  <r>
    <s v="Accion_1028"/>
    <s v="Actualizar documento CPEO01_CARACTERIZACION_PROCESOS_EJECUCION_OBRAS_V_2"/>
    <s v="Actualización Caracterización proceso de Ejecución de Obra"/>
    <x v="3"/>
    <x v="0"/>
    <s v="Diego Fernando Aparicio Fuentes - pdaparic1"/>
    <x v="17"/>
    <s v="Meliza Marulanda - pmmarula1"/>
    <s v="Habib Leonardo Mejia Rivera - chmejiar1"/>
    <d v="2017-10-13T00:00:00"/>
    <x v="128"/>
    <n v="0"/>
  </r>
  <r>
    <s v="Accion_1029"/>
    <s v="Realizar reunión con el acompañamiento de la OAP y la participación de los Subdirectores Generales de la SGDU y la SGI para revisar el alcance estratégico del proceso y analizar el personal requerido para la actualización de documentos del proceso."/>
    <s v="Debilidades en la determinación de los criterios y métodos necesarios para asegurarse de que tanto la operación, como el control del proceso sean eficaces y eficientes,"/>
    <x v="2"/>
    <x v="0"/>
    <s v="Consuelo Mercedes Russi Suarez - ccrussis1"/>
    <x v="13"/>
    <s v="Jose Javier Suarez Bernal - tppjsuarez2"/>
    <s v="Blanca Nubia Penuela Roa - cbpenuel1"/>
    <d v="2017-10-26T00:00:00"/>
    <x v="95"/>
    <n v="100"/>
  </r>
  <r>
    <s v="Accion_1030"/>
    <s v="Revisar, actualizar, modificar y/o retirar, la Guía GU-IN-01 de Intervención de Infraestructura Vial y Espacio Público a Cargo de Terceros."/>
    <s v="Debilidades en la determinación de los criterios y métodos necesarios para asegurarse de que tanto la operación, como el control del proceso sean eficaces y eficientes,"/>
    <x v="3"/>
    <x v="0"/>
    <s v="Consuelo Mercedes Russi Suarez - ccrussis1"/>
    <x v="13"/>
    <s v="Jose Javier Suarez Bernal - tppjsuarez2"/>
    <s v="Blanca Nubia Penuela Roa - cbpenuel1"/>
    <d v="2017-10-26T00:00:00"/>
    <x v="129"/>
    <n v="100"/>
  </r>
  <r>
    <s v="Accion_1031"/>
    <s v="Revisar, actualizar, modificar y/o retirar, la Guía GU-IN-02 de Coordinación IDU, ESP y TIC en proyectos de Infraestructura de Transporte."/>
    <s v="Debilidades en la determinación de los criterios y métodos necesarios para asegurarse de que tanto la operación, como el control del proceso sean eficaces y eficientes,"/>
    <x v="3"/>
    <x v="0"/>
    <s v="Consuelo Mercedes Russi Suarez - ccrussis1"/>
    <x v="13"/>
    <s v="Jose Javier Suarez Bernal - tppjsuarez2"/>
    <s v="Blanca Nubia Penuela Roa - cbpenuel1"/>
    <d v="2017-10-25T00:00:00"/>
    <x v="130"/>
    <n v="0"/>
  </r>
  <r>
    <s v="Accion_1032"/>
    <s v="Revisar, actualizar, modificar y/o retirar, el Instructivo IN-IN-014 de Coordinación de Elaboración, Suscripción Ejecución y Terminación de Convenios y Contratos Interadministrativos."/>
    <s v="Debilidades en la determinación de los criterios y métodos necesarios para asegurarse de que tanto la operación, como el control del proceso sean eficaces y eficientes,"/>
    <x v="3"/>
    <x v="0"/>
    <s v="Consuelo Mercedes Russi Suarez - ccrussis1"/>
    <x v="13"/>
    <s v="Jose Javier Suarez Bernal - tppjsuarez2"/>
    <s v="Blanca Nubia Penuela Roa - cbpenuel1"/>
    <d v="2017-10-26T00:00:00"/>
    <x v="129"/>
    <n v="0"/>
  </r>
  <r>
    <s v="Accion_1033"/>
    <s v="Revisar, actualizar, modificar y/o retirar, el Procedimiento 2-GPM-TM-3-3.6 de Gestión de Certificados de Disponibilidad Presupuestal para Proyectos Transmilenio."/>
    <s v="Debilidades en la determinación de los criterios y métodos necesarios para asegurarse de que tanto la operación, como el control del proceso sean eficaces y eficientes,"/>
    <x v="3"/>
    <x v="0"/>
    <s v="Consuelo Mercedes Russi Suarez - ccrussis1"/>
    <x v="7"/>
    <s v="Luis Ernesto Bernal Rivera - tpplbernal1"/>
    <s v="Claudia Ximena Moya Hederich - ccmoyahe1"/>
    <d v="2017-10-26T00:00:00"/>
    <x v="129"/>
    <n v="100"/>
  </r>
  <r>
    <s v="Accion_1034"/>
    <s v="Revisar, actualizar, modificar y/o retirar, el Instructivo IN-IN-01 de Coordinación de Convenios Interadministrativos para Intervención de la Infraestructura Vial y Espacio Público."/>
    <s v="Debilidades en la determinación de los criterios y métodos necesarios para asegurarse de que tanto la operación, como el control del proceso sean eficaces y eficientes,"/>
    <x v="3"/>
    <x v="0"/>
    <s v="Consuelo Mercedes Russi Suarez - ccrussis1"/>
    <x v="7"/>
    <s v="Luis Ernesto Bernal Rivera - tpplbernal1"/>
    <s v="Claudia Ximena Moya Hederich - ccmoyahe1"/>
    <d v="2017-10-26T00:00:00"/>
    <x v="129"/>
    <n v="100"/>
  </r>
  <r>
    <s v="Accion_1035"/>
    <s v="Revisar, ajustar y/o actualizar el marco normativo contemplado en el normograma frente a lo establecido en los procedimientos, guías e instructivos asociados al proceso, con la participación del equipo de personal de la SGDU y SGI que interviene en el proceso."/>
    <s v="Revisión del marco normativo"/>
    <x v="0"/>
    <x v="0"/>
    <s v="Consuelo Mercedes Russi Suarez - ccrussis1"/>
    <x v="13"/>
    <s v="Jose Javier Suarez Bernal - tppjsuarez2"/>
    <s v="Blanca Nubia Penuela Roa - cbpenuel1"/>
    <d v="2017-10-26T00:00:00"/>
    <x v="66"/>
    <n v="100"/>
  </r>
  <r>
    <s v="Accion_1036"/>
    <s v="Remitir a la SGJ, el normograma ajustado y/o actualizado para su revisión, visto bueno y posterior publicación en la intranet - mapa de procesos."/>
    <s v="Revisión del marco normativo"/>
    <x v="0"/>
    <x v="0"/>
    <s v="Consuelo Mercedes Russi Suarez - ccrussis1"/>
    <x v="13"/>
    <s v="Jose Javier Suarez Bernal - tppjsuarez2"/>
    <s v="Blanca Nubia Penuela Roa - cbpenuel1"/>
    <d v="2017-10-26T00:00:00"/>
    <x v="66"/>
    <n v="100"/>
  </r>
  <r>
    <s v="Accion_1037"/>
    <s v="Solicitar socialización sobre el manejo de archivos físicos y magnéticos a la Subdirección Técnica de Recursos Físicos y a la Subdirección Técnica de Recursos Tecnológicos."/>
    <s v="No conformidad numeral 4.2.4 control de registros"/>
    <x v="2"/>
    <x v="0"/>
    <s v="Fernando Garavito Guerra - pfgaravi1"/>
    <x v="28"/>
    <s v="Joanny Camelo Yepez - pjcamelo1"/>
    <s v="Sandra Yazmin Espinosa Valbuena - csespino1"/>
    <d v="2017-10-16T00:00:00"/>
    <x v="66"/>
    <n v="100"/>
  </r>
  <r>
    <s v="Accion_1038"/>
    <s v="Solicitar revisión de ajuste a las tablas de retención documental de la DTE a la Subdirección Técnica de Recursos Físicos STRF"/>
    <s v="No conformidad numeral 4.2.4 control de registros"/>
    <x v="2"/>
    <x v="0"/>
    <s v="Fernando Garavito Guerra - pfgaravi1"/>
    <x v="28"/>
    <s v="Joanny Camelo Yepez - pjcamelo1"/>
    <s v="Sandra Yazmin Espinosa Valbuena - csespino1"/>
    <d v="2017-10-16T00:00:00"/>
    <x v="66"/>
    <n v="100"/>
  </r>
  <r>
    <s v="Accion_1039"/>
    <s v="Actualizar la caracterización del proceso de Gestión Social y Participación Ciudadana"/>
    <s v="Documentación desactualizada"/>
    <x v="2"/>
    <x v="0"/>
    <s v="Camilo Oswaldo Barajas Sierra - pcbaraja1"/>
    <x v="12"/>
    <s v="Lucy Molano Rodriguez - plmolano1"/>
    <s v="Luisa Fernanda Aguilar Peña - plaguila2"/>
    <d v="2017-10-01T00:00:00"/>
    <x v="66"/>
    <n v="100"/>
  </r>
  <r>
    <s v="Accion_1040"/>
    <s v="Construir dos procedimientos de Gestión Social, uno para la etapa de Factibilidad y Estudios y Diseños y otro para las etapas de Construcción y Mantenimiento"/>
    <s v="Documentación desactualizada"/>
    <x v="2"/>
    <x v="0"/>
    <s v="Camilo Oswaldo Barajas Sierra - pcbaraja1"/>
    <x v="12"/>
    <s v="Lucy Molano Rodriguez - plmolano1"/>
    <s v="Luisa Fernanda Aguilar Peña - plaguila2"/>
    <d v="2017-10-01T00:00:00"/>
    <x v="131"/>
    <n v="100"/>
  </r>
  <r>
    <s v="Accion_1041"/>
    <s v="Actualizar la cartilla de trámites y servicios y publicar versión actualizada en intranet e internet"/>
    <s v="Documentación desactualizada"/>
    <x v="2"/>
    <x v="0"/>
    <s v="Camilo Oswaldo Barajas Sierra - pcbaraja1"/>
    <x v="12"/>
    <s v="Lucy Molano Rodriguez - plmolano1"/>
    <s v="Luisa Fernanda Aguilar Peña - plaguila2"/>
    <d v="2017-10-01T00:00:00"/>
    <x v="85"/>
    <n v="100"/>
  </r>
  <r>
    <s v="Accion_1042"/>
    <s v="Solicitar a OAP la publicación en intranet del seguimiento al plan de tratamiento de riesgos remitido el 6 de septiembre por correo electrónico."/>
    <s v="Planes de tratamiento sin actualizar"/>
    <x v="2"/>
    <x v="0"/>
    <s v="Camilo Oswaldo Barajas Sierra - pcbaraja1"/>
    <x v="12"/>
    <s v="Lucy Molano Rodriguez - plmolano1"/>
    <s v="Luisa Fernanda Aguilar Peña - plaguila2"/>
    <d v="2017-10-01T00:00:00"/>
    <x v="85"/>
    <n v="100"/>
  </r>
  <r>
    <s v="Accion_1043"/>
    <s v="Revisar en su totalidad el procedimiento &quot;PR-CI-01 Aplicación de la Garantía Única en su Amparo Estabilidad y Calidad de contratos de obra&quot;, a fin de actualizar el marco normativo e identificar si requiere alguna modificación adicional."/>
    <s v="CAMBIOS EN LA NORMATIVIDAD DEL PROCEDIMIENTO"/>
    <x v="0"/>
    <x v="0"/>
    <s v="Fabio Luis Ayala Rodriguez - pfayalar1"/>
    <x v="24"/>
    <s v="Gustavo Montano Rodriguez - pgmontan1"/>
    <s v="Pilar Perez Mesa - cpperezm1"/>
    <d v="2017-10-30T00:00:00"/>
    <x v="124"/>
    <n v="100"/>
  </r>
  <r>
    <s v="Accion_1044"/>
    <s v="Actualizar el procedimiento PRPE03 DIRECCIONAMIENTO_ESTRATÉGICO, para incluir la consolidación final de un informe y su respectiva socialización"/>
    <s v="Seguimiento Plataforma Estratégica"/>
    <x v="2"/>
    <x v="0"/>
    <s v="Yully Maritza Montenegro Suarez - cymonten1"/>
    <x v="2"/>
    <s v="Adriana Parra Casallas - paparrac1"/>
    <s v="Paula Juliana Serrano Serrano - cpserran1"/>
    <d v="2017-11-30T00:00:00"/>
    <x v="113"/>
    <n v="100"/>
  </r>
  <r>
    <s v="Accion_1045"/>
    <s v="1. Sensbilización de los cambios mas relevantes en la metodología de riesgos."/>
    <s v="Metodología Gestión de Riesgos"/>
    <x v="2"/>
    <x v="0"/>
    <s v="Yully Maritza Montenegro Suarez - cymonten1"/>
    <x v="2"/>
    <s v="Adriana Parra Casallas - paparrac1"/>
    <s v="Paula Juliana Serrano Serrano - cpserran1"/>
    <d v="2018-02-01T00:00:00"/>
    <x v="113"/>
    <n v="100"/>
  </r>
  <r>
    <s v="Accion_1046"/>
    <s v="2. Revisión de los instrumentos asociados a la descripción de los controles de los riesgos y si es pertinente realizar los ajustes a la metodología."/>
    <s v="Metodología Gestión de Riesgos"/>
    <x v="2"/>
    <x v="0"/>
    <s v="Yully Maritza Montenegro Suarez - cymonten1"/>
    <x v="2"/>
    <s v="Adriana Parra Casallas - paparrac1"/>
    <s v="Paula Juliana Serrano Serrano - cpserran1"/>
    <d v="2018-02-01T00:00:00"/>
    <x v="113"/>
    <n v="100"/>
  </r>
  <r>
    <s v="Accion_1047"/>
    <s v="Informar por Memorando al a DTGC, la necesidad de incluir para los contratos como el mencionado en este hallazgo, para que se incluya como clausula general, lo relacionado como Acuerdos de confidencialidad."/>
    <s v="Acuerdos de Confidencialidad"/>
    <x v="2"/>
    <x v="0"/>
    <s v="Yully Maritza Montenegro Suarez - cymonten1"/>
    <x v="2"/>
    <s v="Adriana Parra Casallas - paparrac1"/>
    <s v="Paula Juliana Serrano Serrano - cpserran1"/>
    <d v="2017-11-01T00:00:00"/>
    <x v="85"/>
    <n v="100"/>
  </r>
  <r>
    <s v="Accion_1048"/>
    <s v="1. Inclusión en el normograma de las normas asociadas al PDD, estatuto de Planeación, presupuesto, resolución manual de riesgos, conforme al hallazgo de la auditoría."/>
    <s v="Control de Documentos"/>
    <x v="2"/>
    <x v="0"/>
    <s v="Yully Maritza Montenegro Suarez - cymonten1"/>
    <x v="2"/>
    <s v="Adriana Parra Casallas - paparrac1"/>
    <s v="Paula Juliana Serrano Serrano - cpserran1"/>
    <d v="2017-11-01T00:00:00"/>
    <x v="104"/>
    <n v="100"/>
  </r>
  <r>
    <s v="Accion_1049"/>
    <s v="2. Se realizó el retiro de la Matriz de riesgos desactualizada en el mes de septiembre de 2017. Actualizar en la intranet periódicamente las matrices de riesgos conforme a los cambios que se presentan en las mismas."/>
    <s v="Control de Documentos"/>
    <x v="2"/>
    <x v="0"/>
    <s v="Yully Maritza Montenegro Suarez - cymonten1"/>
    <x v="2"/>
    <s v="Adriana Parra Casallas - paparrac1"/>
    <s v="Paula Juliana Serrano Serrano - cpserran1"/>
    <d v="2017-11-01T00:00:00"/>
    <x v="104"/>
    <n v="100"/>
  </r>
  <r>
    <s v="Accion_1050"/>
    <s v="3. Se realizará sensiblización al profesional contratista que publicó el manual de riesgos para el adecuado registro de las fechas para posteriores actualizaciones de documentos."/>
    <s v="Control de Documentos"/>
    <x v="2"/>
    <x v="0"/>
    <s v="Yully Maritza Montenegro Suarez - cymonten1"/>
    <x v="2"/>
    <s v="Adriana Parra Casallas - paparrac1"/>
    <s v="Paula Juliana Serrano Serrano - cpserran1"/>
    <d v="2017-11-01T00:00:00"/>
    <x v="104"/>
    <n v="100"/>
  </r>
  <r>
    <s v="Accion_1051"/>
    <s v="1. Elaborar los informes trimestrales de indicadores por dependencia según los criterios de la guía de seguimiento."/>
    <s v="Reporte y seguimiento de indicadores de gestión"/>
    <x v="5"/>
    <x v="0"/>
    <s v="Yully Maritza Montenegro Suarez - cymonten1"/>
    <x v="2"/>
    <s v="Adriana Parra Casallas - paparrac1"/>
    <s v="Paula Juliana Serrano Serrano - cpserran1"/>
    <d v="2017-11-01T00:00:00"/>
    <x v="113"/>
    <n v="50"/>
  </r>
  <r>
    <s v="Accion_1052"/>
    <s v="2. Sensibilización de la nueva guía de seguimiento a la gestión versión 4.0."/>
    <s v="Reporte y seguimiento de indicadores de gestión"/>
    <x v="2"/>
    <x v="0"/>
    <s v="Yully Maritza Montenegro Suarez - cymonten1"/>
    <x v="2"/>
    <s v="Adriana Parra Casallas - paparrac1"/>
    <s v="Paula Juliana Serrano Serrano - cpserran1"/>
    <d v="2017-11-01T00:00:00"/>
    <x v="113"/>
    <n v="100"/>
  </r>
  <r>
    <s v="Accion_1053"/>
    <s v="3. Control de las solicitudes de modificación de indicadores y/o metas y las respuestas y decisiones sobre éstas."/>
    <s v="Reporte y seguimiento de indicadores de gestión"/>
    <x v="2"/>
    <x v="0"/>
    <s v="Yully Maritza Montenegro Suarez - cymonten1"/>
    <x v="2"/>
    <s v="Adriana Parra Casallas - paparrac1"/>
    <s v="Paula Juliana Serrano Serrano - cpserran1"/>
    <d v="2017-11-01T00:00:00"/>
    <x v="113"/>
    <n v="100"/>
  </r>
  <r>
    <s v="Accion_1054"/>
    <s v="Se procederá a realizar una revisión del tiempo mencionado para el inicio de obras que está en el Proyecto de Acuerdo y se realizarán los ajustes necesarios"/>
    <s v="INCONSISTENCIA PLAZO INICIO OBRAS"/>
    <x v="0"/>
    <x v="0"/>
    <s v="Consuelo Mercedes Russi Suarez - ccrussis1"/>
    <x v="20"/>
    <s v="Hernando Arenas Castro - pharenas1"/>
    <s v="Svetlana Jimenez Pulido - csjimene1"/>
    <d v="2017-11-02T00:00:00"/>
    <x v="105"/>
    <n v="100"/>
  </r>
  <r>
    <s v="Accion_1055"/>
    <s v="Se realizará la aclaración técnica de que predios serán exentos de cobro"/>
    <s v="Revisar las exenciones de que trata el artículo 12"/>
    <x v="0"/>
    <x v="0"/>
    <s v="Consuelo Mercedes Russi Suarez - ccrussis1"/>
    <x v="20"/>
    <s v="Hernando Arenas Castro - pharenas1"/>
    <s v="Svetlana Jimenez Pulido - csjimene1"/>
    <d v="2017-11-02T00:00:00"/>
    <x v="105"/>
    <n v="100"/>
  </r>
  <r>
    <s v="Accion_1056"/>
    <s v="Se recomendará al área técnica que los proyectos de obra a ser incluidos en los proyectos de Acuerdo de valorización cuenten con estudios y diseños actualizados"/>
    <s v="Proyectos que como resultado de estudios y diseños generen Costos superiores al monto asignado"/>
    <x v="0"/>
    <x v="0"/>
    <s v="Consuelo Mercedes Russi Suarez - ccrussis1"/>
    <x v="20"/>
    <s v="Hernando Arenas Castro - pharenas1"/>
    <s v="Svetlana Jimenez Pulido - csjimene1"/>
    <d v="2017-11-02T00:00:00"/>
    <x v="105"/>
    <n v="100"/>
  </r>
  <r>
    <s v="Accion_1057"/>
    <s v="Anulación de los casos donde no existe terminación y realizar soporte a sistemas para que sean descargados los procesos que ya tenían la actividad K8."/>
    <s v="Actualización 18 expedientes en estado activo pero con última actuación “PROCESO TERMINADO Y PARA ARCHIVO”"/>
    <x v="0"/>
    <x v="0"/>
    <s v="Consuelo Mercedes Russi Suarez - ccrussis1"/>
    <x v="21"/>
    <s v="Carlos Francisco Ramirez Cardenas - pcramire1"/>
    <s v="Tatiana Vanessa Mahecha Valenzuela - ctmahech1"/>
    <d v="2017-11-02T00:00:00"/>
    <x v="85"/>
    <n v="100"/>
  </r>
  <r>
    <s v="Accion_1058"/>
    <s v="Se realizará la verificación de los mencionados procesos, y las actuaciones procesales a que haya lugar."/>
    <s v="3.602 Certificados de Deuda emitidos en los años 2010, 2011 y 2012, respecto de los cuales se podría presumir su prescripción en la actual vigencia."/>
    <x v="0"/>
    <x v="0"/>
    <s v="Consuelo Mercedes Russi Suarez - ccrussis1"/>
    <x v="21"/>
    <s v="Carlos Francisco Ramirez Cardenas - pcramire1"/>
    <s v="Tatiana Vanessa Mahecha Valenzuela - ctmahech1"/>
    <d v="2017-11-02T00:00:00"/>
    <x v="85"/>
    <n v="100"/>
  </r>
  <r>
    <s v="Accion_1059"/>
    <s v="Se realizará la actualización en el aplicativo valoricemos, con las respectivas actividades y así descargar el proceso para su correspondiente envío al archivo de la entidad."/>
    <s v="Expediente 756095, que continúa como responsable de su gestiónla ex-contratista María Isabel Lugo Pulecio"/>
    <x v="0"/>
    <x v="0"/>
    <s v="Consuelo Mercedes Russi Suarez - ccrussis1"/>
    <x v="21"/>
    <s v="Carlos Francisco Ramirez Cardenas - pcramire1"/>
    <s v="Tatiana Vanessa Mahecha Valenzuela - ctmahech1"/>
    <d v="2017-11-02T00:00:00"/>
    <x v="85"/>
    <n v="100"/>
  </r>
  <r>
    <s v="Accion_1060"/>
    <s v="Una jornada de capacitación en cuanto el manejo de la documentación y el archivo de documentos."/>
    <s v="Almacenamiento, la protección, la recuperación, de los registros"/>
    <x v="3"/>
    <x v="0"/>
    <s v="Consuelo Mercedes Russi Suarez - ccrussis1"/>
    <x v="6"/>
    <s v="Ivan Abelardo Sarmiento Galvis - pisarmie1"/>
    <s v="Johana Paola Lamilla Sanchez - cjlamill1"/>
    <d v="2017-11-01T00:00:00"/>
    <x v="125"/>
    <m/>
  </r>
  <r>
    <s v="Accion_1061"/>
    <s v="Se trasladará y recomendará la atender la observación a la Subdireccion Técnica de Recursos Tecnológicos."/>
    <s v="En las tareas de la EDT registradas en el sistema ZIPA : Gestión de proyectos, no es claro la realización de pruebas de desempeño sobre el sistema de información Valoricemos."/>
    <x v="0"/>
    <x v="0"/>
    <s v="Consuelo Mercedes Russi Suarez - ccrussis1"/>
    <x v="20"/>
    <s v="Hernando Arenas Castro - pharenas1"/>
    <s v="Svetlana Jimenez Pulido - csjimene1"/>
    <d v="2017-11-02T00:00:00"/>
    <x v="85"/>
    <n v="100"/>
  </r>
  <r>
    <s v="Accion_1062"/>
    <s v="Se tendrá en cuenta la prescripción dentro de la matriz de riesgos del proceso, pero solo cuando dentro del expediente de cobro coactivo no se haya gestionado ninguna actividad procesal tendiente al cobro de la obligación."/>
    <s v="En la matriz de riesgo institucional a septiembre de 2017, no se contempla riesgo asociado a la contingencia que se pueda presentar prescripción de la acción de cobro"/>
    <x v="0"/>
    <x v="0"/>
    <s v="Consuelo Mercedes Russi Suarez - ccrussis1"/>
    <x v="21"/>
    <s v="Carlos Francisco Ramirez Cardenas - pcramire1"/>
    <s v="Tatiana Vanessa Mahecha Valenzuela - ctmahech1"/>
    <d v="2017-11-02T00:00:00"/>
    <x v="85"/>
    <n v="100"/>
  </r>
  <r>
    <s v="Accion_1063"/>
    <s v="Generar un memorando al líder funcional del proyecto de implementación del Subsistema de Gestión de Seguridad de la Información, solicitando la apertura del aplicativo CHIE para la revisión y actualización del inventarios de activos de información."/>
    <s v="Activos de información"/>
    <x v="2"/>
    <x v="0"/>
    <s v="Yully Maritza Montenegro Suarez - cymonten1"/>
    <x v="20"/>
    <s v="Hernando Arenas Castro - pharenas1"/>
    <s v="Svetlana Jimenez Pulido - csjimene1"/>
    <d v="2017-11-01T00:00:00"/>
    <x v="66"/>
    <n v="100"/>
  </r>
  <r>
    <s v="Accion_1064"/>
    <s v="Solicitar a la STRT una capacitación a los gestores de información de la DTAV, STOP y STJEF, con el fin de recordar y actualizar los conocimientos sobre el tema"/>
    <s v="Activos de información"/>
    <x v="2"/>
    <x v="0"/>
    <s v="Yully Maritza Montenegro Suarez - cymonten1"/>
    <x v="20"/>
    <s v="Hernando Arenas Castro - pharenas1"/>
    <s v="Svetlana Jimenez Pulido - csjimene1"/>
    <d v="2017-11-01T00:00:00"/>
    <x v="66"/>
    <n v="100"/>
  </r>
  <r>
    <s v="Accion_1065"/>
    <s v="Realizar la revisión y actualización del inventario de activos de información registrados en la DTAV, STOP y STJEF"/>
    <s v="Activos de información"/>
    <x v="2"/>
    <x v="0"/>
    <s v="Yully Maritza Montenegro Suarez - cymonten1"/>
    <x v="20"/>
    <s v="Hernando Arenas Castro - pharenas1"/>
    <s v="Svetlana Jimenez Pulido - csjimene1"/>
    <d v="2017-11-01T00:00:00"/>
    <x v="66"/>
    <n v="100"/>
  </r>
  <r>
    <s v="Accion_1066"/>
    <s v="Solicitar mediante memorando a la Subdirección Técnica de Recursos Físicos un espacio adecuado para almacenar las cajas que no sean de uso frecuente en el proceso, así como los expedientes de cobro coactivo necesarios para la gestión."/>
    <s v="Inspección de puestos de trabajo"/>
    <x v="2"/>
    <x v="0"/>
    <s v="Yully Maritza Montenegro Suarez - cymonten1"/>
    <x v="20"/>
    <s v="Hernando Arenas Castro - pharenas1"/>
    <s v="Svetlana Jimenez Pulido - csjimene1"/>
    <d v="2017-11-01T00:00:00"/>
    <x v="66"/>
    <n v="100"/>
  </r>
  <r>
    <s v="Accion_1067"/>
    <s v="Solicitar a la Subdirección de Recursos Humanos una socialización sobre el procedimiento Identificación de peligros, Evaluación, Valoración de Riesgos y determinación de los controles necesarios, con el fin de que los funcionarios y contratistas de a DTAV, STOP y STJEF, conozcan los riesgos de tener objetos que obstaculicen su espacio de trabajo"/>
    <s v="Inspección de puestos de trabajo"/>
    <x v="2"/>
    <x v="0"/>
    <s v="Yully Maritza Montenegro Suarez - cymonten1"/>
    <x v="20"/>
    <s v="Hernando Arenas Castro - pharenas1"/>
    <s v="Svetlana Jimenez Pulido - csjimene1"/>
    <d v="2017-11-01T00:00:00"/>
    <x v="66"/>
    <n v="100"/>
  </r>
  <r>
    <s v="Accion_1068"/>
    <s v="Solicitar a la Dirección Técnica Administrativa y Financiera, la celeridad en los procesos de digitalización de los expedientes de la STJEF"/>
    <s v="Inspección de puestos de trabajo"/>
    <x v="2"/>
    <x v="0"/>
    <s v="Yully Maritza Montenegro Suarez - cymonten1"/>
    <x v="20"/>
    <s v="Hernando Arenas Castro - pharenas1"/>
    <s v="Svetlana Jimenez Pulido - csjimene1"/>
    <d v="2017-11-01T00:00:00"/>
    <x v="66"/>
    <n v="100"/>
  </r>
  <r>
    <s v="Accion_1069"/>
    <s v="Realizar reuniones con los grupos de trabajo del proceso, para que comprendan la importancia de mantener sus espacios en orden y sin obstáculos"/>
    <s v="Inspección de puestos de trabajo"/>
    <x v="2"/>
    <x v="0"/>
    <s v="Yully Maritza Montenegro Suarez - cymonten1"/>
    <x v="20"/>
    <s v="Hernando Arenas Castro - pharenas1"/>
    <s v="Svetlana Jimenez Pulido - csjimene1"/>
    <d v="2017-11-01T00:00:00"/>
    <x v="66"/>
    <n v="100"/>
  </r>
  <r>
    <s v="Accion_1070"/>
    <s v="Realizar revisiones periódicas de los sitios de trabajo, para que se encuentren libres de obstáculos"/>
    <s v="Inspección de puestos de trabajo"/>
    <x v="2"/>
    <x v="0"/>
    <s v="Yully Maritza Montenegro Suarez - cymonten1"/>
    <x v="20"/>
    <s v="Hernando Arenas Castro - pharenas1"/>
    <s v="Svetlana Jimenez Pulido - csjimene1"/>
    <d v="2017-11-01T00:00:00"/>
    <x v="66"/>
    <n v="100"/>
  </r>
  <r>
    <s v="Accion_1071"/>
    <s v="Se trasladará la observación a la STRF mediante memorando y se hará la recomendación de implementar mas elementos de señalización de rutas de evacuación efectivas y señalización reflectiva para las escaleras"/>
    <s v="Señalización"/>
    <x v="2"/>
    <x v="0"/>
    <s v="Yully Maritza Montenegro Suarez - cymonten1"/>
    <x v="20"/>
    <s v="Hernando Arenas Castro - pharenas1"/>
    <s v="Svetlana Jimenez Pulido - csjimene1"/>
    <d v="2017-11-01T00:00:00"/>
    <x v="66"/>
    <n v="100"/>
  </r>
  <r>
    <s v="Accion_1072"/>
    <s v="Realizar un memorando dirigido a la STRF, donde se recomiende la inclusión de la cláusula ambiental en los contratos de bienes y servicios"/>
    <s v="Incumplimiento Plan de Acción"/>
    <x v="2"/>
    <x v="0"/>
    <s v="Nohra Lucia Forero Cespedes - cnforero2"/>
    <x v="2"/>
    <s v="Adriana Parra Casallas - paparrac1"/>
    <s v="Paula Juliana Serrano Serrano - cpserran1"/>
    <d v="2017-10-02T00:00:00"/>
    <x v="132"/>
    <n v="100"/>
  </r>
  <r>
    <s v="Accion_1073"/>
    <s v="Realizar un formato de inspección visual de las instalaciones donde tenga punto de agua."/>
    <s v="Incumplimiento Plan de Acción"/>
    <x v="2"/>
    <x v="0"/>
    <s v="Nohra Lucia Forero Cespedes - cnforero2"/>
    <x v="2"/>
    <s v="Adriana Parra Casallas - paparrac1"/>
    <s v="Paula Juliana Serrano Serrano - cpserran1"/>
    <d v="2017-10-02T00:00:00"/>
    <x v="85"/>
    <n v="100"/>
  </r>
  <r>
    <s v="Accion_1074"/>
    <s v="1. Revisar y estructurar los formatos de auditoría interna y estandarizarlos como parte del SIG."/>
    <s v="Control de registros"/>
    <x v="2"/>
    <x v="0"/>
    <s v="Yully Maritza Montenegro Suarez - cymonten1"/>
    <x v="16"/>
    <s v="Ismael Martinez Guerrero - pimartin1"/>
    <s v="Gloria Nancy Saenz Ruiz - pgsaenzr1"/>
    <d v="2018-01-01T00:00:00"/>
    <x v="133"/>
    <n v="100"/>
  </r>
  <r>
    <s v="Accion_1075"/>
    <s v="2. Realizar un diagnóstico aleatorio de acuerdo con los memorandos generados durante el último semestre, validando la correcta asignación de los expedientes."/>
    <s v="Control de registros"/>
    <x v="2"/>
    <x v="0"/>
    <s v="Yully Maritza Montenegro Suarez - cymonten1"/>
    <x v="16"/>
    <s v="Ismael Martinez Guerrero - pimartin1"/>
    <s v="Gloria Nancy Saenz Ruiz - pgsaenzr1"/>
    <d v="2017-12-01T00:00:00"/>
    <x v="104"/>
    <n v="100"/>
  </r>
  <r>
    <s v="Accion_1076"/>
    <s v="3. Realizar actualización del listado de expedientes del proceso y divulgarlos al personal, asegurando su adecuada asignación."/>
    <s v="Control de registros"/>
    <x v="2"/>
    <x v="0"/>
    <s v="Yully Maritza Montenegro Suarez - cymonten1"/>
    <x v="16"/>
    <s v="Ismael Martinez Guerrero - pimartin1"/>
    <s v="Gloria Nancy Saenz Ruiz - pgsaenzr1"/>
    <d v="2018-02-01T00:00:00"/>
    <x v="133"/>
    <n v="100"/>
  </r>
  <r>
    <s v="Accion_1077"/>
    <s v="4. Realizar verificación trimestral de los expedientes asignados, para garantizar que no sea recurrente la inadecuada asignación de los mismos."/>
    <s v="Control de registros"/>
    <x v="2"/>
    <x v="0"/>
    <s v="Yully Maritza Montenegro Suarez - cymonten1"/>
    <x v="16"/>
    <s v="Ismael Martinez Guerrero - pimartin1"/>
    <s v="Gloria Nancy Saenz Ruiz - pgsaenzr1"/>
    <d v="2018-04-01T00:00:00"/>
    <x v="99"/>
    <n v="100"/>
  </r>
  <r>
    <s v="Accion_1078"/>
    <s v="Revisar la pertinencia del mecanismo para designación de auditores, definido en el procedimiento PREC01 Evaluación independiente y auditorías internas, para asegurar que en la practica el procedimiento sea funcional y operativizado, para alcanzar el objetivo principal del ciclo de auditorías internas."/>
    <s v="Asignación de auditores internos"/>
    <x v="2"/>
    <x v="0"/>
    <s v="Yully Maritza Montenegro Suarez - cymonten1"/>
    <x v="16"/>
    <s v="Ismael Martinez Guerrero - pimartin1"/>
    <s v="Gloria Nancy Saenz Ruiz - pgsaenzr1"/>
    <d v="2017-12-01T00:00:00"/>
    <x v="113"/>
    <n v="100"/>
  </r>
  <r>
    <s v="Accion_1079"/>
    <s v="1. Revisar y analizar los informes de Indicadores de Gestión generados por la OAP, realizando las observaciones correspondientes cuando sea necesario, de acuerdo con el desempeño del proceso."/>
    <s v="Acciones preventivas"/>
    <x v="3"/>
    <x v="0"/>
    <s v="Yully Maritza Montenegro Suarez - cymonten1"/>
    <x v="16"/>
    <s v="Ismael Martinez Guerrero - pimartin1"/>
    <s v="Gloria Nancy Saenz Ruiz - pgsaenzr1"/>
    <d v="2018-01-01T00:00:00"/>
    <x v="134"/>
    <m/>
  </r>
  <r>
    <s v="Accion_1080"/>
    <s v="2. Atender las recomendaciones realizadas como resultado del desempeño de los indicadores de gestión y demás fuentes de información, como base para la documentación de acciones preventivas desarrolladas por el proceso."/>
    <s v="Acciones preventivas"/>
    <x v="3"/>
    <x v="0"/>
    <s v="Yully Maritza Montenegro Suarez - cymonten1"/>
    <x v="16"/>
    <s v="Ismael Martinez Guerrero - pimartin1"/>
    <s v="Gloria Nancy Saenz Ruiz - pgsaenzr1"/>
    <d v="2018-01-01T00:00:00"/>
    <x v="134"/>
    <m/>
  </r>
  <r>
    <s v="Accion_1081"/>
    <s v="Diseñar una lista de chequeo donde se relacionen las auditorías realizadas durante 2017 y junto con la Oficina Asesora de Planeación se verificarán los informes emitidos por la Oficina de Control Interno, con el fin de identificar la necesidad de actualizar las dos matrices de riesgos de corrupción y gestión del procesos de gestión financiera"/>
    <s v="No contemplar los resultados de los procesos auditores en la actualización de los Planes de Mejoramiento"/>
    <x v="2"/>
    <x v="0"/>
    <s v="Camilo Oswaldo Barajas Sierra - pcbaraja1"/>
    <x v="26"/>
    <s v="Vladimiro Alberto Estrada Moncayo - pvestrad1"/>
    <s v="Jhon Fredy Ramirez Forero - cjramire7"/>
    <d v="2018-01-01T00:00:00"/>
    <x v="99"/>
    <n v="100"/>
  </r>
  <r>
    <s v="Accion_1082"/>
    <s v="Cambiar el medio de conservación a carpeta y crear expediente virtual en el Sistema de Información ORFEO, e incluir todos los documentos pertinentes al Plan Estratégico de Seguridad Vial"/>
    <s v="Control de registros"/>
    <x v="2"/>
    <x v="0"/>
    <s v="Yully Maritza Montenegro Suarez - cymonten1"/>
    <x v="0"/>
    <s v="Gloria Patricia Castano Echeverry - pgcastan1"/>
    <s v="Jhoan Estiven Matallana Torres - cjmatall1"/>
    <d v="2017-11-07T00:00:00"/>
    <x v="85"/>
    <n v="100"/>
  </r>
  <r>
    <s v="Accion_1083"/>
    <s v="Documentar la planeación 2018 y la ejecución para: 1. El mantenimiento preventivo y correctivo para las sedes de la Entidad. 2. El mantenimiento preventivo y correctivo para el Parque Automotor de la Entidad"/>
    <s v="Provisión de recursos"/>
    <x v="2"/>
    <x v="0"/>
    <s v="Yully Maritza Montenegro Suarez - cymonten1"/>
    <x v="0"/>
    <s v="Gloria Patricia Castano Echeverry - pgcastan1"/>
    <s v="Jhoan Estiven Matallana Torres - cjmatall1"/>
    <d v="2017-11-07T00:00:00"/>
    <x v="104"/>
    <n v="100"/>
  </r>
  <r>
    <s v="Accion_1084"/>
    <s v="Diseñar el plan de acción del Plan Estratégico de Seguridad Vial 2018-2019"/>
    <s v="P.E.S.V."/>
    <x v="2"/>
    <x v="0"/>
    <s v="Yully Maritza Montenegro Suarez - cymonten1"/>
    <x v="0"/>
    <s v="Gloria Patricia Castano Echeverry - pgcastan1"/>
    <s v="Jhoan Estiven Matallana Torres - cjmatall1"/>
    <d v="2017-11-07T00:00:00"/>
    <x v="135"/>
    <n v="100"/>
  </r>
  <r>
    <s v="Accion_1085"/>
    <s v="Establecer y diseñar las actividades correspondientes al Proceso de Recursos Físicos en el Plan Institucional de Seguridad y Salud en el Trabajo para la vigencia 2018"/>
    <s v="Plan de acción SST"/>
    <x v="2"/>
    <x v="0"/>
    <s v="Yully Maritza Montenegro Suarez - cymonten1"/>
    <x v="0"/>
    <s v="Gloria Patricia Castano Echeverry - pgcastan1"/>
    <s v="Jhoan Estiven Matallana Torres - cjmatall1"/>
    <d v="2017-11-07T00:00:00"/>
    <x v="135"/>
    <n v="100"/>
  </r>
  <r>
    <s v="Accion_1086"/>
    <s v="Evidenciar el Plan de Mantenimiento preventivo y correctivo de vehículos diseñado para la vigencia 2017-2018, cargándolo al aplicativo CHIE"/>
    <s v="Plan de mantenimiento"/>
    <x v="2"/>
    <x v="0"/>
    <s v="Yully Maritza Montenegro Suarez - cymonten1"/>
    <x v="0"/>
    <s v="Gloria Patricia Castano Echeverry - pgcastan1"/>
    <s v="Jhoan Estiven Matallana Torres - cjmatall1"/>
    <d v="2017-11-07T00:00:00"/>
    <x v="85"/>
    <n v="100"/>
  </r>
  <r>
    <s v="Accion_1087"/>
    <s v="Elaborar un plan de trabajo junto con la OAP para la revisión y actualización de los documentos asociados al Proceso de Recursos Físicos, y que se encuentran publicado en la Intranet de la Entidad"/>
    <s v="Control de documentos"/>
    <x v="2"/>
    <x v="0"/>
    <s v="Yully Maritza Montenegro Suarez - cymonten1"/>
    <x v="0"/>
    <s v="Gloria Patricia Castano Echeverry - pgcastan1"/>
    <s v="Jhoan Estiven Matallana Torres - cjmatall1"/>
    <d v="2017-11-07T00:00:00"/>
    <x v="135"/>
    <n v="100"/>
  </r>
  <r>
    <s v="Accion_1088"/>
    <s v="Diseñar una herramienta en donde se relacione la información relevante de los procesos de contratación a cargo de la STRF, con la cual se pueda realizar un seguimiento y control a los mismos."/>
    <s v="Acciones preventivas"/>
    <x v="2"/>
    <x v="0"/>
    <s v="Yully Maritza Montenegro Suarez - cymonten1"/>
    <x v="0"/>
    <s v="Gloria Patricia Castano Echeverry - pgcastan1"/>
    <s v="Jhoan Estiven Matallana Torres - cjmatall1"/>
    <d v="2017-11-07T00:00:00"/>
    <x v="135"/>
    <n v="100"/>
  </r>
  <r>
    <s v="Accion_1089"/>
    <s v="Socialización a los integrantes de la DTP, para la sensibilización, ubicación y diligenciamiento adecuado del Formato FO-IDU-131 ."/>
    <s v="Control de registros"/>
    <x v="2"/>
    <x v="0"/>
    <s v="Yully Maritza Montenegro Suarez - cymonten1"/>
    <x v="10"/>
    <s v="Jorge Mauricio Reyes Velandia - pjreyesv1"/>
    <s v="Erika Andrea Prieto Perez - ceprieto1"/>
    <d v="2017-11-03T00:00:00"/>
    <x v="99"/>
    <n v="100"/>
  </r>
  <r>
    <s v="Accion_1090"/>
    <s v="Actualizar y/o ajustar el Procedimiento &quot; PR-DP-096 Estructuración de Procesos Selectivos V 3&quot;, incluyendo la delegación al estructurador del proceso mediante memorando o correo electrónico por parte del Director Técnico del Área o el Coordinador de Estructuración. Sin embargo se debe ajustar el procedimiento para que en ausencia del coordinador de estructuración de planta se nombre mediante comunicación a un funcionario o un contratista de prestación de servicios."/>
    <s v="Control de registros"/>
    <x v="2"/>
    <x v="0"/>
    <s v="Yully Maritza Montenegro Suarez - cymonten1"/>
    <x v="10"/>
    <s v="Jorge Mauricio Reyes Velandia - pjreyesv1"/>
    <s v="Erika Andrea Prieto Perez - ceprieto1"/>
    <d v="2017-11-03T00:00:00"/>
    <x v="99"/>
    <n v="100"/>
  </r>
  <r>
    <s v="Accion_1091"/>
    <s v="La DTP instruirá por medio de un correo electrónico a los supervisores de contratos, que los informes mensuales se deberán radicar completos, es decir con todos los componentes, en un solo radicado, atendiendo lo especificado en el Manual de Interventora vigente. En caso de radicaciones incompletas, el informe será rechazado."/>
    <s v="Manual de interventoría"/>
    <x v="2"/>
    <x v="0"/>
    <s v="Yully Maritza Montenegro Suarez - cymonten1"/>
    <x v="10"/>
    <s v="Jorge Mauricio Reyes Velandia - pjreyesv1"/>
    <s v="Erika Andrea Prieto Perez - ceprieto1"/>
    <d v="2017-11-03T00:00:00"/>
    <x v="99"/>
    <n v="100"/>
  </r>
  <r>
    <s v="Accion_1092"/>
    <s v="Cumplir con lo establecido en el Manual de Interventoría vigente del IDU, la interventoría debe cumplir su plan de calidad y verificar el cumplimiento del plan de calidad del consultor; así mismo, enviar al IDU una certificación firmada del cumplimiento anexo al informe mensual de interventoría. Todo lo anterior se implementará por medio de reuniones y / o comunicaciones dirigidas a los supervisores e interventores."/>
    <s v="Manual de Interventoría"/>
    <x v="3"/>
    <x v="0"/>
    <s v="Yully Maritza Montenegro Suarez - cymonten1"/>
    <x v="10"/>
    <s v="Jorge Mauricio Reyes Velandia - pjreyesv1"/>
    <s v="Erika Andrea Prieto Perez - ceprieto1"/>
    <d v="2017-11-03T00:00:00"/>
    <x v="136"/>
    <n v="0"/>
  </r>
  <r>
    <s v="Accion_1093"/>
    <s v="Revisar con la anticipación necesaria que no se venzan las fechas de las acciones a cumplir, de lo contrario establecer y comunicar a la OCI oportunamente las nuevas fechas de cumplimiento."/>
    <s v="Acciones correctivas"/>
    <x v="2"/>
    <x v="0"/>
    <s v="Yully Maritza Montenegro Suarez - cymonten1"/>
    <x v="10"/>
    <s v="Jorge Mauricio Reyes Velandia - pjreyesv1"/>
    <s v="Erika Andrea Prieto Perez - ceprieto1"/>
    <d v="2017-11-03T00:00:00"/>
    <x v="99"/>
    <n v="100"/>
  </r>
  <r>
    <s v="Accion_1094"/>
    <s v="Elaborar el cronograma de los procesos de selección a cargo del área de forma mensual para el 2018, teniendo en cuenta el tiempo requerido y recursos humanos para los factores que impactan en las fechas programadas y por tanto proyectar unos tiempos más amplios."/>
    <s v="Indicadores de gestión"/>
    <x v="3"/>
    <x v="0"/>
    <s v="Yully Maritza Montenegro Suarez - cymonten1"/>
    <x v="10"/>
    <s v="Jorge Mauricio Reyes Velandia - pjreyesv1"/>
    <s v="Erika Andrea Prieto Perez - ceprieto1"/>
    <d v="2018-01-01T00:00:00"/>
    <x v="137"/>
    <n v="0"/>
  </r>
  <r>
    <s v="Accion_1095"/>
    <s v="Definir estructura y contenido mínimo del informe de gestión basado en indicadores de gestión, incluir este direccionamiento en la guia de seguimiento a la gestión IDU GU-PE-018."/>
    <s v="Control de registros"/>
    <x v="2"/>
    <x v="0"/>
    <s v="Yully Maritza Montenegro Suarez - cymonten1"/>
    <x v="2"/>
    <s v="Adriana Parra Casallas - paparrac1"/>
    <s v="Paula Juliana Serrano Serrano - cpserran1"/>
    <d v="2017-10-20T00:00:00"/>
    <x v="66"/>
    <n v="100"/>
  </r>
  <r>
    <s v="Accion_1096"/>
    <s v="Solicitar a la Oficina Asesora de Planeación el ajuste del documento."/>
    <s v="Ajuste al Instructivo -INGC03"/>
    <x v="3"/>
    <x v="0"/>
    <s v="Consuelo Mercedes Russi Suarez - ccrussis1"/>
    <x v="6"/>
    <s v="Ivan Abelardo Sarmiento Galvis - pisarmie1"/>
    <s v="Johana Paola Lamilla Sanchez - cjlamill1"/>
    <d v="2017-11-01T00:00:00"/>
    <x v="125"/>
    <m/>
  </r>
  <r>
    <s v="Accion_1117"/>
    <s v="Actualizar la Matriz de requisitos del Sistema Integrado de Gestión"/>
    <s v="Matriz de requisitos del Sistema Integrado de Gestión"/>
    <x v="2"/>
    <x v="0"/>
    <s v="Yully Maritza Montenegro Suarez - cymonten1"/>
    <x v="2"/>
    <s v="Adriana Parra Casallas - paparrac1"/>
    <s v="Paula Juliana Serrano Serrano - cpserran1"/>
    <d v="2017-11-01T00:00:00"/>
    <x v="104"/>
    <n v="100"/>
  </r>
  <r>
    <s v="Accion_1118"/>
    <s v="1.- Oficiar a STRH para que se incluya en el PIC los temas del SGA y SGC"/>
    <s v="Competencia, formación y toma de conciencia"/>
    <x v="5"/>
    <x v="0"/>
    <s v="Yully Maritza Montenegro Suarez - cymonten1"/>
    <x v="2"/>
    <s v="Adriana Parra Casallas - paparrac1"/>
    <s v="Paula Juliana Serrano Serrano - cpserran1"/>
    <d v="2017-11-01T00:00:00"/>
    <x v="104"/>
    <n v="0"/>
  </r>
  <r>
    <s v="Accion_1119"/>
    <s v="2.- Oficiar a la OAC para que se aumente la cobertura de divulgación de los temas de SST, SGA y SGC"/>
    <s v="Competencia, formación y toma de conciencia"/>
    <x v="2"/>
    <x v="0"/>
    <s v="Yully Maritza Montenegro Suarez - cymonten1"/>
    <x v="2"/>
    <s v="Adriana Parra Casallas - paparrac1"/>
    <s v="Paula Juliana Serrano Serrano - cpserran1"/>
    <d v="2017-11-01T00:00:00"/>
    <x v="104"/>
    <n v="100"/>
  </r>
  <r>
    <s v="Accion_1120"/>
    <s v="Organizar una mesa de trabajo entre SGGC, OAP, STRF y STRH para generar un Plan de trabajo que incluya, entre otras: 1. Cronograma de acciones de aplicación del programa de orden y aseo 2. Definir estrategia para interiorizar el programa de orden y aseo 3. Revisión de posibles acciones disciplinarias por inclumplimiento al programa de orden y aseo"/>
    <s v="Inspección Puestos de trabajo"/>
    <x v="2"/>
    <x v="0"/>
    <s v="Yully Maritza Montenegro Suarez - cymonten1"/>
    <x v="5"/>
    <s v="Paula Tatiana Arenas Gonzalez - pparenas1"/>
    <s v="Jorge Enrique Sepulveda Afanador - pjsepulv1"/>
    <d v="2017-11-01T00:00:00"/>
    <x v="131"/>
    <n v="100"/>
  </r>
  <r>
    <s v="Accion_1121"/>
    <s v="1.- Verificar y establecer los puntos de control en el procedimiento."/>
    <s v="Control de Producto No Conforme"/>
    <x v="2"/>
    <x v="0"/>
    <s v="Yully Maritza Montenegro Suarez - cymonten1"/>
    <x v="2"/>
    <s v="Adriana Parra Casallas - paparrac1"/>
    <s v="Paula Juliana Serrano Serrano - cpserran1"/>
    <d v="2017-11-01T00:00:00"/>
    <x v="131"/>
    <n v="100"/>
  </r>
  <r>
    <s v="Accion_1122"/>
    <s v="2.- Solicitar la Divulgación del tema ante OAC"/>
    <s v="Control de Producto No Conforme"/>
    <x v="2"/>
    <x v="0"/>
    <s v="Yully Maritza Montenegro Suarez - cymonten1"/>
    <x v="2"/>
    <s v="Adriana Parra Casallas - paparrac1"/>
    <s v="Paula Juliana Serrano Serrano - cpserran1"/>
    <d v="2017-11-01T00:00:00"/>
    <x v="131"/>
    <n v="100"/>
  </r>
  <r>
    <s v="Accion_1123"/>
    <s v="Actualizar documentos de acuerdo con cronograma definido"/>
    <s v="Control de documentos"/>
    <x v="2"/>
    <x v="0"/>
    <s v="Yully Maritza Montenegro Suarez - cymonten1"/>
    <x v="2"/>
    <s v="Adriana Parra Casallas - paparrac1"/>
    <s v="Paula Juliana Serrano Serrano - cpserran1"/>
    <d v="2017-11-01T00:00:00"/>
    <x v="138"/>
    <n v="100"/>
  </r>
  <r>
    <s v="Accion_1124"/>
    <s v="Actualizar documentos de acuerdo con cronograma definido"/>
    <s v="Control de Registros"/>
    <x v="5"/>
    <x v="0"/>
    <s v="Yully Maritza Montenegro Suarez - cymonten1"/>
    <x v="2"/>
    <s v="Adriana Parra Casallas - paparrac1"/>
    <s v="Paula Juliana Serrano Serrano - cpserran1"/>
    <d v="2017-11-01T00:00:00"/>
    <x v="139"/>
    <n v="0"/>
  </r>
  <r>
    <s v="Accion_1125"/>
    <s v="Generar planes de mejoramiento derivados de la revisión por la dirección realizada en noviembre"/>
    <s v="Mejora Continua"/>
    <x v="2"/>
    <x v="0"/>
    <s v="Yully Maritza Montenegro Suarez - cymonten1"/>
    <x v="2"/>
    <s v="Adriana Parra Casallas - paparrac1"/>
    <s v="Paula Juliana Serrano Serrano - cpserran1"/>
    <d v="2017-11-01T00:00:00"/>
    <x v="139"/>
    <n v="100"/>
  </r>
  <r>
    <s v="Accion_1126"/>
    <s v="Realizar las actividades y tramites necesarios con el apoyo de los especialistas del área y la OAP, para derogar los procedimientos obsoletos de la DTP."/>
    <s v="Procedimientos desactualizados y obsoletos."/>
    <x v="0"/>
    <x v="0"/>
    <s v="Wilson Guillermo Herrera Reyes - pwherrer1"/>
    <x v="10"/>
    <s v="Jorge Mauricio Reyes Velandia - pjreyesv1"/>
    <s v="Gloria Yaneth Arevalo - pgareval1"/>
    <d v="2017-11-18T00:00:00"/>
    <x v="85"/>
    <n v="100"/>
  </r>
  <r>
    <s v="Accion_1127"/>
    <s v="Elaborar y formalizar los procedimientos necesarios y/o que se requieran para el proceso de Factibilidad de Proyectos."/>
    <s v="Procedimientos desactualizados y obsoletos."/>
    <x v="3"/>
    <x v="0"/>
    <s v="Wilson Guillermo Herrera Reyes - pwherrer1"/>
    <x v="10"/>
    <s v="Jorge Mauricio Reyes Velandia - pjreyesv1"/>
    <s v="Gloria Yaneth Arevalo - pgareval1"/>
    <d v="2017-11-01T00:00:00"/>
    <x v="128"/>
    <n v="0"/>
  </r>
  <r>
    <s v="Accion_1128"/>
    <s v="Solicitar sensibilización a la STRF (grupo de archivo) sobre la aplicabilidad de las tablas de Retención Documental por medio de la estructura de expedientes del proceso de factibilidad a todo el personal de la DTP."/>
    <s v="Archivo de documentos de productos del proceso en expedientes Orfeo que no corresponden"/>
    <x v="2"/>
    <x v="0"/>
    <s v="Wilson Guillermo Herrera Reyes - pwherrer1"/>
    <x v="10"/>
    <s v="Jorge Mauricio Reyes Velandia - pjreyesv1"/>
    <s v="Gloria Yaneth Arevalo - pgareval1"/>
    <d v="2018-02-01T00:00:00"/>
    <x v="133"/>
    <n v="100"/>
  </r>
  <r>
    <s v="Accion_1129"/>
    <s v="Realizar reunión entre la DTP y la OAP para la sensibilización y reporte del Producto No Conforme aplicable al proceso."/>
    <s v="Incumplimiento en presentación de Informe de Producto No conforme"/>
    <x v="2"/>
    <x v="0"/>
    <s v="Wilson Guillermo Herrera Reyes - pwherrer1"/>
    <x v="10"/>
    <s v="Jorge Mauricio Reyes Velandia - pjreyesv1"/>
    <s v="Gloria Yaneth Arevalo - pgareval1"/>
    <d v="2018-02-01T00:00:00"/>
    <x v="133"/>
    <n v="100"/>
  </r>
  <r>
    <s v="Accion_1130"/>
    <s v="Enviar a la OAP el informe de producto No Conforme de la vigencia 2017 conforme a lo establecido en las políticas de operación y en el numeral 1.1.6.11 del procedimiento PR AC 05 &quot;Control del producto o servicio no conforme V3.0&quot;."/>
    <s v="Incumplimiento en presentación de Informe de Producto No conforme"/>
    <x v="2"/>
    <x v="0"/>
    <s v="Wilson Guillermo Herrera Reyes - pwherrer1"/>
    <x v="10"/>
    <s v="Jorge Mauricio Reyes Velandia - pjreyesv1"/>
    <s v="Gloria Yaneth Arevalo - pgareval1"/>
    <d v="2017-10-20T00:00:00"/>
    <x v="66"/>
    <n v="100"/>
  </r>
  <r>
    <s v="Accion_1131"/>
    <s v="Realizar una inspección visual de las instalaciones de la entidad."/>
    <s v="Incumplimiento Plan de Acción"/>
    <x v="2"/>
    <x v="0"/>
    <s v="Nohra Lucia Forero Cespedes - cnforero2"/>
    <x v="2"/>
    <s v="Adriana Parra Casallas - paparrac1"/>
    <s v="Paula Juliana Serrano Serrano - cpserran1"/>
    <d v="2017-10-03T00:00:00"/>
    <x v="140"/>
    <n v="100"/>
  </r>
  <r>
    <s v="Accion_1132"/>
    <s v="Realizar la verificación en almenos dos contratos de outsourcing firmados en la presente vigencia que contengan la cláusula ambiental."/>
    <s v="Incumplimiento Plan de Acción"/>
    <x v="2"/>
    <x v="0"/>
    <s v="Nohra Lucia Forero Cespedes - cnforero2"/>
    <x v="2"/>
    <s v="Adriana Parra Casallas - paparrac1"/>
    <s v="Paula Juliana Serrano Serrano - cpserran1"/>
    <d v="2017-10-03T00:00:00"/>
    <x v="141"/>
    <n v="100"/>
  </r>
  <r>
    <s v="Accion_1133"/>
    <s v="Realizar un estudio para determinar la pertinencia de la Resolución 12069 de 2014 y el término previsto en ella, en lo referente a la STRH, teniendo en cuenta que en la actualidad está la interfaz kactus - Stone, lo que permite que esté disponible desde el 1er día hábil del siguiente mes."/>
    <s v="Reporte pagos laborales a la STPC"/>
    <x v="2"/>
    <x v="0"/>
    <s v="Nohra Lucia Forero Cespedes - cnforero2"/>
    <x v="5"/>
    <s v="Paula Tatiana Arenas Gonzalez - pparenas1"/>
    <s v="Jorge Enrique Sepulveda Afanador - pjsepulv1"/>
    <d v="2017-09-04T00:00:00"/>
    <x v="85"/>
    <n v="100"/>
  </r>
  <r>
    <s v="Accion_1134"/>
    <s v="Solicitar a la STPC la actualización de la Resolución 12069 de 2014, dado que el procedimiento actual difiere del plasmado en la mencionada resolución."/>
    <s v="Reporte pago de incapacidades"/>
    <x v="2"/>
    <x v="0"/>
    <s v="Nohra Lucia Forero Cespedes - cnforero2"/>
    <x v="5"/>
    <s v="Paula Tatiana Arenas Gonzalez - pparenas1"/>
    <s v="Jorge Enrique Sepulveda Afanador - pjsepulv1"/>
    <d v="2017-10-02T00:00:00"/>
    <x v="104"/>
    <n v="100"/>
  </r>
  <r>
    <s v="Accion_1135"/>
    <s v="Dar respuesta a todas y cada una de las observaciones o inconsistencias que el el Ministerio de Hacienda y Crédito Público-MHCP emitió en el informe de inconsistencias a la información reportada en el primer semestre con fecha de corte del 30 de diciembre de 2016."/>
    <s v="Respuesta a Observaciones"/>
    <x v="2"/>
    <x v="0"/>
    <s v="Nohra Lucia Forero Cespedes - cnforero2"/>
    <x v="5"/>
    <s v="Paula Tatiana Arenas Gonzalez - pparenas1"/>
    <s v="Jorge Enrique Sepulveda Afanador - pjsepulv1"/>
    <d v="2017-09-04T00:00:00"/>
    <x v="85"/>
    <n v="100"/>
  </r>
  <r>
    <s v="Accion_1136"/>
    <s v="Impartir instrucción a los servidores para coordinar la forma como se entrega la documentación que debe remitirse a las historias laborales y el momento para hacerlo, así como la persona responsable de canalizarla."/>
    <s v="Historias laborales"/>
    <x v="2"/>
    <x v="0"/>
    <s v="Nohra Lucia Forero Cespedes - cnforero2"/>
    <x v="5"/>
    <s v="Paula Tatiana Arenas Gonzalez - pparenas1"/>
    <s v="Jorge Enrique Sepulveda Afanador - pjsepulv1"/>
    <d v="2017-11-30T00:00:00"/>
    <x v="133"/>
    <n v="100"/>
  </r>
  <r>
    <s v="Accion_1137"/>
    <s v="Realizar el seguimiento semestral al asistente de Kactus, e informar a los servidores que les falte información en el módulo de Biodata y hojas de vida su obligación de hacerlo."/>
    <s v="KACTUS"/>
    <x v="2"/>
    <x v="0"/>
    <s v="Nohra Lucia Forero Cespedes - cnforero2"/>
    <x v="5"/>
    <s v="Paula Tatiana Arenas Gonzalez - pparenas1"/>
    <s v="Jorge Enrique Sepulveda Afanador - pjsepulv1"/>
    <d v="2017-09-04T00:00:00"/>
    <x v="131"/>
    <n v="100"/>
  </r>
  <r>
    <s v="Accion_1138"/>
    <s v="Solicitar a la OAP la corrección del número de versión del instructivo que se encuentra publicado en la intranet."/>
    <s v="Procedimiento Desactualizado"/>
    <x v="2"/>
    <x v="0"/>
    <s v="Nohra Lucia Forero Cespedes - cnforero2"/>
    <x v="5"/>
    <s v="Paula Tatiana Arenas Gonzalez - pparenas1"/>
    <s v="Jorge Enrique Sepulveda Afanador - pjsepulv1"/>
    <d v="2017-09-01T00:00:00"/>
    <x v="142"/>
    <n v="100"/>
  </r>
  <r>
    <s v="Accion_1139"/>
    <s v="Verificar la razón por la cual se incluye esta fecha dado que puede correspornde a la creación del Instituto de Valorización (Hoy IDU) y aclrar la información del acto administrativo de creación del IDU, en la respuesta al reporte de inconsistencias de la información actualizada y enviada al FONCEP y el MHCP."/>
    <s v="Info desactualizada FONCEP"/>
    <x v="2"/>
    <x v="0"/>
    <s v="Nohra Lucia Forero Cespedes - cnforero2"/>
    <x v="5"/>
    <s v="Paula Tatiana Arenas Gonzalez - pparenas1"/>
    <s v="Jorge Enrique Sepulveda Afanador - pjsepulv1"/>
    <d v="2017-09-04T00:00:00"/>
    <x v="85"/>
    <n v="100"/>
  </r>
  <r>
    <s v="Accion_1140"/>
    <s v="Formalizar el formato de Resumen Presupuestal de Nómina."/>
    <s v="Diferencias en formato utilizado - no formalizado"/>
    <x v="2"/>
    <x v="0"/>
    <s v="Nohra Lucia Forero Cespedes - cnforero2"/>
    <x v="5"/>
    <s v="Paula Tatiana Arenas Gonzalez - pparenas1"/>
    <s v="Jorge Enrique Sepulveda Afanador - pjsepulv1"/>
    <d v="2017-09-04T00:00:00"/>
    <x v="132"/>
    <n v="100"/>
  </r>
  <r>
    <s v="Accion_1141"/>
    <s v="Solicitar mediante memorando dirigido a a los jefes sobre el impacto de las capacitaciones realizadas en la vigencia 2016, de tal manera que se pueda evidenciar la aplicación los conceptos y herramientas adquiridas en las capacitaciones realizadas a los servidores."/>
    <s v="Resultado de Capacitaciones"/>
    <x v="2"/>
    <x v="0"/>
    <s v="Nohra Lucia Forero Cespedes - cnforero2"/>
    <x v="5"/>
    <s v="Paula Tatiana Arenas Gonzalez - pparenas1"/>
    <s v="Jorge Enrique Sepulveda Afanador - pjsepulv1"/>
    <d v="2017-09-04T00:00:00"/>
    <x v="143"/>
    <n v="100"/>
  </r>
  <r>
    <s v="Accion_1142"/>
    <s v="Una vez realizados y radicados los estudios previos ante la DTPS, conformar en conjunto mesas de trabajo de tal manera que se puedan realizar los ajustes en el menor tiempo posible y así evitar demoras en el proceso."/>
    <s v="Inicio PIC"/>
    <x v="3"/>
    <x v="0"/>
    <s v="Nohra Lucia Forero Cespedes - cnforero2"/>
    <x v="5"/>
    <s v="Paula Tatiana Arenas Gonzalez - pparenas1"/>
    <s v="Jorge Enrique Sepulveda Afanador - pjsepulv1"/>
    <d v="2018-02-15T00:00:00"/>
    <x v="136"/>
    <m/>
  </r>
  <r>
    <s v="Accion_1143"/>
    <s v="Recordar a los servidores púiblicos su obligación de actualizar la Declaración Juramentada de Bienes y Rentas."/>
    <s v="Presentación de Declaración Juramentada de Bienes y Rentas"/>
    <x v="3"/>
    <x v="0"/>
    <s v="Nohra Lucia Forero Cespedes - cnforero2"/>
    <x v="5"/>
    <s v="Paula Tatiana Arenas Gonzalez - pparenas1"/>
    <s v="Jorge Enrique Sepulveda Afanador - pjsepulv1"/>
    <d v="2017-09-04T00:00:00"/>
    <x v="126"/>
    <m/>
  </r>
  <r>
    <s v="Accion_1144"/>
    <s v="Enviar a la historia laboral el documento original a la historia laboral correspondiente"/>
    <s v="Acuerdos de Gestión"/>
    <x v="2"/>
    <x v="0"/>
    <s v="Nohra Lucia Forero Cespedes - cnforero2"/>
    <x v="5"/>
    <s v="Paula Tatiana Arenas Gonzalez - pparenas1"/>
    <s v="Jorge Enrique Sepulveda Afanador - pjsepulv1"/>
    <d v="2017-09-01T00:00:00"/>
    <x v="66"/>
    <n v="100"/>
  </r>
  <r>
    <s v="Accion_1145"/>
    <s v="Definir y documentar buenas practicas en el ejercicio del Rol Asesor de los profesionales SIG de la OAP"/>
    <s v="Seguimiento y medición de los procesos"/>
    <x v="2"/>
    <x v="0"/>
    <s v="Yully Maritza Montenegro Suarez - cymonten1"/>
    <x v="2"/>
    <s v="Adriana Parra Casallas - paparrac1"/>
    <s v="Paula Juliana Serrano Serrano - cpserran1"/>
    <d v="2017-10-20T00:00:00"/>
    <x v="66"/>
    <n v="100"/>
  </r>
  <r>
    <s v="Accion_1146"/>
    <s v="Realizar revisiones aleatorias a las historias laborales para verificar que estén completas."/>
    <s v="Eficacia Acciones"/>
    <x v="2"/>
    <x v="0"/>
    <s v="Nohra Lucia Forero Cespedes - cnforero2"/>
    <x v="5"/>
    <s v="Paula Tatiana Arenas Gonzalez - pparenas1"/>
    <s v="Jorge Enrique Sepulveda Afanador - pjsepulv1"/>
    <d v="2017-11-30T00:00:00"/>
    <x v="133"/>
    <n v="100"/>
  </r>
  <r>
    <s v="Accion_1147"/>
    <s v="Realizar las capacitaciones requeridas para que todos los servidores públicos y/o particulares que intervienen en el proceso, interioricen la ruta de acceso y ubicación del Sistema Integrado de Gestión IDU - SIGI y las directrices de los subsistemas de Calidad, Ambiental, Seguridad de la Información y Seguridad - Salud en el Trabajo."/>
    <s v="Ruta de acceso al SIGI"/>
    <x v="2"/>
    <x v="0"/>
    <s v="Nohra Lucia Forero Cespedes - cnforero2"/>
    <x v="23"/>
    <s v="Carlos Andres Espejo Osorio - pcespejo1"/>
    <s v="Oscar Fabian Cortes Manrique - cocortes2"/>
    <d v="2017-11-01T00:00:00"/>
    <x v="66"/>
    <n v="100"/>
  </r>
  <r>
    <s v="Accion_1148"/>
    <s v="Actualizar los Los procedimientos PRC-026 “Medios De omunicación” y PRC-027 “Canales De formación” se encuentran desactualizados, al igual que la matriz de Riesgos del Proceso"/>
    <s v="Documentación Desactualizada"/>
    <x v="2"/>
    <x v="0"/>
    <s v="Nohra Lucia Forero Cespedes - cnforero2"/>
    <x v="23"/>
    <s v="Carlos Andres Espejo Osorio - pcespejo1"/>
    <s v="Oscar Fabian Cortes Manrique - cocortes2"/>
    <d v="2017-11-01T00:00:00"/>
    <x v="124"/>
    <n v="100"/>
  </r>
  <r>
    <s v="Accion_1149"/>
    <s v="Actualizar, registrar o evaluar la pertinencia de los formatos FO-CO-01, FO-GG-210/211/212/213/215"/>
    <s v="Uso de Formatos"/>
    <x v="2"/>
    <x v="0"/>
    <s v="Nohra Lucia Forero Cespedes - cnforero2"/>
    <x v="23"/>
    <s v="Carlos Andres Espejo Osorio - pcespejo1"/>
    <s v="Oscar Fabian Cortes Manrique - cocortes2"/>
    <d v="2017-11-01T00:00:00"/>
    <x v="124"/>
    <n v="100"/>
  </r>
  <r>
    <s v="Accion_1150"/>
    <s v="Efectuar semestralmente una encuesta de satisfacción a los funcionarios y contratistas del IDU, sobre los servicios prestados por la OAC"/>
    <s v="Incumpliendo lo establecido en el numeral 8.2.3"/>
    <x v="2"/>
    <x v="0"/>
    <s v="Nohra Lucia Forero Cespedes - cnforero2"/>
    <x v="23"/>
    <s v="Carlos Andres Espejo Osorio - pcespejo1"/>
    <s v="Oscar Fabian Cortes Manrique - cocortes2"/>
    <d v="2017-11-01T00:00:00"/>
    <x v="66"/>
    <n v="100"/>
  </r>
  <r>
    <s v="Accion_1151"/>
    <s v="Caracterizar un indicador de gestión para la vigencia 2018, el cual es el siguiente: &quot;Cumplimiento de los términos legales en cada una de las etapas procesales, concretamente en las etapas de indagación, investigación y juicio de los procesos disciplinarios aperturados a partir de 2018&quot;."/>
    <s v="Seguimiento y medición del proceso"/>
    <x v="2"/>
    <x v="0"/>
    <s v="Yully Maritza Montenegro Suarez - cymonten1"/>
    <x v="22"/>
    <s v="Patricia Del Pilar Zapata Oliveros - ppzapata1"/>
    <s v="Victor Javier Sanchez Melo - pvsanche1"/>
    <d v="2018-01-05T00:00:00"/>
    <x v="144"/>
    <n v="100"/>
  </r>
  <r>
    <s v="Accion_1152"/>
    <s v="Gestionar la contratación de contratistas y vinculación de planta."/>
    <s v="Recurso Humano"/>
    <x v="2"/>
    <x v="0"/>
    <s v="Yully Maritza Montenegro Suarez - cymonten1"/>
    <x v="22"/>
    <s v="Patricia Del Pilar Zapata Oliveros - ppzapata1"/>
    <s v="Denix Clariveht Martinez Rojas - pdmartin2"/>
    <d v="2017-10-01T00:00:00"/>
    <x v="66"/>
    <n v="100"/>
  </r>
  <r>
    <s v="Accion_1153"/>
    <s v="Diseñar un cronograma de actividades que cumpla con la información enunciada en la caracterización en relación a destinatarios, temas y estrategias para el desarrollo de la labor preventiva, que se ejecutará en el 2018"/>
    <s v="Control de registros"/>
    <x v="2"/>
    <x v="0"/>
    <s v="Yully Maritza Montenegro Suarez - cymonten1"/>
    <x v="22"/>
    <s v="Patricia Del Pilar Zapata Oliveros - ppzapata1"/>
    <s v="Victor Javier Sanchez Melo - pvsanche1"/>
    <d v="2017-12-01T00:00:00"/>
    <x v="87"/>
    <n v="100"/>
  </r>
  <r>
    <s v="Accion_1154"/>
    <s v="Se efectuó una reunión con la jefe de la OCD donde se verificó e informó a la líder, que efectivamente si se lleva control sobre la información critica y sensible generada por los funcionarios y contratistas que se desvinculan de la OCD"/>
    <s v="Activos de información"/>
    <x v="2"/>
    <x v="0"/>
    <s v="Yully Maritza Montenegro Suarez - cymonten1"/>
    <x v="22"/>
    <s v="Patricia Del Pilar Zapata Oliveros - ppzapata1"/>
    <s v="Victor Javier Sanchez Melo - pvsanche1"/>
    <d v="2017-11-01T00:00:00"/>
    <x v="113"/>
    <n v="100"/>
  </r>
  <r>
    <s v="Accion_1155"/>
    <s v="Respecto a los activos de información de la OCD se efectuará una actualización de dichos activos en el aplicativo correspondiente, de acuerdo con los lineamientos y cronograma que establezca el líder del proceso"/>
    <s v="Activos de información"/>
    <x v="2"/>
    <x v="0"/>
    <s v="Yully Maritza Montenegro Suarez - cymonten1"/>
    <x v="22"/>
    <s v="Patricia Del Pilar Zapata Oliveros - ppzapata1"/>
    <s v="Victor Javier Sanchez Melo - pvsanche1"/>
    <d v="2017-11-01T00:00:00"/>
    <x v="113"/>
    <n v="100"/>
  </r>
  <r>
    <s v="Accion_1156"/>
    <s v="Revisar el marco normativo aplicable al proceso de Gestión Predial y remitirlo a la SGJ, responsable de la publicación y actualización del normograma"/>
    <s v="Normograma del proceso"/>
    <x v="2"/>
    <x v="0"/>
    <s v="Yully Maritza Montenegro Suarez - cymonten1"/>
    <x v="11"/>
    <s v="Martha Alvarez Escobar - pmalvare1"/>
    <s v="Piedad Nieto Pabon - cpnietop1"/>
    <d v="2017-10-15T00:00:00"/>
    <x v="66"/>
    <n v="100"/>
  </r>
  <r>
    <s v="Accion_1157"/>
    <s v="Actualizar el manual de administración del riesgo."/>
    <s v="Acciones para tratar riesgos y oportunidades"/>
    <x v="2"/>
    <x v="0"/>
    <s v="Adriana Mabel Nino Acosta - paninoac1"/>
    <x v="1"/>
    <s v="Leydy Yohana Pineda Afanador - plpineda2"/>
    <s v="Hector Andres Mafla Trujillo - phmaflat1"/>
    <d v="2017-12-01T00:00:00"/>
    <x v="124"/>
    <n v="100"/>
  </r>
  <r>
    <s v="Accion_1158"/>
    <s v="Realizar dos (2) campañas de divulgación sobre la declaración de aplicabilidad del SGSI"/>
    <s v="Acciones para tratar riesgos y oportunidades"/>
    <x v="2"/>
    <x v="0"/>
    <s v="Adriana Mabel Nino Acosta - paninoac1"/>
    <x v="1"/>
    <s v="Leydy Yohana Pineda Afanador - plpineda2"/>
    <s v="Hugo Fernando Ramirez Ospina - chramire8"/>
    <d v="2017-11-07T00:00:00"/>
    <x v="66"/>
    <n v="100"/>
  </r>
  <r>
    <s v="Accion_1159"/>
    <s v="Actualizar el procedimiento PR-TI-16 Gestión de la Capacidad y Disponibilidad, para hacer la inclusión de las consolas de monitoreo."/>
    <s v="Gestión de capacidad y disponibilidad"/>
    <x v="2"/>
    <x v="0"/>
    <s v="Adriana Mabel Nino Acosta - paninoac1"/>
    <x v="1"/>
    <s v="Leydy Yohana Pineda Afanador - plpineda2"/>
    <s v="Hugo Fernando Ramirez Ospina - chramire8"/>
    <d v="2018-02-01T00:00:00"/>
    <x v="113"/>
    <n v="100"/>
  </r>
  <r>
    <s v="Accion_1160"/>
    <s v="Divulgar el nuevo procedimiento, el formato asociado y su objetivo final"/>
    <s v="Gestión de capacidad y disponibilidad"/>
    <x v="2"/>
    <x v="0"/>
    <s v="Adriana Mabel Nino Acosta - paninoac1"/>
    <x v="1"/>
    <s v="Leydy Yohana Pineda Afanador - plpineda2"/>
    <s v="Hector Andres Mafla Trujillo - phmaflat1"/>
    <d v="2018-02-01T00:00:00"/>
    <x v="99"/>
    <n v="100"/>
  </r>
  <r>
    <s v="Accion_1161"/>
    <s v="Divulgar el nuevo procedimiento de desarrollo de soluciones de TI y los controles asociados"/>
    <s v="Declaración de aplicabilidad"/>
    <x v="5"/>
    <x v="0"/>
    <s v="Adriana Mabel Nino Acosta - paninoac1"/>
    <x v="1"/>
    <s v="Leydy Yohana Pineda Afanador - plpineda2"/>
    <s v="Hector Andres Mafla Trujillo - phmaflat1"/>
    <d v="2018-02-01T00:00:00"/>
    <x v="99"/>
    <n v="50"/>
  </r>
  <r>
    <s v="Accion_1162"/>
    <s v="Divulgar el nuevo procedimiento de desarrollo de soluciones de TI y los controles asociados"/>
    <s v="Prueba de aceptación de sistemas"/>
    <x v="5"/>
    <x v="0"/>
    <s v="Adriana Mabel Nino Acosta - paninoac1"/>
    <x v="1"/>
    <s v="Leydy Yohana Pineda Afanador - plpineda2"/>
    <s v="Hector Andres Mafla Trujillo - phmaflat1"/>
    <d v="2018-02-01T00:00:00"/>
    <x v="99"/>
    <n v="50"/>
  </r>
  <r>
    <s v="Accion_1163"/>
    <s v="Fortalecer la estrategia de comunicaciones relacionada con el SGSI."/>
    <s v="Acuerdo de confidencialidad con terceros"/>
    <x v="3"/>
    <x v="0"/>
    <s v="Adriana Mabel Nino Acosta - paninoac1"/>
    <x v="1"/>
    <s v="Leydy Yohana Pineda Afanador - plpineda2"/>
    <s v="Hector Andres Mafla Trujillo - phmaflat1"/>
    <d v="2018-02-01T00:00:00"/>
    <x v="125"/>
    <m/>
  </r>
  <r>
    <s v="Accion_1164"/>
    <s v="Elaborar y gestionar la divulgación de una cartilla digital sobre las responsabilidades de la Gente IDU ante el SGSI"/>
    <s v="Acuerdo de confidencialidad con terceros"/>
    <x v="2"/>
    <x v="0"/>
    <s v="Adriana Mabel Nino Acosta - paninoac1"/>
    <x v="1"/>
    <s v="Leydy Yohana Pineda Afanador - plpineda2"/>
    <s v="Hector Andres Mafla Trujillo - phmaflat1"/>
    <d v="2017-11-01T00:00:00"/>
    <x v="124"/>
    <n v="100"/>
  </r>
  <r>
    <s v="Accion_1165"/>
    <s v="Solicitar al líder del SIG que se evalué la pertinencia de publicar los documentos propios de los subsistemas de gestión como el SGSI, con códigos transversales que se entiendan como de propiedad y uso de toda la Gente IDU."/>
    <s v="Acuerdo de confidencialidad con terceros"/>
    <x v="2"/>
    <x v="0"/>
    <s v="Adriana Mabel Nino Acosta - paninoac1"/>
    <x v="1"/>
    <s v="Leydy Yohana Pineda Afanador - plpineda2"/>
    <s v="Hector Andres Mafla Trujillo - phmaflat1"/>
    <d v="2017-11-07T00:00:00"/>
    <x v="145"/>
    <n v="100"/>
  </r>
  <r>
    <s v="Accion_1166"/>
    <s v="Ajustar el procedimiento PR-TI-13 Gestión de Activos de Información en cuanto a la periodicidad de la actualización del inventario y el mecanismo de publicación del reporte."/>
    <s v="Gestión de Activos de Información"/>
    <x v="2"/>
    <x v="0"/>
    <s v="Adriana Mabel Nino Acosta - paninoac1"/>
    <x v="1"/>
    <s v="Leydy Yohana Pineda Afanador - plpineda2"/>
    <s v="Hector Andres Mafla Trujillo - phmaflat1"/>
    <d v="2017-12-11T00:00:00"/>
    <x v="113"/>
    <n v="100"/>
  </r>
  <r>
    <s v="Accion_1167"/>
    <s v="Realizar al menos una sesión de sensibilización a los gestores de activos organizacionales, previa a la actualización del inventario."/>
    <s v="Gestión de Activos de Información"/>
    <x v="3"/>
    <x v="0"/>
    <s v="Adriana Mabel Nino Acosta - paninoac1"/>
    <x v="1"/>
    <s v="Leydy Yohana Pineda Afanador - plpineda2"/>
    <s v="Erika Liliana Villamizar Torres - cevillam3"/>
    <d v="2018-04-01T00:00:00"/>
    <x v="146"/>
    <m/>
  </r>
  <r>
    <s v="Accion_1168"/>
    <s v="Realizar una (1) campaña de divulgación sobre la importancia del inventario de activos organizacionales."/>
    <s v="Gestión de Activos de Información"/>
    <x v="3"/>
    <x v="0"/>
    <s v="Adriana Mabel Nino Acosta - paninoac1"/>
    <x v="1"/>
    <s v="Leydy Yohana Pineda Afanador - plpineda2"/>
    <s v="Hector Andres Mafla Trujillo - phmaflat1"/>
    <d v="2018-08-01T00:00:00"/>
    <x v="146"/>
    <m/>
  </r>
  <r>
    <s v="Accion_1169"/>
    <s v="Realizar una (1) campaña de divulgación sobre la importancia del correcto uso de las carpetas compartidas."/>
    <s v="Respaldo de la información"/>
    <x v="2"/>
    <x v="0"/>
    <s v="Adriana Mabel Nino Acosta - paninoac1"/>
    <x v="1"/>
    <s v="Leydy Yohana Pineda Afanador - plpineda2"/>
    <s v="Hector Andres Mafla Trujillo - phmaflat1"/>
    <d v="2018-01-22T00:00:00"/>
    <x v="99"/>
    <n v="100"/>
  </r>
  <r>
    <s v="Accion_1170"/>
    <s v="Informar a los propietarios de los sistemas de información, la periodicidad y tipología de las copias de seguridad que se realizan."/>
    <s v="Respaldo de la información"/>
    <x v="2"/>
    <x v="0"/>
    <s v="Adriana Mabel Nino Acosta - paninoac1"/>
    <x v="1"/>
    <s v="Leydy Yohana Pineda Afanador - plpineda2"/>
    <s v="Marco Fidel Guerrero Parada - pmguerre1"/>
    <d v="2017-12-01T00:00:00"/>
    <x v="124"/>
    <n v="100"/>
  </r>
  <r>
    <s v="Accion_1171"/>
    <s v="Incluir la política dentro del procedimiento de Gestión de cobro coactivo, describiendo en ella que los términos y tiempos son los establecidos en la ley correspondiente."/>
    <s v="Política de operación"/>
    <x v="2"/>
    <x v="0"/>
    <s v="Yully Maritza Montenegro Suarez - cymonten1"/>
    <x v="21"/>
    <s v="Carlos Francisco Ramirez Cardenas - pcramire1"/>
    <s v="Tatiana Vanessa Mahecha Valenzuela - ctmahech1"/>
    <d v="2017-11-30T00:00:00"/>
    <x v="118"/>
    <n v="100"/>
  </r>
  <r>
    <s v="Accion_1172"/>
    <s v="Realizar actualización de procedimientos"/>
    <s v="IMPLEMENTAR MECANISMOS EFECTIVOS DE CONTROL QUE ASEGUREN LA PUBLICACIÓN OPORTUNA"/>
    <x v="3"/>
    <x v="0"/>
    <s v="Consuelo Mercedes Russi Suarez - ccrussis1"/>
    <x v="25"/>
    <s v="Ferney Baquero Figueredo - pfbaquer1"/>
    <s v="Sayda Yolanda Ochica Vargas - psochica1"/>
    <d v="2018-02-15T00:00:00"/>
    <x v="126"/>
    <n v="100"/>
  </r>
  <r>
    <s v="Accion_1173"/>
    <s v="Reforzar las jornadas de capacitación que se llevan a cabo en la DTPS"/>
    <s v="INTERIORIZAR EN LA DTPS, EL CONTENIDO DE LOS PROCEMIENTOS"/>
    <x v="3"/>
    <x v="0"/>
    <s v="Consuelo Mercedes Russi Suarez - ccrussis1"/>
    <x v="25"/>
    <s v="Ferney Baquero Figueredo - pfbaquer1"/>
    <s v="Sayda Yolanda Ochica Vargas - psochica1"/>
    <d v="2018-02-15T00:00:00"/>
    <x v="74"/>
    <n v="0"/>
  </r>
  <r>
    <s v="Accion_1174"/>
    <s v="Contar personal profesional y técnico para actividades administrativas"/>
    <s v="FORMULAR Y EJECUTAR PLAN, TENDIENTE A ACTUALIZAR LAS PUBLICACIONES CAV"/>
    <x v="0"/>
    <x v="0"/>
    <s v="Consuelo Mercedes Russi Suarez - ccrussis1"/>
    <x v="25"/>
    <s v="Ferney Baquero Figueredo - pfbaquer1"/>
    <s v="Sayda Yolanda Ochica Vargas - psochica1"/>
    <d v="2018-04-02T00:00:00"/>
    <x v="147"/>
    <n v="100"/>
  </r>
  <r>
    <s v="Accion_1175"/>
    <s v="Contar personal profesional y técnico para actividades administrativas"/>
    <s v="IMPLEMENTAR MECANISMOS EFECTIVOS DE CONTROL QUE ASEGUREN LA PUBLICACION COMPLETA DE LOS DOCUMENTOS PRE CONTRACTUALES EN LOS PORTALES DE CONTRATACION (SECOP Y CAV)"/>
    <x v="2"/>
    <x v="0"/>
    <s v="Consuelo Mercedes Russi Suarez - ccrussis1"/>
    <x v="25"/>
    <s v="Ferney Baquero Figueredo - pfbaquer1"/>
    <s v="Sayda Yolanda Ochica Vargas - psochica1"/>
    <d v="2018-04-02T00:00:00"/>
    <x v="147"/>
    <n v="100"/>
  </r>
  <r>
    <s v="Accion_1176"/>
    <s v="Realizar una jornada de capacitación en la cual se explique a los funcionarios y/o contratistas que realizan la revisión de las garantías en la DTGC, cada uno de los módulos del SIAC en el cual se debe registrar la información correspondiente a las pólizas."/>
    <s v="Desconocimiento de los diferentes módulos del SIAC"/>
    <x v="3"/>
    <x v="0"/>
    <s v="Consuelo Mercedes Russi Suarez - ccrussis1"/>
    <x v="6"/>
    <s v="Ivan Abelardo Sarmiento Galvis - pisarmie1"/>
    <s v="Johana Paola Lamilla Sanchez - cjlamill1"/>
    <d v="2017-11-27T00:00:00"/>
    <x v="148"/>
    <m/>
  </r>
  <r>
    <s v="Accion_1177"/>
    <s v="Rerforzar las jornadas de lecciones aprendidas en la elaboración de estudios previos"/>
    <s v="SOCIALIZAR AL INTERIOR DE LA SGGC, LOS PROCEDIMIENTOS ESTABLECIDOS PARA EL TRÁMITE DE LOS PROCESOS DE SELECCIÓN"/>
    <x v="2"/>
    <x v="0"/>
    <s v="Consuelo Mercedes Russi Suarez - ccrussis1"/>
    <x v="25"/>
    <s v="Ferney Baquero Figueredo - pfbaquer1"/>
    <s v="Sayda Yolanda Ochica Vargas - psochica1"/>
    <d v="2018-02-15T00:00:00"/>
    <x v="147"/>
    <n v="100"/>
  </r>
  <r>
    <s v="Accion_1178"/>
    <s v="Reforzar las jornadas de capacitación que se llevan a cabo en la DTPS"/>
    <s v="REALIZAR JORNADAS DE REINDUCCION EN AL DTPS"/>
    <x v="3"/>
    <x v="0"/>
    <s v="Consuelo Mercedes Russi Suarez - ccrussis1"/>
    <x v="25"/>
    <s v="Ferney Baquero Figueredo - pfbaquer1"/>
    <s v="Sayda Yolanda Ochica Vargas - psochica1"/>
    <d v="2018-02-15T00:00:00"/>
    <x v="74"/>
    <n v="0"/>
  </r>
  <r>
    <s v="Accion_1179"/>
    <s v="Actualizar la matriz de riesgos de gestión R.GC.03"/>
    <s v="AMPLIAR LA DE DESCRIPCION DEL RIESGO DE GESTION R.GC.03"/>
    <x v="2"/>
    <x v="0"/>
    <s v="Consuelo Mercedes Russi Suarez - ccrussis1"/>
    <x v="25"/>
    <s v="Ferney Baquero Figueredo - pfbaquer1"/>
    <s v="Sayda Yolanda Ochica Vargas - psochica1"/>
    <d v="2018-04-02T00:00:00"/>
    <x v="147"/>
    <n v="100"/>
  </r>
  <r>
    <s v="Accion_1180"/>
    <s v="Ajustar la Redacción de la minuta en cuanto los términos de suscripción del acta de inicio."/>
    <s v="Precisar la redacción de la minuta contractual, particularmente en lo que se refiere a la suscripción del acta de inicio"/>
    <x v="3"/>
    <x v="0"/>
    <s v="Consuelo Mercedes Russi Suarez - ccrussis1"/>
    <x v="6"/>
    <s v="Ivan Abelardo Sarmiento Galvis - pisarmie1"/>
    <s v="Johana Paola Lamilla Sanchez - cjlamill1"/>
    <d v="2017-11-27T00:00:00"/>
    <x v="148"/>
    <m/>
  </r>
  <r>
    <s v="Accion_1181"/>
    <s v="Modificar la Resolución No.63602 de 2015"/>
    <s v="Control de documentos"/>
    <x v="3"/>
    <x v="0"/>
    <s v="Yully Maritza Montenegro Suarez - cymonten1"/>
    <x v="2"/>
    <s v="Adriana Parra Casallas - paparrac1"/>
    <s v="Paula Juliana Serrano Serrano - cpserran1"/>
    <d v="2017-10-30T00:00:00"/>
    <x v="134"/>
    <m/>
  </r>
  <r>
    <s v="Accion_1182"/>
    <s v="Publicar en la intranet de la entidad la Circular No.5 de 2017"/>
    <s v="Control de documentos"/>
    <x v="2"/>
    <x v="0"/>
    <s v="Yully Maritza Montenegro Suarez - cymonten1"/>
    <x v="2"/>
    <s v="Adriana Parra Casallas - paparrac1"/>
    <s v="Paula Juliana Serrano Serrano - cpserran1"/>
    <d v="2017-10-30T00:00:00"/>
    <x v="85"/>
    <n v="100"/>
  </r>
  <r>
    <s v="Accion_1183"/>
    <s v="Elaborar las actas de reunión de la Mesa de Gobierno ZIPA"/>
    <s v="Control de registros"/>
    <x v="2"/>
    <x v="0"/>
    <s v="Yully Maritza Montenegro Suarez - cymonten1"/>
    <x v="2"/>
    <s v="Adriana Parra Casallas - paparrac1"/>
    <s v="Paula Juliana Serrano Serrano - cpserran1"/>
    <d v="2017-10-30T00:00:00"/>
    <x v="132"/>
    <n v="100"/>
  </r>
  <r>
    <s v="Accion_1184"/>
    <s v="Realizar charlas dirigidas al personal de servicios generales y de las personas de la Entidad, sobre gestión ambiental junto al correcto manejo de residuos que se debe depositar en los puntos ecológicos"/>
    <s v="Clasificación de los residuos sólidos"/>
    <x v="2"/>
    <x v="0"/>
    <s v="Yully Maritza Montenegro Suarez - cymonten1"/>
    <x v="2"/>
    <s v="Adriana Parra Casallas - paparrac1"/>
    <s v="Paula Juliana Serrano Serrano - cpserran1"/>
    <d v="2017-12-01T00:00:00"/>
    <x v="140"/>
    <n v="100"/>
  </r>
  <r>
    <s v="Accion_1185"/>
    <s v="Cambiar los rótulos de los puntos ecológicos por unos más claros y llamativos"/>
    <s v="Clasificación de los residuos sólidos"/>
    <x v="2"/>
    <x v="0"/>
    <s v="Yully Maritza Montenegro Suarez - cymonten1"/>
    <x v="2"/>
    <s v="Adriana Parra Casallas - paparrac1"/>
    <s v="Paula Juliana Serrano Serrano - cpserran1"/>
    <d v="2017-12-01T00:00:00"/>
    <x v="140"/>
    <n v="100"/>
  </r>
  <r>
    <s v="Accion_1186"/>
    <s v="Elaborar formato por parte de la interventoría para contar con la trazabilidad de la gestión del manejo del manejo de los residuos de construcción y demolición más susceptibles de aprovechamiento contaminados con residuos peligrosos"/>
    <s v="Residuos peligrosos"/>
    <x v="2"/>
    <x v="0"/>
    <s v="Yully Maritza Montenegro Suarez - cymonten1"/>
    <x v="2"/>
    <s v="Adriana Parra Casallas - paparrac1"/>
    <s v="Paula Juliana Serrano Serrano - cpserran1"/>
    <d v="2017-12-01T00:00:00"/>
    <x v="140"/>
    <n v="100"/>
  </r>
  <r>
    <s v="Accion_1187"/>
    <s v="Ajustar el formato 12 plantilla de escombros incluyendo las casillas tipología del RCO transportado (Aprovechable y no aprovechable), nombre de la empresa que transporta, sitio de disposición final, se cambia nombre y codificación del formato por FOAC55 Plantilla control de disposición de residuos de construcción y demolición"/>
    <s v="Residuos peligrosos"/>
    <x v="2"/>
    <x v="0"/>
    <s v="Yully Maritza Montenegro Suarez - cymonten1"/>
    <x v="2"/>
    <s v="Adriana Parra Casallas - paparrac1"/>
    <s v="Paula Juliana Serrano Serrano - cpserran1"/>
    <d v="2017-12-01T00:00:00"/>
    <x v="140"/>
    <n v="100"/>
  </r>
  <r>
    <s v="Accion_1188"/>
    <s v="Requerir a la Interventoría mediante comunicación escrita solictando el cumplimiento de sus obligaciones a fin de que remita las polizas de acuerdo a lo requerido en la clausula DECIMO QUINTA GARANTIAS establecida en las minuta del contrato de Interventoría."/>
    <s v="DEMORA EN LA SUSCRIPCIÓN ACTA DE INICIO"/>
    <x v="2"/>
    <x v="0"/>
    <s v="Fabio Luis Ayala Rodriguez - pfayalar1"/>
    <x v="3"/>
    <s v="Oscar Rodolfo Acevedo Castro - poaceved1"/>
    <s v="Daissy Pulido Robayo - cdpulido1"/>
    <d v="2017-12-15T00:00:00"/>
    <x v="143"/>
    <n v="100"/>
  </r>
  <r>
    <s v="Accion_1189"/>
    <s v="Remitir Memorando a la DTGC solicitando realizar la prorroga con el fin de ejecutar los recursos inicialmente contratados."/>
    <s v="ALCANCE DEL CONTRATO"/>
    <x v="0"/>
    <x v="0"/>
    <s v="Fabio Luis Ayala Rodriguez - pfayalar1"/>
    <x v="3"/>
    <s v="Oscar Rodolfo Acevedo Castro - poaceved1"/>
    <s v="Henry Yezid Diaztagle Espitia - chdiazta1"/>
    <d v="2017-12-15T00:00:00"/>
    <x v="149"/>
    <n v="100"/>
  </r>
  <r>
    <s v="Accion_1190"/>
    <s v="Enviar apremio a la interventoría por el retraso en la entrega de informes semanales y mensuales en el plazo y con la calidad requeridos. De igual manera solicitar a la Interventoría el cumplimiento de sus obligaciones contractuales a fin de que requiera al contratista de obra e inicie oportunamente los procesos sancionatororios a que haya lugar."/>
    <s v="ALCANCE DEL CONTRATO"/>
    <x v="3"/>
    <x v="0"/>
    <s v="Fabio Luis Ayala Rodriguez - pfayalar1"/>
    <x v="3"/>
    <s v="Oscar Rodolfo Acevedo Castro - poaceved1"/>
    <s v="Daissy Pulido Robayo - cdpulido1"/>
    <d v="2017-12-15T00:00:00"/>
    <x v="150"/>
    <n v="0"/>
  </r>
  <r>
    <s v="Accion_1191"/>
    <s v="Remitir Memorando a la DTGC solicitando realizar la prorroga con el fin de ejecutar los recursos inicialmente contratados."/>
    <s v="ATRASOS FÍSICOS Y FINANCIEROS DEL CONTRATO DE OBRA"/>
    <x v="0"/>
    <x v="0"/>
    <s v="Fabio Luis Ayala Rodriguez - pfayalar1"/>
    <x v="3"/>
    <s v="Oscar Rodolfo Acevedo Castro - poaceved1"/>
    <s v="Henry Yezid Diaztagle Espitia - chdiazta1"/>
    <d v="2017-12-15T00:00:00"/>
    <x v="149"/>
    <n v="100"/>
  </r>
  <r>
    <s v="Accion_1192"/>
    <s v="Enviar apremio a la interventoría por el retraso en la entrega de informes semanales y mensuales en el plazo y con la calidad requeridos. De igual manera solicitar a la Interventoría el cumplimiento de sus obligaciones contractuales a fin de que requiera al contratista de obra e inicie oportunamente los procesos sancionatororios a que haya lugar."/>
    <s v="PRESENTACIÓN Y CONTENIDO INFORMES SEMANALES Y MENSUALES DE INTERVENTORIA"/>
    <x v="3"/>
    <x v="0"/>
    <s v="Fabio Luis Ayala Rodriguez - pfayalar1"/>
    <x v="3"/>
    <s v="Oscar Rodolfo Acevedo Castro - poaceved1"/>
    <s v="Daissy Pulido Robayo - cdpulido1"/>
    <d v="2017-12-15T00:00:00"/>
    <x v="150"/>
    <n v="0"/>
  </r>
  <r>
    <s v="Accion_1193"/>
    <s v="Actualizar documento CPEO01_CARACTERIZACION_PROCESOS_EJECUCION_OBRAS_V_2"/>
    <s v="H1. Caracterización desactualizada frente a la operación actual del proceso, en la actividad crítica “Planear los proyectos de infraestructura”"/>
    <x v="3"/>
    <x v="0"/>
    <s v="Wilson Guillermo Herrera Reyes - pwherrer1"/>
    <x v="17"/>
    <s v="Meliza Marulanda - pmmarula1"/>
    <s v="Habib Leonardo Mejia Rivera - chmejiar1"/>
    <d v="2017-11-28T00:00:00"/>
    <x v="128"/>
    <n v="0"/>
  </r>
  <r>
    <s v="Accion_1194"/>
    <s v="Formular una solicitud al líder del proceso de Gestión Contractual, los lineamientos relacionados con la aprobación de los Ítem no previstos de los contratos."/>
    <s v="H2. Vacío normativo de autorregulación interna en lo relacionados con la suscripción y aprobación de &quot;ÍTEMS NO PREVISTOS&quot;,"/>
    <x v="2"/>
    <x v="0"/>
    <s v="Wilson Guillermo Herrera Reyes - pwherrer1"/>
    <x v="17"/>
    <s v="Meliza Marulanda - pmmarula1"/>
    <s v="Habib Leonardo Mejia Rivera - chmejiar1"/>
    <d v="2017-12-28T00:00:00"/>
    <x v="151"/>
    <n v="100"/>
  </r>
  <r>
    <s v="Accion_1195"/>
    <s v="Solicitar al líder del proceso de gestión contractual, que se definan claramente los roles y exigencias en la iniciación de los contratos mixtos en cuanto a los tiempos de presentación y revisión de los documentos previos al inicio."/>
    <s v="H3. Indefinición del plazo para suscribir Acta de Inicio"/>
    <x v="5"/>
    <x v="0"/>
    <s v="Wilson Guillermo Herrera Reyes - pwherrer1"/>
    <x v="17"/>
    <s v="Meliza Marulanda - pmmarula1"/>
    <s v="Habib Leonardo Mejia Rivera - chmejiar1"/>
    <d v="2017-12-28T00:00:00"/>
    <x v="151"/>
    <n v="0"/>
  </r>
  <r>
    <s v="Accion_1196"/>
    <s v="Implementar un formato de acta de cambio de etapa entre las de consultoría y la etapa de construcción en la cual se verifique la entrega de los productos entregados y aprobados en la etapa de Diseño."/>
    <s v="H4. Incumplimientos y problemáticas en el control del insumo Estudios y Diseños aprobados por la interventoría y otros."/>
    <x v="2"/>
    <x v="0"/>
    <s v="Wilson Guillermo Herrera Reyes - pwherrer1"/>
    <x v="17"/>
    <s v="Meliza Marulanda - pmmarula1"/>
    <s v="Habib Leonardo Mejia Rivera - chmejiar1"/>
    <d v="2017-12-28T00:00:00"/>
    <x v="152"/>
    <n v="100"/>
  </r>
  <r>
    <s v="Accion_1197"/>
    <s v="Realizar el seguimiento periódico a los contratos en ejecución que permita establecer los compromisos de gestión para evitar reprogramaciones en el PAC."/>
    <s v="H5. Debilidad en el control del Programa Anual de Caja."/>
    <x v="2"/>
    <x v="0"/>
    <s v="Wilson Guillermo Herrera Reyes - pwherrer1"/>
    <x v="17"/>
    <s v="Meliza Marulanda - pmmarula1"/>
    <s v="Habib Leonardo Mejia Rivera - chmejiar1"/>
    <d v="2017-11-28T00:00:00"/>
    <x v="143"/>
    <n v="100"/>
  </r>
  <r>
    <s v="Accion_1198"/>
    <s v="Programar PAC con acta firmada para tener mayor seguridad en cuanto a la Ejecución del PAC."/>
    <s v="H5. Debilidad en el control del Programa Anual de Caja."/>
    <x v="5"/>
    <x v="0"/>
    <s v="Wilson Guillermo Herrera Reyes - pwherrer1"/>
    <x v="17"/>
    <s v="Meliza Marulanda - pmmarula1"/>
    <s v="Habib Leonardo Mejia Rivera - chmejiar1"/>
    <d v="2017-12-28T00:00:00"/>
    <x v="143"/>
    <n v="0"/>
  </r>
  <r>
    <s v="Accion_1199"/>
    <s v="Establecer las directrices y contenido mínimo para la presentación de los informes mensuales de los contratos"/>
    <s v="H6. Debilidades en la presentación de informes mensuales de Interventoría, Ambientales, SISO y Sociales"/>
    <x v="2"/>
    <x v="0"/>
    <s v="Wilson Guillermo Herrera Reyes - pwherrer1"/>
    <x v="17"/>
    <s v="Meliza Marulanda - pmmarula1"/>
    <s v="Habib Leonardo Mejia Rivera - chmejiar1"/>
    <d v="2017-12-28T00:00:00"/>
    <x v="143"/>
    <n v="100"/>
  </r>
  <r>
    <s v="Accion_1200"/>
    <s v="Realizar reuniones con las Interventorías de los contratos en ejecución de obra con el fin de evitar observaciones repetitivas en los informes."/>
    <s v="H6. Debilidades en la presentación de informes mensuales de Interventoría, Ambientales, SISO y Sociales"/>
    <x v="2"/>
    <x v="0"/>
    <s v="Wilson Guillermo Herrera Reyes - pwherrer1"/>
    <x v="17"/>
    <s v="Meliza Marulanda - pmmarula1"/>
    <s v="Habib Leonardo Mejia Rivera - chmejiar1"/>
    <d v="2017-11-28T00:00:00"/>
    <x v="153"/>
    <n v="100"/>
  </r>
  <r>
    <s v="Accion_1201"/>
    <s v="Revisar, evaluar y socializar en reunión las rutas criticas y eventos que puedan causar dilaciones en los tiempos del contratos con el fin de mitigarlos"/>
    <s v="H7. Incumplimientos en el cronograma de obra"/>
    <x v="3"/>
    <x v="0"/>
    <s v="Wilson Guillermo Herrera Reyes - pwherrer1"/>
    <x v="17"/>
    <s v="Meliza Marulanda - pmmarula1"/>
    <s v="Habib Leonardo Mejia Rivera - chmejiar1"/>
    <d v="2017-11-28T00:00:00"/>
    <x v="153"/>
    <m/>
  </r>
  <r>
    <s v="Accion_1202"/>
    <s v="Realizar el seguimiento periódico a los contratos en ejecución que permita establecer los compromisos de gestión para evitar los inconvenientes presentados en la ejecución de los contratos"/>
    <s v="H7. Incumplimientos en el cronograma de obra"/>
    <x v="2"/>
    <x v="0"/>
    <s v="Wilson Guillermo Herrera Reyes - pwherrer1"/>
    <x v="17"/>
    <s v="Meliza Marulanda - pmmarula1"/>
    <s v="Habib Leonardo Mejia Rivera - chmejiar1"/>
    <d v="2017-11-28T00:00:00"/>
    <x v="143"/>
    <n v="100"/>
  </r>
  <r>
    <s v="Accion_1203"/>
    <s v="Verificar previo al inicio de las actividades de obra los permisos pertinentes en la lista de chequeo o formato de cambio de etapa."/>
    <s v="H7. Incumplimientos en el cronograma de obra"/>
    <x v="2"/>
    <x v="0"/>
    <s v="Wilson Guillermo Herrera Reyes - pwherrer1"/>
    <x v="17"/>
    <s v="Meliza Marulanda - pmmarula1"/>
    <s v="Habib Leonardo Mejia Rivera - chmejiar1"/>
    <d v="2017-11-28T00:00:00"/>
    <x v="143"/>
    <n v="100"/>
  </r>
  <r>
    <s v="Accion_1204"/>
    <s v="Realizar solicitud a los profesionales de apoyo y/o a las interventorías para que revisen y tengan en cuenta todos los lineamientos establecidos en el Manual de interventoría en los temas relacionados con el informe de Anticipo."/>
    <s v="H8. Problemáticas en la gestión de control y documentación del Informe de manejo del anticipo"/>
    <x v="2"/>
    <x v="0"/>
    <s v="Wilson Guillermo Herrera Reyes - pwherrer1"/>
    <x v="17"/>
    <s v="Meliza Marulanda - pmmarula1"/>
    <s v="Habib Leonardo Mejia Rivera - chmejiar1"/>
    <d v="2017-11-28T00:00:00"/>
    <x v="143"/>
    <n v="100"/>
  </r>
  <r>
    <s v="Accion_1205"/>
    <s v="Enviar a las Áreas que planean los proyectos en el IDU, la disponibilidad total de los predios al inicio de las obras toda vez que cualquier dilación en la entrega de los predios puede generar futuras reclamaciones."/>
    <s v="H9. Problemáticas en la disponibilidad del insumo 3.1. Predios adquiridos para la obra"/>
    <x v="2"/>
    <x v="0"/>
    <s v="Wilson Guillermo Herrera Reyes - pwherrer1"/>
    <x v="17"/>
    <s v="Meliza Marulanda - pmmarula1"/>
    <s v="Habib Leonardo Mejia Rivera - chmejiar1"/>
    <d v="2017-11-28T00:00:00"/>
    <x v="143"/>
    <n v="100"/>
  </r>
  <r>
    <s v="Accion_1206"/>
    <s v="Realizar el seguimiento periódico a los contratos en ejecución que permita establecer los compromisos de gestión para evitar reprocesos e inconvenientes de calidad en la obras."/>
    <s v="H10. Incumplimientos y/o problemáticas en aspectos como calidad, especificaciones, procesos constructivos"/>
    <x v="2"/>
    <x v="0"/>
    <s v="Wilson Guillermo Herrera Reyes - pwherrer1"/>
    <x v="17"/>
    <s v="Meliza Marulanda - pmmarula1"/>
    <s v="Habib Leonardo Mejia Rivera - chmejiar1"/>
    <d v="2017-11-28T00:00:00"/>
    <x v="143"/>
    <n v="100"/>
  </r>
  <r>
    <s v="Accion_1207"/>
    <s v="Solicitar a la Dependencia encargada una capacitación para el correcto uso de las tablas de retención con el fin de incluir en los expedientes de los contratos cada uno de los documentos correspondientes debidamente clasificados."/>
    <s v="H11 Debilidades en la gestión de expedientes en Orfeo"/>
    <x v="2"/>
    <x v="0"/>
    <s v="Wilson Guillermo Herrera Reyes - pwherrer1"/>
    <x v="17"/>
    <s v="Meliza Marulanda - pmmarula1"/>
    <s v="Habib Leonardo Mejia Rivera - chmejiar1"/>
    <d v="2017-11-28T00:00:00"/>
    <x v="147"/>
    <n v="100"/>
  </r>
  <r>
    <s v="Accion_1208"/>
    <s v="Solicitar a la Dependencia encargada la modificación de las tablas de retención de las Subdirecciones Técnicas, con el fin de que se pueda incluir todos los campos requeridos, como actas técnicas, Financieras y legales."/>
    <s v="H11 Debilidades en la gestión de expedientes en Orfeo"/>
    <x v="2"/>
    <x v="0"/>
    <s v="Wilson Guillermo Herrera Reyes - pwherrer1"/>
    <x v="17"/>
    <s v="Meliza Marulanda - pmmarula1"/>
    <s v="Habib Leonardo Mejia Rivera - chmejiar1"/>
    <d v="2017-11-28T00:00:00"/>
    <x v="147"/>
    <n v="100"/>
  </r>
  <r>
    <s v="Accion_1209"/>
    <s v="Enviar a la DTP las lecciones aprendidas de los contratos recientemente terminados."/>
    <s v="H12. 60% de los contratos evaluados presentaron adiciones, lo que evidencia debilidades en la fase de planeación y/o estructuración de los proyectos"/>
    <x v="2"/>
    <x v="0"/>
    <s v="Wilson Guillermo Herrera Reyes - pwherrer1"/>
    <x v="17"/>
    <s v="Meliza Marulanda - pmmarula1"/>
    <s v="Habib Leonardo Mejia Rivera - chmejiar1"/>
    <d v="2017-11-28T00:00:00"/>
    <x v="118"/>
    <n v="100"/>
  </r>
  <r>
    <s v="Accion_1210"/>
    <s v="Socializar y Revisar minuciosamente las causas que originan los Ítems no previstos"/>
    <s v="H13. 80% de los contratos evaluados tuvieron o han tenido inclusión de ítems no previstos"/>
    <x v="2"/>
    <x v="0"/>
    <s v="Wilson Guillermo Herrera Reyes - pwherrer1"/>
    <x v="17"/>
    <s v="Meliza Marulanda - pmmarula1"/>
    <s v="Habib Leonardo Mejia Rivera - chmejiar1"/>
    <d v="2017-11-28T00:00:00"/>
    <x v="143"/>
    <n v="100"/>
  </r>
  <r>
    <s v="Accion_1211"/>
    <s v="Realizar el seguimiento periódico a los contratos en ejecución que permita establecer los inconvenientes y las acciones a realizar para la revisión de los ITEMS no previstos en los contratos."/>
    <s v="H13. 80% de los contratos evaluados tuvieron o han tenido inclusión de ítems no previstos"/>
    <x v="2"/>
    <x v="0"/>
    <s v="Wilson Guillermo Herrera Reyes - pwherrer1"/>
    <x v="17"/>
    <s v="Meliza Marulanda - pmmarula1"/>
    <s v="Habib Leonardo Mejia Rivera - chmejiar1"/>
    <d v="2017-11-28T00:00:00"/>
    <x v="154"/>
    <n v="100"/>
  </r>
  <r>
    <s v="Accion_1212"/>
    <s v="Realizar el seguimiento periódico a los contratos en ejecución que permita establecer los compromisos de gestión para evitar los inconvenientes presentados en la ejecución de los contratos y cumplir con las metas físicas establecidas y terminación oportuna de los mismos"/>
    <s v="H14. Baja ejecución del plan de acción de indicadores"/>
    <x v="2"/>
    <x v="0"/>
    <s v="Wilson Guillermo Herrera Reyes - pwherrer1"/>
    <x v="17"/>
    <s v="Meliza Marulanda - pmmarula1"/>
    <s v="Habib Leonardo Mejia Rivera - chmejiar1"/>
    <d v="2017-11-28T00:00:00"/>
    <x v="152"/>
    <n v="100"/>
  </r>
  <r>
    <s v="Accion_1213"/>
    <s v="Realizar el seguimiento periódico al estado de las liquidaciones de los contratos para que se pueda cumplir con las metas establecidas en la caracterización de indicadores."/>
    <s v="H14. Baja ejecución del plan de acción de indicadores"/>
    <x v="2"/>
    <x v="0"/>
    <s v="Wilson Guillermo Herrera Reyes - pwherrer1"/>
    <x v="17"/>
    <s v="Meliza Marulanda - pmmarula1"/>
    <s v="Habib Leonardo Mejia Rivera - chmejiar1"/>
    <d v="2017-11-28T00:00:00"/>
    <x v="152"/>
    <n v="100"/>
  </r>
  <r>
    <s v="Accion_1214"/>
    <s v="Verificar y adoptar las medidas de mitigación y prevención de los riesgos identificados"/>
    <s v="H15. Se identificaron riesgos materializados"/>
    <x v="3"/>
    <x v="0"/>
    <s v="Wilson Guillermo Herrera Reyes - pwherrer1"/>
    <x v="17"/>
    <s v="Meliza Marulanda - pmmarula1"/>
    <s v="Habib Leonardo Mejia Rivera - chmejiar1"/>
    <d v="2017-11-28T00:00:00"/>
    <x v="148"/>
    <n v="0"/>
  </r>
  <r>
    <s v="Accion_1215"/>
    <s v="Realizar la solicitud para incluir los activos del convenio en la contabilidad del IDU."/>
    <s v="H16. Bienes públicos que no se registran en la contabilidad"/>
    <x v="3"/>
    <x v="0"/>
    <s v="Wilson Guillermo Herrera Reyes - pwherrer1"/>
    <x v="17"/>
    <s v="Meliza Marulanda - pmmarula1"/>
    <s v="Habib Leonardo Mejia Rivera - chmejiar1"/>
    <d v="2017-11-28T00:00:00"/>
    <x v="154"/>
    <m/>
  </r>
  <r>
    <s v="Accion_1216"/>
    <s v="Verificar la inclusión de activos en la contabilidad del IDU"/>
    <s v="H16. Bienes públicos que no se registran en la contabilidad"/>
    <x v="3"/>
    <x v="0"/>
    <s v="Wilson Guillermo Herrera Reyes - pwherrer1"/>
    <x v="17"/>
    <s v="Meliza Marulanda - pmmarula1"/>
    <s v="Habib Leonardo Mejia Rivera - chmejiar1"/>
    <d v="2017-11-28T00:00:00"/>
    <x v="148"/>
    <m/>
  </r>
  <r>
    <s v="Accion_1217"/>
    <s v="A partir de la realización de la auditoria, se incluira los ajustes de valores por IPC en las minutas de prorrogas del contrato 1706 de 2015"/>
    <s v="No se encontro evidencia del pago oportuno del reajuste de la tarifa del contrato de parqueaderos."/>
    <x v="2"/>
    <x v="0"/>
    <s v="Juan Pedro Buitrago Echeverry - pjbuitra1"/>
    <x v="24"/>
    <s v="Gustavo Montano Rodriguez - pgmontan1"/>
    <s v="Pilar Perez Mesa - cpperezm1"/>
    <d v="2017-08-23T00:00:00"/>
    <x v="124"/>
    <n v="100"/>
  </r>
  <r>
    <s v="Accion_1218"/>
    <s v="Se realizara la revisión y actualización del instructivo para la &quot;Supervisión de contratos de concesión de parqueaderos&quot; incluyendo lo relacionado con los registros de las actividades descritas en el hallazgo."/>
    <s v="No se evidencia el registro de actividades realizadas en las visitas a lo parqueaderos"/>
    <x v="2"/>
    <x v="0"/>
    <s v="Juan Pedro Buitrago Echeverry - pjbuitra1"/>
    <x v="24"/>
    <s v="Gustavo Montano Rodriguez - pgmontan1"/>
    <s v="Pilar Perez Mesa - cpperezm1"/>
    <d v="2017-08-23T00:00:00"/>
    <x v="124"/>
    <n v="100"/>
  </r>
  <r>
    <s v="Accion_1219"/>
    <s v="se realizara la revisión y actualización del instructivo para la &quot;Supervisión de contratos de concesión de parqueaderos&quot;"/>
    <s v="No se tenia en funcionamniento el modulo de administración de parqueaderos SAI"/>
    <x v="2"/>
    <x v="0"/>
    <s v="Juan Pedro Buitrago Echeverry - pjbuitra1"/>
    <x v="24"/>
    <s v="Gustavo Montano Rodriguez - pgmontan1"/>
    <s v="Pilar Perez Mesa - cpperezm1"/>
    <d v="2017-08-23T00:00:00"/>
    <x v="124"/>
    <n v="100"/>
  </r>
  <r>
    <s v="Accion_1220"/>
    <s v="1. Coordinar la Actualización del Diagnóstico de los subsistemas de SST y SGS"/>
    <s v="Certificación para los subsistemas de SST y seguridad de la información"/>
    <x v="2"/>
    <x v="0"/>
    <s v="Yully Maritza Montenegro Suarez - cymonten1"/>
    <x v="2"/>
    <s v="Adriana Parra Casallas - paparrac1"/>
    <s v="Paula Juliana Serrano Serrano - cpserran1"/>
    <d v="2018-02-01T00:00:00"/>
    <x v="104"/>
    <n v="100"/>
  </r>
  <r>
    <s v="Accion_1221"/>
    <s v="2. Solicitar cotización de la preauditoria y auditoria a un organismo certificador"/>
    <s v="Certificación para los subsistemas de SST y seguridad de la información"/>
    <x v="2"/>
    <x v="0"/>
    <s v="Yully Maritza Montenegro Suarez - cymonten1"/>
    <x v="2"/>
    <s v="Adriana Parra Casallas - paparrac1"/>
    <s v="Paula Juliana Serrano Serrano - cpserran1"/>
    <d v="2018-02-01T00:00:00"/>
    <x v="113"/>
    <n v="100"/>
  </r>
  <r>
    <s v="Accion_1222"/>
    <s v="1. Análisis Estadístico de los informes de satisfacción en puntos IDU desagregado por proyecto"/>
    <s v="PQRS puntos CREA"/>
    <x v="2"/>
    <x v="0"/>
    <s v="Yully Maritza Montenegro Suarez - cymonten1"/>
    <x v="12"/>
    <s v="Lucy Molano Rodriguez - plmolano1"/>
    <s v="Luisa Fernanda Aguilar Peña - plaguila2"/>
    <d v="2018-02-01T00:00:00"/>
    <x v="104"/>
    <n v="100"/>
  </r>
  <r>
    <s v="Accion_1223"/>
    <s v="2. Derivado de las causas construir un plan de acción e identificar recursos requeridos."/>
    <s v="PQRS puntos CREA"/>
    <x v="2"/>
    <x v="0"/>
    <s v="Yully Maritza Montenegro Suarez - cymonten1"/>
    <x v="12"/>
    <s v="Lucy Molano Rodriguez - plmolano1"/>
    <s v="Luisa Fernanda Aguilar Peña - plaguila2"/>
    <d v="2018-03-01T00:00:00"/>
    <x v="113"/>
    <n v="100"/>
  </r>
  <r>
    <s v="Accion_1224"/>
    <s v="Implementar por parte de DTDP el sistema Bachué en la atención ciudadana"/>
    <s v="Información de atención a los ciudadanos en aplicativo Bachué."/>
    <x v="2"/>
    <x v="0"/>
    <s v="Yully Maritza Montenegro Suarez - cymonten1"/>
    <x v="11"/>
    <s v="Martha Alvarez Escobar - pmalvare1"/>
    <s v="Piedad Nieto Pabon - cpnietop1"/>
    <d v="2018-02-01T00:00:00"/>
    <x v="99"/>
    <n v="100"/>
  </r>
  <r>
    <s v="Accion_1225"/>
    <s v="Oficiar desde la OTC a la STRT la solicitud de mejoras al sistema ORFEO con el fin de disminuir la cantidad de requerimientos con respuesta extemporánea por errores del sistema"/>
    <s v="Respuesta oportuna a requerimientos ciudadanos"/>
    <x v="2"/>
    <x v="0"/>
    <s v="Yully Maritza Montenegro Suarez - cymonten1"/>
    <x v="12"/>
    <s v="Lucy Molano Rodriguez - plmolano1"/>
    <s v="Luisa Fernanda Aguilar Peña - plaguila2"/>
    <d v="2018-01-02T00:00:00"/>
    <x v="104"/>
    <n v="100"/>
  </r>
  <r>
    <s v="Accion_1226"/>
    <s v="Elaborar y cumplir el plan de actualización documental del proceso para la vigencia 2018."/>
    <s v="Actualización documental proceso"/>
    <x v="3"/>
    <x v="0"/>
    <s v="Diego Fernando Aparicio Fuentes - pdaparic1"/>
    <x v="2"/>
    <s v="Adriana Parra Casallas - paparrac1"/>
    <s v="Paula Juliana Serrano Serrano - cpserran1"/>
    <d v="2017-12-30T00:00:00"/>
    <x v="137"/>
    <m/>
  </r>
  <r>
    <s v="Accion_1227"/>
    <s v="Solicitar la reclasificación del indicador 12510, pasando del proceso de Gestión Integral de Proyectos al proceso de Gestión Social y Participación Ciudadana."/>
    <s v="Ajuste de Indicadores"/>
    <x v="2"/>
    <x v="0"/>
    <s v="Diego Fernando Aparicio Fuentes - pdaparic1"/>
    <x v="2"/>
    <s v="Adriana Parra Casallas - paparrac1"/>
    <s v="Paula Juliana Serrano Serrano - cpserran1"/>
    <d v="2017-12-30T00:00:00"/>
    <x v="135"/>
    <n v="0"/>
  </r>
  <r>
    <s v="Accion_1228"/>
    <s v="Realizar una validación previa a la expedición de los indicadores de gestión del proceso."/>
    <s v="Ajuste de Indicadores"/>
    <x v="2"/>
    <x v="0"/>
    <s v="Diego Fernando Aparicio Fuentes - pdaparic1"/>
    <x v="2"/>
    <s v="Adriana Parra Casallas - paparrac1"/>
    <s v="Paula Juliana Serrano Serrano - cpserran1"/>
    <d v="2017-12-30T00:00:00"/>
    <x v="135"/>
    <n v="0"/>
  </r>
  <r>
    <s v="Accion_1229"/>
    <s v="Actualizar la Caracterización del proceso y la Guía de Seguimiento"/>
    <s v="Ajustar Caracterización"/>
    <x v="3"/>
    <x v="0"/>
    <s v="Diego Fernando Aparicio Fuentes - pdaparic1"/>
    <x v="2"/>
    <s v="Adriana Parra Casallas - paparrac1"/>
    <s v="Paula Juliana Serrano Serrano - cpserran1"/>
    <d v="2017-12-30T00:00:00"/>
    <x v="137"/>
    <m/>
  </r>
  <r>
    <s v="Accion_1230"/>
    <s v="Requerir al contratista mediante comunicación escrita solicitando el cumplimiento de sus obligaciones a fin de que remita las pólizas de acuerdo a lo requerido en la clausula VIGESIMO SEGUNDA. GARANTIAS establecida en las minuta del contrato de obra."/>
    <s v="DEMORA EN LA SUSCRIPCIÓN ACTA DE INICIO"/>
    <x v="2"/>
    <x v="0"/>
    <s v="Fabio Luis Ayala Rodriguez - pfayalar1"/>
    <x v="3"/>
    <s v="Oscar Rodolfo Acevedo Castro - poaceved1"/>
    <s v="Daissy Pulido Robayo - cdpulido1"/>
    <d v="2018-02-01T00:00:00"/>
    <x v="147"/>
    <n v="100"/>
  </r>
  <r>
    <s v="Accion_1231"/>
    <s v="&quot; Enviar apremio a la interventoría por el retraso en la entrega de informes semanales y mensuales en el plazo y con la calidad requeridos. De igual manera solicitar a la Interventoría el cumplimiento de sus obligaciones contractuales a fin de que requiera al contratista de obra e inicie oportunamente los procesos sancionatorios a que haya lugar.&quot;"/>
    <s v="DEMORA APROBACIÓN INFORMES SEMANALES Y MENSUALES DE INTERVENTORIA"/>
    <x v="0"/>
    <x v="0"/>
    <s v="Fabio Luis Ayala Rodriguez - pfayalar1"/>
    <x v="3"/>
    <s v="Oscar Rodolfo Acevedo Castro - poaceved1"/>
    <s v="Daissy Pulido Robayo - cdpulido1"/>
    <d v="2018-02-01T00:00:00"/>
    <x v="147"/>
    <n v="100"/>
  </r>
  <r>
    <s v="Accion_1232"/>
    <s v="Requerir a la Interventoría exigiendo el cumplimiento de sus obligaciones contractuales a fin de que el contratista implemente las acciones correctivas y cumpla con las exigencias de los PMT aprobados por SDM en los frentes de obra, así como con lo establecido en el manual único de control y seguimiento ambiental y de SST del IDU."/>
    <s v="SITUACIONES DE OBRA QUE DEBEN SER CORREGIDAS (ASPECTOS TÉCNICOS, AMBIENTALES Y SOCIALES)"/>
    <x v="0"/>
    <x v="0"/>
    <s v="Fabio Luis Ayala Rodriguez - pfayalar1"/>
    <x v="3"/>
    <s v="Oscar Rodolfo Acevedo Castro - poaceved1"/>
    <s v="Daissy Pulido Robayo - cdpulido1"/>
    <d v="2018-02-01T00:00:00"/>
    <x v="147"/>
    <n v="100"/>
  </r>
  <r>
    <s v="Accion_1233"/>
    <s v="Campaña de divulgación Manual de Derechos de petición expedido en diciembre de 2017"/>
    <s v="Implementar acciones correctivas y preventivas para disminuir las respuestas extemporáneas y vencidas a los derechos de petición."/>
    <x v="0"/>
    <x v="0"/>
    <s v="Consuelo Mercedes Russi Suarez - ccrussis1"/>
    <x v="12"/>
    <s v="Lucy Molano Rodriguez - plmolano1"/>
    <s v="Luisa Fernanda Aguilar Peña - plaguila2"/>
    <d v="2018-01-15T00:00:00"/>
    <x v="133"/>
    <n v="100"/>
  </r>
  <r>
    <s v="Accion_1234"/>
    <s v="Continuar con sensibilización a traves de correos del defensor del ciudadano socializando resultados trimestrales del indicador de respuestas en terminos por áreas IDU."/>
    <s v="Implementar acciones correctivas y preventivas para disminuir las respuestas extemporáneas y vencidas a los derechos de petición."/>
    <x v="3"/>
    <x v="0"/>
    <s v="Consuelo Mercedes Russi Suarez - ccrussis1"/>
    <x v="12"/>
    <s v="Lucy Molano Rodriguez - plmolano1"/>
    <s v="Luisa Fernanda Aguilar Peña - plaguila2"/>
    <d v="2018-01-15T00:00:00"/>
    <x v="74"/>
    <n v="100"/>
  </r>
  <r>
    <s v="Accion_1235"/>
    <s v="Oficiar desde la OTC a la STRT la solicitud de mejoras al sistema ORFEO con el fin de disminuir la cantidad de requerimientos con respuesta extemporánea por errores del sistema"/>
    <s v="Establecer un control en el aplicativo Orfeo para que no permita descargar las peticiones, sino con el radicado definitivo"/>
    <x v="0"/>
    <x v="0"/>
    <s v="Consuelo Mercedes Russi Suarez - ccrussis1"/>
    <x v="12"/>
    <s v="Lucy Molano Rodriguez - plmolano1"/>
    <s v="Luisa Fernanda Aguilar Peña - plaguila2"/>
    <d v="2018-01-02T00:00:00"/>
    <x v="104"/>
    <n v="100"/>
  </r>
  <r>
    <s v="Accion_1236"/>
    <s v="Con el acompañamiento de la Oficina Asesora de Planeación efectuar mesas de trabajo entre la Subdirección Técnica de Tesorería y Recaudo y la Subdirección Técnica de Presupuesto y Contabilidad tendientes a llevar a cabo la actualización del documento el documento GU-GF-01 GUIA” PAGO A TERCEROS” V. 7_0 del 04 de abril de 2012"/>
    <s v="Oportunidad mejora Guía Pago a Terceros"/>
    <x v="3"/>
    <x v="0"/>
    <s v="Luz Andrea Chaux Quimbaya - clchauxq1"/>
    <x v="26"/>
    <s v="Vladimiro Alberto Estrada Moncayo - pvestrad1"/>
    <s v="Jhon Fredy Ramirez Forero - cjramire7"/>
    <d v="2018-02-01T00:00:00"/>
    <x v="74"/>
    <m/>
  </r>
  <r>
    <s v="Accion_1237"/>
    <s v="Evaluar conjuntamente entre la Subdirección de Tesorería y Recaudo y la Subdirección Técnica de Presupuesto y Contabilidad la necesidad de elaborar una conciliacion del numero de ordenes de pago tramitadas, teniendo en cuenta que el desarrollo del tramite de las mismas en cada una de las areas es diferente."/>
    <s v="Conciliación numero OP generadas entre STTR Y STPC"/>
    <x v="3"/>
    <x v="0"/>
    <s v="Luz Andrea Chaux Quimbaya - clchauxq1"/>
    <x v="26"/>
    <s v="Vladimiro Alberto Estrada Moncayo - pvestrad1"/>
    <s v="Jhon Fredy Ramirez Forero - cjramire7"/>
    <d v="2018-02-01T00:00:00"/>
    <x v="74"/>
    <m/>
  </r>
  <r>
    <s v="Accion_1238"/>
    <s v="Memorando a STMSV, STMST para que los supervisores de apoyo envíen copia a DTM de los memos a DTGC con la solicitud de publicación en SECOP, dentro de los tiempos establecidos"/>
    <s v="PUBLICACION EXTEMPORANEA DE DOCUMENTOS CONTRACTUALES EN LOS PORTALES DE CONTRATACION"/>
    <x v="0"/>
    <x v="0"/>
    <s v="Erika Maria Stipanovic Venegas - pestipan1"/>
    <x v="27"/>
    <s v="Luis Ernesto Bernal Rivera - plbernal1"/>
    <s v="Laura Patricia Otero Duran - ploterod1"/>
    <d v="2018-02-01T00:00:00"/>
    <x v="155"/>
    <n v="100"/>
  </r>
  <r>
    <s v="Accion_1239"/>
    <s v="Designar a un Profesional de la DTM la responsabilidad de verificar la publicación de documentos en el tiempo establecido."/>
    <s v="PUBLICACION EXTEMPORANEA DE DOCUMENTOS CONTRACTUALES EN LOS PORTALES DE CONTRATACION"/>
    <x v="0"/>
    <x v="0"/>
    <s v="Erika Maria Stipanovic Venegas - pestipan1"/>
    <x v="27"/>
    <s v="Luis Ernesto Bernal Rivera - plbernal1"/>
    <s v="Laura Patricia Otero Duran - ploterod1"/>
    <d v="2018-02-01T00:00:00"/>
    <x v="155"/>
    <n v="100"/>
  </r>
  <r>
    <s v="Accion_1240"/>
    <s v="Memorando a STMSV, STMST solicitando enviar memorandos mensuales a la DTGC con la relación de los oficios de aprobación de los informes mensuales de interventoría y a su vez informarlo a la DTM para su seguimiento y control."/>
    <s v="AUSENCIA DE PUBLICACIÓN DE EVIDENCIAS DE EJECUCIÓN CONTRACTUAL"/>
    <x v="0"/>
    <x v="0"/>
    <s v="Erika Maria Stipanovic Venegas - pestipan1"/>
    <x v="27"/>
    <s v="Luis Ernesto Bernal Rivera - plbernal1"/>
    <s v="Laura Patricia Otero Duran - ploterod1"/>
    <d v="2018-02-01T00:00:00"/>
    <x v="155"/>
    <n v="100"/>
  </r>
  <r>
    <s v="Accion_1241"/>
    <s v="Designar a un Profesional de la DTM la responsabilidad de verificar la publicación de documentos en el tiempo establecido."/>
    <s v="AUSENCIA DE PUBLICACIÓN DE EVIDENCIAS DE EJECUCIÓN CONTRACTUAL"/>
    <x v="0"/>
    <x v="0"/>
    <s v="Erika Maria Stipanovic Venegas - pestipan1"/>
    <x v="27"/>
    <s v="Luis Ernesto Bernal Rivera - plbernal1"/>
    <s v="Laura Patricia Otero Duran - ploterod1"/>
    <d v="2018-02-01T00:00:00"/>
    <x v="155"/>
    <n v="100"/>
  </r>
  <r>
    <s v="Accion_1242"/>
    <s v="Memorando a la DTGC para que en adelante realice también la publicación en el CAV."/>
    <s v="PUBLICACIONES EN CONTRATACION A LA VISTA CAV - ACUERDO 522 DE 2013"/>
    <x v="0"/>
    <x v="0"/>
    <s v="Erika Maria Stipanovic Venegas - pestipan1"/>
    <x v="27"/>
    <s v="Luis Ernesto Bernal Rivera - plbernal1"/>
    <s v="Laura Patricia Otero Duran - ploterod1"/>
    <d v="2018-02-01T00:00:00"/>
    <x v="155"/>
    <n v="100"/>
  </r>
  <r>
    <s v="Accion_1243"/>
    <s v="Integrar las actividades propuestas en el cronograma del Programa de Gestión Documental con el Plan de Acción."/>
    <s v="Debilidades en el registro de la Planeación del proceso"/>
    <x v="2"/>
    <x v="0"/>
    <s v="Diego Fernando Aparicio Fuentes - pdaparic1"/>
    <x v="0"/>
    <s v="Gloria Patricia Castano Echeverry - pgcastan1"/>
    <s v="Jhoan Estiven Matallana Torres - cjmatall1"/>
    <d v="2018-01-15T00:00:00"/>
    <x v="118"/>
    <n v="100"/>
  </r>
  <r>
    <s v="Accion_1244"/>
    <s v="Elaborar y publicar la Guía para la Gestión Documental."/>
    <s v="Debilidades en la actualización documental"/>
    <x v="2"/>
    <x v="0"/>
    <s v="Diego Fernando Aparicio Fuentes - pdaparic1"/>
    <x v="0"/>
    <s v="Gloria Patricia Castano Echeverry - pgcastan1"/>
    <s v="Jhoan Estiven Matallana Torres - cjmatall1"/>
    <d v="2018-01-15T00:00:00"/>
    <x v="104"/>
    <n v="100"/>
  </r>
  <r>
    <s v="Accion_1245"/>
    <s v="Verificar la actualización del concepto técnico de seguridad humana y sistemas de protección contra incendio, emitido por la Unidad Administrativa Especial Cuerpo Oficial de Bomberos."/>
    <s v="Seguimiento a las condiciones que regulan al proveedor de custodia de archivo físico y magnético"/>
    <x v="2"/>
    <x v="0"/>
    <s v="Diego Fernando Aparicio Fuentes - pdaparic1"/>
    <x v="0"/>
    <s v="Gloria Patricia Castano Echeverry - pgcastan1"/>
    <s v="Jhoan Estiven Matallana Torres - cjmatall1"/>
    <d v="2018-01-15T00:00:00"/>
    <x v="104"/>
    <n v="100"/>
  </r>
  <r>
    <s v="Accion_1246"/>
    <s v="Realizar la solicitud al contratista TANDEM S.A., respecto de las acciones para mitigar el riesgo de inundación del predio ubicado en la localidad de Fontibón."/>
    <s v="Seguimiento a las condiciones que regulan al proveedor de custodia de archivo físico y magnético"/>
    <x v="2"/>
    <x v="0"/>
    <s v="Diego Fernando Aparicio Fuentes - pdaparic1"/>
    <x v="0"/>
    <s v="Gloria Patricia Castano Echeverry - pgcastan1"/>
    <s v="Jhoan Estiven Matallana Torres - cjmatall1"/>
    <d v="2018-01-10T00:00:00"/>
    <x v="104"/>
    <n v="100"/>
  </r>
  <r>
    <s v="Accion_1247"/>
    <s v="Realizar la solicitud a la OAP, para realizar la publicación del PINAR en la página web del IDU."/>
    <s v="Documentos no publicados en la Pág. web"/>
    <x v="2"/>
    <x v="0"/>
    <s v="Diego Fernando Aparicio Fuentes - pdaparic1"/>
    <x v="0"/>
    <s v="Gloria Patricia Castano Echeverry - pgcastan1"/>
    <s v="Jhoan Estiven Matallana Torres - cjmatall1"/>
    <d v="2017-11-22T00:00:00"/>
    <x v="104"/>
    <n v="100"/>
  </r>
  <r>
    <s v="Accion_1248"/>
    <s v="Mesa de trabajo con la Subdireccion General de Desarrollo Urbano, Dirección Técnica Administrativa y Financiera y Subdirección Técnica de Prespuesto y Contabilidad para determinar el archivo del convenio Interadministrativo 13 de 1996."/>
    <s v="PARTIDAS POR CONCILIAR SUPERIORES A DOS AÑOS"/>
    <x v="2"/>
    <x v="0"/>
    <s v="Luz Andrea Chaux Quimbaya - clchauxq1"/>
    <x v="26"/>
    <s v="Vladimiro Alberto Estrada Moncayo - pvestrad1"/>
    <s v="Jhon Fredy Ramirez Forero - cjramire7"/>
    <d v="2018-01-15T00:00:00"/>
    <x v="99"/>
    <n v="100"/>
  </r>
  <r>
    <s v="Accion_1249"/>
    <s v="Memorando a la Subdirección General de Infraestructura solicitando se revise junto con la Secretaría Distrital de Ambiente, la información para conciliación."/>
    <s v="SALDOS CON SDA SUPERIOR A 90 DIAS"/>
    <x v="2"/>
    <x v="0"/>
    <s v="Luz Andrea Chaux Quimbaya - clchauxq1"/>
    <x v="26"/>
    <s v="Vladimiro Alberto Estrada Moncayo - pvestrad1"/>
    <s v="Jhon Fredy Ramirez Forero - cjramire7"/>
    <d v="2018-01-15T00:00:00"/>
    <x v="99"/>
    <n v="50"/>
  </r>
  <r>
    <s v="Accion_1250"/>
    <s v="1. Jornada de capacitación sobre la aplicación de la Resolución 357 de 2008, en lo referente a soportes documentados."/>
    <s v="CLARIDAD SOPORTES PARA CONTABILIDAD"/>
    <x v="2"/>
    <x v="0"/>
    <s v="Luz Andrea Chaux Quimbaya - clchauxq1"/>
    <x v="26"/>
    <s v="Vladimiro Alberto Estrada Moncayo - pvestrad1"/>
    <s v="Jhon Fredy Ramirez Forero - cjramire7"/>
    <d v="2018-01-15T00:00:00"/>
    <x v="99"/>
    <n v="100"/>
  </r>
  <r>
    <s v="Accion_1251"/>
    <s v="1. Realizar un inventario de la documentación publicada en la Intranet para el proceso de Recursos Físicos"/>
    <s v="Procedimientos Desactualizados y Uso de Formatos no vigentes"/>
    <x v="2"/>
    <x v="0"/>
    <s v="Nohra Lucia Forero Cespedes - cnforero2"/>
    <x v="0"/>
    <s v="Gloria Patricia Castano Echeverry - pgcastan1"/>
    <s v="Jhoan Estiven Matallana Torres - cjmatall1"/>
    <d v="2018-02-15T00:00:00"/>
    <x v="143"/>
    <n v="100"/>
  </r>
  <r>
    <s v="Accion_1252"/>
    <s v="2. Identificar los documentos que se deben actualizar y formular un cronograma para llevar a cabo esta actividad."/>
    <s v="Procedimientos Desactualizados y Uso de Formatos no vigentes"/>
    <x v="2"/>
    <x v="0"/>
    <s v="Nohra Lucia Forero Cespedes - cnforero2"/>
    <x v="0"/>
    <s v="Gloria Patricia Castano Echeverry - pgcastan1"/>
    <s v="Jhoan Estiven Matallana Torres - cjmatall1"/>
    <d v="2018-01-15T00:00:00"/>
    <x v="143"/>
    <n v="100"/>
  </r>
  <r>
    <s v="Accion_1253"/>
    <s v="1. Realizar un inventario de la documentación publicada en la Intranet para el proceso de Recursos Físicos."/>
    <s v="No toma de acciones sobre recomendaciones realizadas por la OCI"/>
    <x v="2"/>
    <x v="0"/>
    <s v="Nohra Lucia Forero Cespedes - cnforero2"/>
    <x v="0"/>
    <s v="Gloria Patricia Castano Echeverry - pgcastan1"/>
    <s v="Jhoan Estiven Matallana Torres - cjmatall1"/>
    <d v="2018-01-15T00:00:00"/>
    <x v="143"/>
    <n v="100"/>
  </r>
  <r>
    <s v="Accion_1254"/>
    <s v="2. Identificar los documentos que se deben actualizar y formular un cronograma para llevar a cabo esta actividad."/>
    <s v="No toma de acciones sobre recomendaciones realizadas por la OCI"/>
    <x v="2"/>
    <x v="0"/>
    <s v="Nohra Lucia Forero Cespedes - cnforero2"/>
    <x v="0"/>
    <s v="Gloria Patricia Castano Echeverry - pgcastan1"/>
    <s v="Jhoan Estiven Matallana Torres - cjmatall1"/>
    <d v="2018-01-15T00:00:00"/>
    <x v="143"/>
    <n v="100"/>
  </r>
  <r>
    <s v="Accion_1255"/>
    <s v="3. Solicitar mediante memorando a la OAP, el acompañamiento para realizar anualmente la revisión y actualización de los documentos publicados en la intranet para el proceso"/>
    <s v="No toma de acciones sobre recomendaciones realizadas por la OCI"/>
    <x v="2"/>
    <x v="0"/>
    <s v="Nohra Lucia Forero Cespedes - cnforero2"/>
    <x v="0"/>
    <s v="Gloria Patricia Castano Echeverry - pgcastan1"/>
    <s v="Jhoan Estiven Matallana Torres - cjmatall1"/>
    <d v="2018-01-15T00:00:00"/>
    <x v="143"/>
    <n v="100"/>
  </r>
  <r>
    <s v="Accion_1256"/>
    <s v="Radicar un proceso de selección en la DTPS con el objeto de contratar del mantenimiento al sistema de control de acceso de la Entidad."/>
    <s v="No planificación de recursos financieros"/>
    <x v="2"/>
    <x v="0"/>
    <s v="Nohra Lucia Forero Cespedes - cnforero2"/>
    <x v="0"/>
    <s v="Gloria Patricia Castano Echeverry - pgcastan1"/>
    <s v="Jhoan Estiven Matallana Torres - cjmatall1"/>
    <d v="2018-01-15T00:00:00"/>
    <x v="143"/>
    <n v="100"/>
  </r>
  <r>
    <s v="Accion_1257"/>
    <s v="Solicitar a la OAP la realización de un entrenamiento en la identificación y valoración de Riesgos."/>
    <s v="Debilidades en la identificación de los riesgos, sus causas, consecuencias y controles"/>
    <x v="2"/>
    <x v="0"/>
    <s v="Consuelo Mercedes Russi Suarez - ccrussis1"/>
    <x v="11"/>
    <s v="Martha Alvarez Escobar - pmalvare1"/>
    <s v="Piedad Nieto Pabon - cpnietop1"/>
    <d v="2018-01-01T00:00:00"/>
    <x v="124"/>
    <n v="100"/>
  </r>
  <r>
    <s v="Accion_1258"/>
    <s v="Dos (2) reuniones de análisis y socialización de uso del formato"/>
    <s v="Diligenciamiento incompleto formato FO-GP-16 LISTA DE CHEQUEO PARA LA ENTREGA DE CARPETAS ADQUISICIÓN PREDIAL"/>
    <x v="3"/>
    <x v="0"/>
    <s v="Consuelo Mercedes Russi Suarez - ccrussis1"/>
    <x v="11"/>
    <s v="Martha Alvarez Escobar - pmalvare1"/>
    <s v="Piedad Nieto Pabon - cpnietop1"/>
    <d v="2018-01-01T00:00:00"/>
    <x v="74"/>
    <m/>
  </r>
  <r>
    <s v="Accion_1259"/>
    <s v="Realizar la Actualización de la matriz de riesgos teniendo en cuenta los cambios surgidos en la caracterización del proceso de Gestión Predial como consecuencia del Acuerdo 002 de 2017. Esta actualización se realizará de acuerdo con las fechas institucionales establecidas por la OAP para este fin."/>
    <s v="Falta de actualización en consideración a los ajustes de la caracterización de acuerdo con los cambios en el área según el Acuerdo 002 de 2017"/>
    <x v="2"/>
    <x v="0"/>
    <s v="Consuelo Mercedes Russi Suarez - ccrussis1"/>
    <x v="11"/>
    <s v="Martha Alvarez Escobar - pmalvare1"/>
    <s v="Piedad Nieto Pabon - cpnietop1"/>
    <d v="2018-01-01T00:00:00"/>
    <x v="124"/>
    <n v="100"/>
  </r>
  <r>
    <s v="Accion_1260"/>
    <s v="Revisar el numeral 5.6.5 del Manual de Gestión Predial_V2.0, para analizar los casos en los cuales se procederá a modificar y/o revocar la oferta de compra y solicitar su actualización a la OAP."/>
    <s v="Incumplimientio al requisito para la elaboración de la promesa de compraventa."/>
    <x v="3"/>
    <x v="0"/>
    <s v="Consuelo Mercedes Russi Suarez - ccrussis1"/>
    <x v="11"/>
    <s v="Martha Alvarez Escobar - pmalvare1"/>
    <s v="Piedad Nieto Pabon - cpnietop1"/>
    <d v="2018-01-01T00:00:00"/>
    <x v="136"/>
    <m/>
  </r>
  <r>
    <s v="Accion_1261"/>
    <s v="Realizar dos (2) reuniones con la DGC y la STRT para evaluar la viabilidad técnica en la integración de la fecha de firma en Orfeo en la planilla de las resoluciones de oferta."/>
    <s v="Incumplimiento a lo dispuesto en el en el artículo 68 del C.P.A.C.A"/>
    <x v="2"/>
    <x v="0"/>
    <s v="Consuelo Mercedes Russi Suarez - ccrussis1"/>
    <x v="11"/>
    <s v="Martha Alvarez Escobar - pmalvare1"/>
    <s v="Piedad Nieto Pabon - cpnietop1"/>
    <d v="2018-01-01T00:00:00"/>
    <x v="99"/>
    <n v="100"/>
  </r>
  <r>
    <s v="Accion_1262"/>
    <s v="Realizar tres (3) reuniones de socialización y entrenamiento del procedimiento de gestión predial con el personal que labora en la dependencia, reiterando la necesidad de dar cumplimiento a los términos procesales"/>
    <s v="Incumplimiento a lo dispuesto en el en el artículo 68 del C.P.A.C.A,"/>
    <x v="3"/>
    <x v="0"/>
    <s v="Consuelo Mercedes Russi Suarez - ccrussis1"/>
    <x v="11"/>
    <s v="Martha Alvarez Escobar - pmalvare1"/>
    <s v="Piedad Nieto Pabon - cpnietop1"/>
    <d v="2018-01-01T00:00:00"/>
    <x v="74"/>
    <m/>
  </r>
  <r>
    <s v="Accion_1263"/>
    <s v="Convocar a la Fiduciaria Bogotá y al abogado que representa al patrimonio autónomo a una reunión buscar la agilización del cierre de proceso"/>
    <s v="NO se ha dado cumplimiento al fallo de segunda instancia proferido por la Sala Civil del Tribunal Superior de Bogotá, el 23/10/2014,"/>
    <x v="2"/>
    <x v="0"/>
    <s v="Consuelo Mercedes Russi Suarez - ccrussis1"/>
    <x v="11"/>
    <s v="Martha Alvarez Escobar - pmalvare1"/>
    <s v="Piedad Nieto Pabon - cpnietop1"/>
    <d v="2018-01-01T00:00:00"/>
    <x v="99"/>
    <n v="100"/>
  </r>
  <r>
    <s v="Accion_1264"/>
    <s v="Realizar la solicitud de eliminación del formato FO-GP-24 del SIG a la OAP"/>
    <s v="Se evidencian dos (2) formatos para la misma actividad de cierre social del predio"/>
    <x v="0"/>
    <x v="0"/>
    <s v="Consuelo Mercedes Russi Suarez - ccrussis1"/>
    <x v="11"/>
    <s v="Martha Alvarez Escobar - pmalvare1"/>
    <s v="Piedad Nieto Pabon - cpnietop1"/>
    <d v="2018-01-01T00:00:00"/>
    <x v="124"/>
    <n v="100"/>
  </r>
  <r>
    <s v="Accion_1265"/>
    <s v="Realizar dos (2) socializaciones con el componente financiero de la DTDP, así como con los Gestores sociales sobre la necesidad de incluir en el expediente los soportes de pago antes del cierre del mismo."/>
    <s v="Se evidencian dos (2) formatos para la misma actividad de cierre social del predio"/>
    <x v="3"/>
    <x v="0"/>
    <s v="Consuelo Mercedes Russi Suarez - ccrussis1"/>
    <x v="11"/>
    <s v="Martha Alvarez Escobar - pmalvare1"/>
    <s v="Piedad Nieto Pabon - cpnietop1"/>
    <d v="2018-01-01T00:00:00"/>
    <x v="74"/>
    <m/>
  </r>
  <r>
    <s v="Accion_1266"/>
    <s v="Entrenamiento dirigido al grupo económico y socio económico en la priorización de las Unidades Sociales de tipo Industrial."/>
    <s v="para el RT 42605 oferta se realizó sin haber obtenido respuesta a las observaciones efectuadas al avalúo y tampoco se evidencia modificación alguna a la oferta de compra, requisito para la elaboración de la promesa de compraventa."/>
    <x v="3"/>
    <x v="0"/>
    <s v="Consuelo Mercedes Russi Suarez - ccrussis1"/>
    <x v="11"/>
    <s v="Martha Alvarez Escobar - pmalvare1"/>
    <s v="Piedad Nieto Pabon - cpnietop1"/>
    <d v="2018-01-01T00:00:00"/>
    <x v="74"/>
    <m/>
  </r>
  <r>
    <s v="Accion_1267"/>
    <s v="Al momento de realizar la afiliación de cada contratista y previo a la suscripción del acta de inicio, se realizará inducción presentando los temas básicos propios del SG-SST."/>
    <s v="Inducción a los Contratistas en SST"/>
    <x v="3"/>
    <x v="0"/>
    <s v="Nohra Lucia Forero Cespedes - cnforero2"/>
    <x v="5"/>
    <s v="Paula Tatiana Arenas Gonzalez - pparenas1"/>
    <s v="Jorge Enrique Sepulveda Afanador - pjsepulv1"/>
    <d v="2018-01-15T00:00:00"/>
    <x v="74"/>
    <m/>
  </r>
  <r>
    <s v="Accion_1268"/>
    <s v="Actualizar el normograma de SST."/>
    <s v="Normograma Actualizado"/>
    <x v="2"/>
    <x v="0"/>
    <s v="Nohra Lucia Forero Cespedes - cnforero2"/>
    <x v="5"/>
    <s v="Paula Tatiana Arenas Gonzalez - pparenas1"/>
    <s v="Jorge Enrique Sepulveda Afanador - pjsepulv1"/>
    <d v="2018-01-15T00:00:00"/>
    <x v="99"/>
    <n v="100"/>
  </r>
  <r>
    <s v="Accion_1269"/>
    <s v="Actualizar el Plan de prevención, preparación y respuesta ante emergencias incluyendo la sede calle 17 y remitir correo electrónico a la OAP para eliminar el procedimiento PR GRF 54 de 2008 que está desactualizado."/>
    <s v="Documentos desactualizados"/>
    <x v="2"/>
    <x v="0"/>
    <s v="Nohra Lucia Forero Cespedes - cnforero2"/>
    <x v="5"/>
    <s v="Paula Tatiana Arenas Gonzalez - pparenas1"/>
    <s v="Jorge Enrique Sepulveda Afanador - pjsepulv1"/>
    <d v="2018-01-15T00:00:00"/>
    <x v="99"/>
    <n v="100"/>
  </r>
  <r>
    <s v="Accion_1270"/>
    <s v="Realizar mesa de trabajo para revisar procedimiento y determinar responsables del ingreso de novedades al aplicativo CHIE."/>
    <s v="Falta de documentación acciones de mejora"/>
    <x v="2"/>
    <x v="0"/>
    <s v="Nohra Lucia Forero Cespedes - cnforero2"/>
    <x v="5"/>
    <s v="Paula Tatiana Arenas Gonzalez - pparenas1"/>
    <s v="Jorge Enrique Sepulveda Afanador - pjsepulv1"/>
    <d v="2018-01-15T00:00:00"/>
    <x v="133"/>
    <n v="100"/>
  </r>
  <r>
    <s v="Accion_1271"/>
    <s v="Solicitar a la SGJ la actualización del normograma."/>
    <s v="Incumplimiento Numeral 4.3.2 Requisitos legales y otros requisitos."/>
    <x v="5"/>
    <x v="0"/>
    <s v="Yully Maritza Montenegro Suarez - cymonten1"/>
    <x v="2"/>
    <s v="Adriana Parra Casallas - paparrac1"/>
    <s v="Paula Juliana Serrano Serrano - cpserran1"/>
    <d v="2018-02-19T00:00:00"/>
    <x v="104"/>
    <m/>
  </r>
  <r>
    <s v="Accion_1272"/>
    <s v="Actualizar y adoptar la Matriz de Impactos y aspectos ambientales del proceso de Gestión TICS con la ley 1672 de 2013 y el decreto único ambiental."/>
    <s v="Incumplimiento Numeral 4.3.2 Requisitos legales y otros requisitos."/>
    <x v="2"/>
    <x v="0"/>
    <s v="Yully Maritza Montenegro Suarez - cymonten1"/>
    <x v="2"/>
    <s v="Adriana Parra Casallas - paparrac1"/>
    <s v="Paula Juliana Serrano Serrano - cpserran1"/>
    <d v="2018-02-19T00:00:00"/>
    <x v="133"/>
    <n v="100"/>
  </r>
  <r>
    <s v="Accion_1273"/>
    <s v="Implementar VLEX y capacitar a profesionales de las distintas áreas y procesos en el uso del programa VLEX, para que sea utilizado en las futuras actualizaciones del normograma y la matriz de aspectos e impactos ambientales."/>
    <s v="Incumplimiento Numeral 4.3.2 Requisitos legales y otros requisitos."/>
    <x v="2"/>
    <x v="0"/>
    <s v="Yully Maritza Montenegro Suarez - cymonten1"/>
    <x v="14"/>
    <s v="Martha Liliana Gonzalez Martinez - pmgonzal3"/>
    <s v="Silvia Juliana Gonzalez Palomino - csgonzal3"/>
    <d v="2018-02-19T00:00:00"/>
    <x v="133"/>
    <n v="100"/>
  </r>
  <r>
    <s v="Accion_1274"/>
    <s v="Adoptar el formato Devoluciones Archivo Inactivo en el Sistema Integrado de Gestión del IDU."/>
    <s v="Control de registros no conforme"/>
    <x v="2"/>
    <x v="0"/>
    <s v="Yully Maritza Montenegro Suarez - cymonten1"/>
    <x v="0"/>
    <s v="Gloria Patricia Castano Echeverry - pgcastan1"/>
    <s v="Jhoan Estiven Matallana Torres - cjmatall1"/>
    <d v="2018-02-02T00:00:00"/>
    <x v="104"/>
    <n v="100"/>
  </r>
  <r>
    <s v="Accion_1275"/>
    <s v="Realizar sensibilización sobre la importancia de utilizar las versiones vigentes de documentos descargadas de la intranet institucional al momento de su uso."/>
    <s v="Control de registros no conforme"/>
    <x v="2"/>
    <x v="0"/>
    <s v="Yully Maritza Montenegro Suarez - cymonten1"/>
    <x v="0"/>
    <s v="Gloria Patricia Castano Echeverry - pgcastan1"/>
    <s v="Jhoan Estiven Matallana Torres - cjmatall1"/>
    <d v="2018-02-02T00:00:00"/>
    <x v="104"/>
    <n v="100"/>
  </r>
  <r>
    <s v="Accion_1276"/>
    <s v="Limpiar el sumidero y limpiar y organizar el depósito"/>
    <s v="Falta de Control Operacional"/>
    <x v="2"/>
    <x v="0"/>
    <s v="Yully Maritza Montenegro Suarez - cymonten1"/>
    <x v="0"/>
    <s v="Gloria Patricia Castano Echeverry - pgcastan1"/>
    <s v="Jhoan Estiven Matallana Torres - cjmatall1"/>
    <d v="2018-02-02T00:00:00"/>
    <x v="104"/>
    <n v="100"/>
  </r>
  <r>
    <s v="Accion_1277"/>
    <s v="Realizar inspección del edificio calle 22 para realizar las correcciones respectivas asociadas con: 1. Solicitar al funcionario el retiro de la cafetera de su escritorio. 2. Solicitar a la STRF el retiro de los tóner vencidos y sustancias de limpieza del centro de copiado y la reubicación del extintor. 3. Solicitar al Contratista Maquinas Procesos y Logísticas SAS el orden y aseo de su espacio para la instalación del ascensor."/>
    <s v="Falta de Control Operacional"/>
    <x v="2"/>
    <x v="0"/>
    <s v="Yully Maritza Montenegro Suarez - cymonten1"/>
    <x v="5"/>
    <s v="Paula Tatiana Arenas Gonzalez - pparenas1"/>
    <s v="Jorge Enrique Sepulveda Afanador - pjsepulv1"/>
    <d v="2018-02-25T00:00:00"/>
    <x v="156"/>
    <n v="100"/>
  </r>
  <r>
    <s v="Accion_1278"/>
    <s v="Realizar charla de sensibilización sobre la importancia de cumplir los lineamientos de Orden y Aseo en la SGGC, Centro de Fotocopiado y al contratista de recursos físicos usuario del depósito del sótano calle 20."/>
    <s v="Falta de Control Operacional"/>
    <x v="5"/>
    <x v="0"/>
    <s v="Yully Maritza Montenegro Suarez - cymonten1"/>
    <x v="2"/>
    <s v="Adriana Parra Casallas - paparrac1"/>
    <s v="Paula Juliana Serrano Serrano - cpserran1"/>
    <d v="2018-02-12T00:00:00"/>
    <x v="133"/>
    <n v="0"/>
  </r>
  <r>
    <s v="Accion_1279"/>
    <s v="Formalizar y aplicar un programa de inspecciones planeadas para chequear periódicamente el cumplimiento de requisitos en las sedes del IDU."/>
    <s v="Falta de Control Operacional"/>
    <x v="5"/>
    <x v="0"/>
    <s v="Yully Maritza Montenegro Suarez - cymonten1"/>
    <x v="2"/>
    <s v="Adriana Parra Casallas - paparrac1"/>
    <s v="Paula Juliana Serrano Serrano - cpserran1"/>
    <d v="2018-02-12T00:00:00"/>
    <x v="133"/>
    <n v="0"/>
  </r>
  <r>
    <s v="Accion_1292"/>
    <s v="Actualizar y gestionar la aprobación del procedimiento PR-TI-20 GESTIÓN DE CONTINUIDAD DE SERVICIOS DE TI."/>
    <s v="No aplicación del procedimiento PR-TI-20 GESTIÓN DE CONTINUIDAD DE SERVICIOS DE TI, versión 1.0"/>
    <x v="3"/>
    <x v="0"/>
    <s v="Adriana Mabel Nino Acosta - paninoac1"/>
    <x v="1"/>
    <s v="Leydy Yohana Pineda Afanador - plpineda2"/>
    <s v="Hector Pulido Moreno - phpulido1"/>
    <d v="2018-02-15T00:00:00"/>
    <x v="157"/>
    <m/>
  </r>
  <r>
    <s v="Accion_1293"/>
    <s v="Crear una primera versión del documento plan de recuperación de desastres -DRP- (para los servicios de TI) y gestionar su aprobación."/>
    <s v="No aplicación del procedimiento PR-TI-20 GESTIÓN DE CONTINUIDAD DE SERVICIOS DE TI, versión 1.0"/>
    <x v="3"/>
    <x v="0"/>
    <s v="Adriana Mabel Nino Acosta - paninoac1"/>
    <x v="1"/>
    <s v="Leydy Yohana Pineda Afanador - plpineda2"/>
    <s v="Carlos Mario Benjumea Ospino - ccbenjum1"/>
    <d v="2018-02-15T00:00:00"/>
    <x v="146"/>
    <m/>
  </r>
  <r>
    <s v="Accion_1294"/>
    <s v="Crear el plan de pruebas para el DRP y ejecutarlo al menos una vez en la vigencia actual"/>
    <s v="No aplicación del procedimiento PR-TI-20 GESTIÓN DE CONTINUIDAD DE SERVICIOS DE TI, versión 1.0"/>
    <x v="3"/>
    <x v="0"/>
    <s v="Adriana Mabel Nino Acosta - paninoac1"/>
    <x v="1"/>
    <s v="Leydy Yohana Pineda Afanador - plpineda2"/>
    <s v="Hector Andres Mafla Trujillo - phmaflat1"/>
    <d v="2018-08-01T00:00:00"/>
    <x v="158"/>
    <m/>
  </r>
  <r>
    <s v="Accion_1295"/>
    <s v="Actualizar el instructivo IN-TI-03 RESTAURACIÓN DE LA APLICACIÓN VALORICEMOS V 1.0 e incluirlo en el calendario de pruebas de los aplicativos de TI mencionada en el H/1."/>
    <s v="No han efectuado pruebas para la restauración del aplicativo Valoricemos"/>
    <x v="2"/>
    <x v="0"/>
    <s v="Adriana Mabel Nino Acosta - paninoac1"/>
    <x v="1"/>
    <s v="Leydy Yohana Pineda Afanador - plpineda2"/>
    <s v="Julio Andres Medina Guerrero - cjmedina1"/>
    <d v="2018-02-15T00:00:00"/>
    <x v="131"/>
    <n v="100"/>
  </r>
  <r>
    <s v="Accion_1296"/>
    <s v="Realizan una reevaluación de los riesgos de gestión de la STRT teniendo en cuenta el MGPE018_ADMINISTRACION_DEL_RIESGO_V_6.0."/>
    <s v="Materialización de riesgos R.TI.02 y R.TI.13"/>
    <x v="3"/>
    <x v="0"/>
    <s v="Adriana Mabel Nino Acosta - paninoac1"/>
    <x v="1"/>
    <s v="Leydy Yohana Pineda Afanador - plpineda2"/>
    <s v="Hector Andres Mafla Trujillo - phmaflat1"/>
    <d v="2018-10-02T00:00:00"/>
    <x v="159"/>
    <m/>
  </r>
  <r>
    <s v="Accion_1297"/>
    <s v="Realizar una revisión y ajuste de los ANS correspondientes a los servicios de TI registrados en el catálogo de servicios."/>
    <s v="Materialización de riesgos R.TI.02 y R.TI.13"/>
    <x v="3"/>
    <x v="0"/>
    <s v="Adriana Mabel Nino Acosta - paninoac1"/>
    <x v="1"/>
    <s v="Leydy Yohana Pineda Afanador - plpineda2"/>
    <s v="Juan Ricardo Manosalva Campos - cjmanosa1"/>
    <d v="2018-03-01T00:00:00"/>
    <x v="136"/>
    <m/>
  </r>
  <r>
    <s v="Accion_1298"/>
    <s v="Efectuar una depuración del código del sistema que controla el formulario de PQRS."/>
    <s v="Error 403 en Formulario Web de radicación de PQRS (Num 1.1. Resol 3564/2015)"/>
    <x v="2"/>
    <x v="0"/>
    <s v="Adriana Mabel Nino Acosta - paninoac1"/>
    <x v="1"/>
    <s v="Leydy Yohana Pineda Afanador - plpineda2"/>
    <s v="Cinxgler Mariaca Minda - ccmariac1"/>
    <d v="2018-04-01T00:00:00"/>
    <x v="99"/>
    <n v="100"/>
  </r>
  <r>
    <s v="Accion_1299"/>
    <s v="Enviar correo electrónico de prueba al correo de notificaciones judiciales para verificar la configuración de la respuesta automática. (tres) (Observación: Control trimestral del funcionamiento de la respuesta automática)"/>
    <s v="Correo de Notificaciones Judiciales (Num 1.3. Resol 3564/2015)"/>
    <x v="3"/>
    <x v="0"/>
    <s v="Adriana Mabel Nino Acosta - paninoac1"/>
    <x v="15"/>
    <s v="Jose Fernando Suarez Venegas - pjsuarez3"/>
    <s v="Maria Diva Fuentes Meneses - pmfuente1"/>
    <d v="2018-03-31T00:00:00"/>
    <x v="160"/>
    <n v="0"/>
  </r>
  <r>
    <s v="Accion_1300"/>
    <s v="Revisar el código HTML y la hoja de estilo en cascada CSS para que los enlaces se muestren correctamente en cualquier navegador."/>
    <s v="No se encontraron enlaces que dirijan políticas de seguridad y condiciones de uso de la información (Num 1.4. Resol 3564/2015)"/>
    <x v="2"/>
    <x v="0"/>
    <s v="Adriana Mabel Nino Acosta - paninoac1"/>
    <x v="1"/>
    <s v="Leydy Yohana Pineda Afanador - plpineda2"/>
    <s v="Cinxgler Mariaca Minda - ccmariac1"/>
    <d v="2018-02-12T00:00:00"/>
    <x v="99"/>
    <n v="100"/>
  </r>
  <r>
    <s v="Accion_1301"/>
    <s v="Solicitar a OAC corregir el enlace para que funciones correctamente."/>
    <s v="No Publicación de la rendición de cuentas a los ciudadanos incompleta (Num 7.1. Lit. c. Resol 3564/2015)"/>
    <x v="2"/>
    <x v="0"/>
    <s v="Adriana Mabel Nino Acosta - paninoac1"/>
    <x v="23"/>
    <s v="Carlos Andres Espejo Osorio - pcespejo1"/>
    <s v="Oscar Fabian Cortes Manrique - cocortes2"/>
    <d v="2018-02-01T00:00:00"/>
    <x v="104"/>
    <n v="100"/>
  </r>
  <r>
    <s v="Accion_1302"/>
    <s v="Realizar actualización periódica de la información presupuestal &quot;Presupuesto General y Ejecución Presupuestal Histórica&quot; de la entidad en la pagina web. (Observación: Actualización bimensual del Presupuesto General y Ejecución Presupuestal Histórica). (Cuatro)"/>
    <s v="Publicación presupuesto general y distribución presupuestal de proyectos de inversión (num 5.1 Resol 3564/2015)"/>
    <x v="3"/>
    <x v="0"/>
    <s v="Adriana Mabel Nino Acosta - paninoac1"/>
    <x v="2"/>
    <s v="Adriana Parra Casallas - paparrac1"/>
    <s v="Paula Juliana Serrano Serrano - cpserran1"/>
    <d v="2018-03-31T00:00:00"/>
    <x v="161"/>
    <m/>
  </r>
  <r>
    <s v="Accion_1303"/>
    <s v="Definir la información a publicar respecto a los mecanismos de participación ciudadana en la página web del IDU."/>
    <s v="No publicación de mecanismos para participar en la formulación de políticas (Num. 6.5 Resol 3564/2015)"/>
    <x v="2"/>
    <x v="0"/>
    <s v="Adriana Mabel Nino Acosta - paninoac1"/>
    <x v="12"/>
    <s v="Lucy Molano Rodriguez - plmolano1"/>
    <s v="Luisa Fernanda Aguilar Peña - plaguila2"/>
    <d v="2018-02-06T00:00:00"/>
    <x v="162"/>
    <n v="100"/>
  </r>
  <r>
    <s v="Accion_1304"/>
    <s v="Enviar información a la OAC para publicar en página web del IDU."/>
    <s v="No publicación de mecanismos para participar en la formulación de políticas (Num. 6.5 Resol 3564/2015)"/>
    <x v="3"/>
    <x v="0"/>
    <s v="Adriana Mabel Nino Acosta - paninoac1"/>
    <x v="23"/>
    <s v="Carlos Andres Espejo Osorio - pcespejo1"/>
    <s v="Oscar Fabian Cortes Manrique - cocortes2"/>
    <d v="2018-03-05T00:00:00"/>
    <x v="136"/>
    <m/>
  </r>
  <r>
    <s v="Accion_1305"/>
    <s v="Crear espació en la web IDU con la información para la población vulnerable, identificada por las áreas misionales de la entidad."/>
    <s v="No se identificó información de normas, políticas, programas y proyectos dirigidos a población vulnerable (Resolución 3564/2015, num. 7.5)"/>
    <x v="2"/>
    <x v="0"/>
    <s v="Adriana Mabel Nino Acosta - paninoac1"/>
    <x v="23"/>
    <s v="Carlos Andres Espejo Osorio - pcespejo1"/>
    <s v="Oscar Fabian Cortes Manrique - cocortes2"/>
    <d v="2018-02-05T00:00:00"/>
    <x v="99"/>
    <n v="100"/>
  </r>
  <r>
    <s v="Accion_1306"/>
    <s v="Identificar los servidores de planta que tienen información desactualizada de formación académica, experiencia, teléfono y correo institucional y verificar que actualicen la información. (Observación: La acción se cumplirá una vez se encuentre actualizada la información del 100% de los servidores de planta)."/>
    <s v="Desactualización del Directorio de información de servidores públicos y contratistas (Num 3.5. Resol 3564/2015)"/>
    <x v="3"/>
    <x v="0"/>
    <s v="Adriana Mabel Nino Acosta - paninoac1"/>
    <x v="5"/>
    <s v="Paula Tatiana Arenas Gonzalez - pparenas1"/>
    <s v="Jorge Enrique Sepulveda Afanador - pjsepulv1"/>
    <d v="2018-01-02T00:00:00"/>
    <x v="163"/>
    <m/>
  </r>
  <r>
    <s v="Accion_1307"/>
    <s v="Remitir memorando a las personas que tienen desactualizada la información para que actualicen la misma. (Observación: La acción se cumplirá una vez se encuentre actualizada la información del 100% de los servidores de planta)."/>
    <s v="Desactualización del Directorio de información de servidores públicos y contratistas (Num 3.5. Resol 3564/2015)"/>
    <x v="3"/>
    <x v="0"/>
    <s v="Adriana Mabel Nino Acosta - paninoac1"/>
    <x v="5"/>
    <s v="Paula Tatiana Arenas Gonzalez - pparenas1"/>
    <s v="Jorge Enrique Sepulveda Afanador - pjsepulv1"/>
    <d v="2018-01-02T00:00:00"/>
    <x v="163"/>
    <m/>
  </r>
  <r>
    <s v="Accion_1308"/>
    <s v="Solicitar a la STRT para que en rango salarial se coloque &quot;Ver Escala Salarial Vigente&quot;, con el fin que la información siempre se encuentre actualizada."/>
    <s v="Desactualización del Directorio de información de servidores públicos y contratistas (Num 3.5. Resol 3564/2015)"/>
    <x v="2"/>
    <x v="0"/>
    <s v="Adriana Mabel Nino Acosta - paninoac1"/>
    <x v="5"/>
    <s v="Paula Tatiana Arenas Gonzalez - pparenas1"/>
    <s v="Jorge Enrique Sepulveda Afanador - pjsepulv1"/>
    <d v="2018-01-02T00:00:00"/>
    <x v="133"/>
    <n v="100"/>
  </r>
  <r>
    <s v="Accion_1309"/>
    <s v="Ajustar el webservice que ofrece la información a la aplicación web, tomando una fuente unificada y actualizada de información. (Un (1) webservice actualizado)"/>
    <s v="Desactualización del Directorio de información de servidores públicos y contratistas (Num 3.5. Resol 3564/2015)"/>
    <x v="3"/>
    <x v="0"/>
    <s v="Adriana Mabel Nino Acosta - paninoac1"/>
    <x v="1"/>
    <s v="Leydy Yohana Pineda Afanador - plpineda2"/>
    <s v="Carlos Alberto Lopez Narvaez - cclopezn1"/>
    <d v="2018-04-01T00:00:00"/>
    <x v="125"/>
    <m/>
  </r>
  <r>
    <s v="Accion_1310"/>
    <s v="Solicitar a OAC crear un espacio en el home del portal web del IDU para las convocatorias de participación ciudadana."/>
    <s v="No se encontró información relacionada con el numeral 2.3 Convocatorias de la Resolución 3564/2015"/>
    <x v="2"/>
    <x v="0"/>
    <s v="Adriana Mabel Nino Acosta - paninoac1"/>
    <x v="23"/>
    <s v="Carlos Andres Espejo Osorio - pcespejo1"/>
    <s v="Oscar Fabian Cortes Manrique - cocortes2"/>
    <d v="2018-02-05T00:00:00"/>
    <x v="164"/>
    <n v="100"/>
  </r>
  <r>
    <s v="Accion_1318"/>
    <s v="Realizar al menos una mesa de trabajo con Subdirección Técnica de Recursos Tecnológicos, Subdirección Técnica de Recursos Físicos y Oficina Control Interno."/>
    <s v="Deficiencias en la oportunidad de la respuesta de Peticiones"/>
    <x v="2"/>
    <x v="0"/>
    <s v="Consuelo Mercedes Russi Suarez - ccrussis1"/>
    <x v="12"/>
    <s v="Lucy Molano Rodriguez - plmolano1"/>
    <s v="Luisa Fernanda Aguilar Peña - plaguila2"/>
    <d v="2018-05-01T00:00:00"/>
    <x v="99"/>
    <n v="100"/>
  </r>
  <r>
    <s v="Accion_1319"/>
    <s v="Enviar memorando con reporte a los directivos de las tres áreas con mayores incumplimientos, con copia a OCD."/>
    <s v="Deficiencias en la oportunidad de la respuesta de Peticiones"/>
    <x v="2"/>
    <x v="0"/>
    <s v="Consuelo Mercedes Russi Suarez - ccrussis1"/>
    <x v="12"/>
    <s v="Lucy Molano Rodriguez - plmolano1"/>
    <s v="Luisa Fernanda Aguilar Peña - plaguila2"/>
    <d v="2018-04-09T00:00:00"/>
    <x v="113"/>
    <n v="100"/>
  </r>
  <r>
    <s v="Accion_1320"/>
    <s v="Mediante el correo del Defensor del Ciudadano, sensibilizar a funcionarios y/o contratistas, con el objeto de que comprendan la importancia de dar aplicación a lo establecido en la ley."/>
    <s v="Ausencia de copia del oficio remisorio al ciudadano que efectúa la petición."/>
    <x v="2"/>
    <x v="0"/>
    <s v="Consuelo Mercedes Russi Suarez - ccrussis1"/>
    <x v="12"/>
    <s v="Lucy Molano Rodriguez - plmolano1"/>
    <s v="Luisa Fernanda Aguilar Peña - plaguila2"/>
    <d v="2018-04-01T00:00:00"/>
    <x v="95"/>
    <n v="100"/>
  </r>
  <r>
    <s v="Accion_1321"/>
    <s v="Enviar un oficio a las interventorías, manifestando la necesidad de dar cumplimiento a la obligación contractual adquirida con el IDU, incluyendo los resultados de satisfacción consolidados de puntos IDU 2017."/>
    <s v="Falta de oportunidad en el registro de peticiones en Puntos IDU."/>
    <x v="2"/>
    <x v="0"/>
    <s v="Consuelo Mercedes Russi Suarez - ccrussis1"/>
    <x v="12"/>
    <s v="Lucy Molano Rodriguez - plmolano1"/>
    <s v="Luisa Fernanda Aguilar Peña - plaguila2"/>
    <d v="2018-05-01T00:00:00"/>
    <x v="95"/>
    <n v="100"/>
  </r>
  <r>
    <s v="Accion_1322"/>
    <s v="AJUSTAR OPERATIVAMENTE LA TRANSCRIPCIÓN DE LAS ACTAS"/>
    <s v="EXTEMPORANEIDAD REGISTRO ACTAS DE COMITÉ EN SIPROJ"/>
    <x v="3"/>
    <x v="0"/>
    <s v="Erika Maria Stipanovic Venegas - pestipan1"/>
    <x v="15"/>
    <s v="Jose Fernando Suarez Venegas - pjsuarez3"/>
    <s v="Maria Diva Fuentes Meneses - pmfuente1"/>
    <d v="2018-05-01T00:00:00"/>
    <x v="74"/>
    <m/>
  </r>
  <r>
    <s v="Accion_1323"/>
    <s v="IMPLEMENTAR MECANISMOS DE CONTROL RELACIONADOS CON LA ELABORACIÓN DE FICHAS DE REPETICIÓN"/>
    <s v="EXTEMPORANEIDAD EN LA PRESENTACIÓN DE FICHAS DE REPETICIÓN ANTE EL COMITÉ DJCR"/>
    <x v="3"/>
    <x v="0"/>
    <s v="Erika Maria Stipanovic Venegas - pestipan1"/>
    <x v="15"/>
    <s v="Jose Fernando Suarez Venegas - pjsuarez3"/>
    <s v="Maria Diva Fuentes Meneses - pmfuente1"/>
    <d v="2018-05-01T00:00:00"/>
    <x v="74"/>
    <m/>
  </r>
  <r>
    <s v="Accion_1324"/>
    <s v="DESIGNAR UNA PERSONA EXCLUSIVA PARA REALIZAR TODAS LAS FUNCIONES RELACIONADAS CON EL COMITÉ DE CONCILIACIÓN"/>
    <s v="EXTEMPORANEIDAD REGISTRO ACTAS DE COMITÉ EN SIPROJ"/>
    <x v="3"/>
    <x v="0"/>
    <s v="Erika Maria Stipanovic Venegas - pestipan1"/>
    <x v="15"/>
    <s v="Jose Fernando Suarez Venegas - pjsuarez3"/>
    <s v="Maria Diva Fuentes Meneses - pmfuente1"/>
    <d v="2018-05-01T00:00:00"/>
    <x v="74"/>
    <m/>
  </r>
  <r>
    <s v="Accion_1325"/>
    <s v="Realizar la verificación tanto por DTP corno por OAP y reporte a las áreas correspondientes acerca de las diferencias de información registrada y publicada."/>
    <s v="Imprecisiones en el envío de información de indicadores"/>
    <x v="3"/>
    <x v="0"/>
    <s v="Adriana Mabel Nino Acosta - paninoac1"/>
    <x v="10"/>
    <s v="Jorge Mauricio Reyes Velandia - pjreyesv1"/>
    <s v="Erika Andrea Prieto Perez - ceprieto1"/>
    <d v="2018-05-04T00:00:00"/>
    <x v="125"/>
    <n v="0"/>
  </r>
  <r>
    <s v="Accion_1326"/>
    <s v="Realizar seguimiento mensual de la publicación de los informes de estado y ejecución de los contratos descargados del aplicativo ZIPA para su publicación en el SECOP según Circular No. 13 de 2018 emitida el 23 de marzo de 2018"/>
    <s v="Hallazgo No. 1: Deficiencias en la publicación de información de ejecución contractual en el SECOP."/>
    <x v="3"/>
    <x v="0"/>
    <s v="Diego Fernando Aparicio Fuentes - pdaparic1"/>
    <x v="10"/>
    <s v="Jorge Mauricio Reyes Velandia - pjreyesv1"/>
    <s v="Erika Andrea Prieto Perez - ceprieto1"/>
    <d v="2018-05-04T00:00:00"/>
    <x v="74"/>
    <n v="0"/>
  </r>
  <r>
    <s v="Accion_1327"/>
    <s v="Recordar a través de un correo a los profesionales de apoyo a la supervisión e interventores, la importancia de verificar y/o controlar la inversión y buen manejo de anticipos y la solicitud a la Interventoría de enviar al IDU los soportes correspondientes, de acuerdo con lo establecido en el Manual de Interventoría y Supervisión de contratos capitulo 6,3,3 parágrafo 4."/>
    <s v="Hallazgo No. 2: Deficiencias en la recuperación de los soportes de informe de inversión y buen manejo de anticipo Contrato IDU – 926 - 2017."/>
    <x v="3"/>
    <x v="0"/>
    <s v="Diego Fernando Aparicio Fuentes - pdaparic1"/>
    <x v="10"/>
    <s v="Jorge Mauricio Reyes Velandia - pjreyesv1"/>
    <s v="Erika Andrea Prieto Perez - ceprieto1"/>
    <d v="2018-05-04T00:00:00"/>
    <x v="74"/>
    <n v="0"/>
  </r>
  <r>
    <s v="Accion_1328"/>
    <s v="Monitorear el adecuado manejo de los soporte de buen manejo de anticipo."/>
    <s v="Hallazgo No. 2: Deficiencias en la recuperación de los soportes de informe de inversión y buen manejo de anticipo Contrato IDU – 926 - 2017."/>
    <x v="3"/>
    <x v="0"/>
    <s v="Diego Fernando Aparicio Fuentes - pdaparic1"/>
    <x v="10"/>
    <s v="Jorge Mauricio Reyes Velandia - pjreyesv1"/>
    <s v="Erika Andrea Prieto Perez - ceprieto1"/>
    <d v="2018-05-04T00:00:00"/>
    <x v="74"/>
    <n v="0"/>
  </r>
  <r>
    <s v="Accion_1329"/>
    <s v="Realizar mesas de trabajo con los especialistas del área para retroalimentar el normograma y solicitar a SGJ y OAP reporte de los cambios en la legislación"/>
    <s v="Hallazgo No. 3: Desactualización del normograma del proceso."/>
    <x v="3"/>
    <x v="0"/>
    <s v="Diego Fernando Aparicio Fuentes - pdaparic1"/>
    <x v="10"/>
    <s v="Jorge Mauricio Reyes Velandia - pjreyesv1"/>
    <s v="Erika Andrea Prieto Perez - ceprieto1"/>
    <d v="2018-05-04T00:00:00"/>
    <x v="74"/>
    <n v="0"/>
  </r>
  <r>
    <s v="Accion_1330"/>
    <s v="Actualizar el normograma existente incluyendo las normatividad faltante y actualizada"/>
    <s v="Hallazgo No. 3: Desactualización del normograma del proceso."/>
    <x v="2"/>
    <x v="0"/>
    <s v="Diego Fernando Aparicio Fuentes - pdaparic1"/>
    <x v="10"/>
    <s v="Jorge Mauricio Reyes Velandia - pjreyesv1"/>
    <s v="Erika Andrea Prieto Perez - ceprieto1"/>
    <d v="2018-05-04T00:00:00"/>
    <x v="99"/>
    <n v="100"/>
  </r>
  <r>
    <s v="Accion_1331"/>
    <s v="Realizar una sensibilización por parte de especialistas en SST, a las interventorías y consultoría sobre la correcta afiliación a la ARL según el cargo."/>
    <s v="Hallazgo No. 4: Inadecuada afiliación de personal a ARL según nivel de riesgo."/>
    <x v="3"/>
    <x v="0"/>
    <s v="Diego Fernando Aparicio Fuentes - pdaparic1"/>
    <x v="10"/>
    <s v="Jorge Mauricio Reyes Velandia - pjreyesv1"/>
    <s v="Erika Andrea Prieto Perez - ceprieto1"/>
    <d v="2018-05-04T00:00:00"/>
    <x v="74"/>
    <n v="0"/>
  </r>
  <r>
    <s v="Accion_1332"/>
    <s v="Verificar que en los nuevos contratos se establezcan dentro de las obligaciones en materia de SST los requisitos sobre los cuales se realiza la verificación y cumplimiento en la afiliación de personal a la ARL, (Remitir al IDU el estudio de clasificación de riesgos de la ARL, según la estructura, cargas y funciones de todos los especialistas y personal mínimo requerido)."/>
    <s v="Hallazgo No. 4: Inadecuada afiliación de personal a ARL según nivel de riesgo."/>
    <x v="3"/>
    <x v="0"/>
    <s v="Diego Fernando Aparicio Fuentes - pdaparic1"/>
    <x v="10"/>
    <s v="Jorge Mauricio Reyes Velandia - pjreyesv1"/>
    <s v="Erika Andrea Prieto Perez - ceprieto1"/>
    <d v="2018-05-04T00:00:00"/>
    <x v="74"/>
    <n v="0"/>
  </r>
  <r>
    <s v="Accion_1333"/>
    <s v="Sensibilizar a los interventores, consultores y profesionales de apoyo a la supervisión, acerca de la importancia de presentar registros completos, debidamente diligenciados y pertinentes a la actividad ejecutada."/>
    <s v="Hallazgo No. 5: Deficiencias en la información contenida en el anexo “Registro fotográfico” de los informes mensuales de Interventoría."/>
    <x v="3"/>
    <x v="0"/>
    <s v="Diego Fernando Aparicio Fuentes - pdaparic1"/>
    <x v="10"/>
    <s v="Jorge Mauricio Reyes Velandia - pjreyesv1"/>
    <s v="Erika Andrea Prieto Perez - ceprieto1"/>
    <d v="2018-05-04T00:00:00"/>
    <x v="74"/>
    <n v="0"/>
  </r>
  <r>
    <s v="Accion_1334"/>
    <s v="Desarrollar mesas de trabajo y seguimiento a los planes con los encargados de la acción en DTP y los asesores correspondientes en la OAP y la OCI."/>
    <s v="Hallazgo No. 6: Incumplimiento de acciones establecidas en el Plan de mejoramiento presentado a la Contraloría de Bogotá D.C"/>
    <x v="3"/>
    <x v="0"/>
    <s v="Diego Fernando Aparicio Fuentes - pdaparic1"/>
    <x v="10"/>
    <s v="Jorge Mauricio Reyes Velandia - pjreyesv1"/>
    <s v="Erika Andrea Prieto Perez - ceprieto1"/>
    <d v="2018-05-04T00:00:00"/>
    <x v="74"/>
    <n v="0"/>
  </r>
  <r>
    <s v="Accion_1335"/>
    <s v="Recordar a través de un correo a los interventores, especialistas y profesionales de apoyo a la supervisión acerca de la importancia de cumplir y exigir el cumplimiento de las fechas de presentación y respuesta de los informes mensuales y el procedimiento de incumplimiento establecido por el IDU."/>
    <s v="Hallazgo No. 7: Uso inadecuado del aplicativo ZIPA durante la etapa de estudios y diseños."/>
    <x v="3"/>
    <x v="0"/>
    <s v="Diego Fernando Aparicio Fuentes - pdaparic1"/>
    <x v="10"/>
    <s v="Jorge Mauricio Reyes Velandia - pjreyesv1"/>
    <s v="Erika Andrea Prieto Perez - ceprieto1"/>
    <d v="2018-05-04T00:00:00"/>
    <x v="74"/>
    <n v="0"/>
  </r>
  <r>
    <s v="Accion_1336"/>
    <s v="Realizar seguimiento semanal de la publicación de la información requerida en el aplicativo ZIPA de los diferentes contratos de la DTP"/>
    <s v="Hallazgo No. 7: Uso inadecuado del aplicativo ZIPA durante la etapa de estudios y diseños."/>
    <x v="3"/>
    <x v="0"/>
    <s v="Diego Fernando Aparicio Fuentes - pdaparic1"/>
    <x v="10"/>
    <s v="Jorge Mauricio Reyes Velandia - pjreyesv1"/>
    <s v="Erika Andrea Prieto Perez - ceprieto1"/>
    <d v="2018-05-04T00:00:00"/>
    <x v="74"/>
    <n v="0"/>
  </r>
  <r>
    <s v="Accion_1337"/>
    <s v="Realizar una revisión de los formatos que requieren modificación, eliminación o creación y realizar su correspondiente actualización."/>
    <s v="Hallazgo No. 8: Inconsistencias en registros del proceso."/>
    <x v="3"/>
    <x v="0"/>
    <s v="Diego Fernando Aparicio Fuentes - pdaparic1"/>
    <x v="10"/>
    <s v="Jorge Mauricio Reyes Velandia - pjreyesv1"/>
    <s v="Erika Andrea Prieto Perez - ceprieto1"/>
    <d v="2018-05-04T00:00:00"/>
    <x v="74"/>
    <n v="0"/>
  </r>
  <r>
    <s v="Accion_1338"/>
    <s v="Hacer seguimiento a los tramites de actualización de documentos requeridos para el desarrollo de las actividades en la DTP."/>
    <s v="Hallazgo No. 8: Inconsistencias en registros del proceso."/>
    <x v="3"/>
    <x v="0"/>
    <s v="Diego Fernando Aparicio Fuentes - pdaparic1"/>
    <x v="10"/>
    <s v="Jorge Mauricio Reyes Velandia - pjreyesv1"/>
    <s v="Erika Andrea Prieto Perez - ceprieto1"/>
    <d v="2018-05-04T00:00:00"/>
    <x v="74"/>
    <n v="0"/>
  </r>
  <r>
    <s v="Accion_1339"/>
    <s v="Revisión de cargas laborales y trámites de radicación a otras dependencias del IDU, para solicitar los recursos necesarios y para agilizar las labores de revisión de los informes mensuales de interventoría."/>
    <s v="Hallazgo No. 9: Incumplimiento en la fecha de entrega de los informes mensuales de interventoría."/>
    <x v="3"/>
    <x v="0"/>
    <s v="Diego Fernando Aparicio Fuentes - pdaparic1"/>
    <x v="10"/>
    <s v="Jorge Mauricio Reyes Velandia - pjreyesv1"/>
    <s v="Erika Andrea Prieto Perez - ceprieto1"/>
    <d v="2018-05-04T00:00:00"/>
    <x v="74"/>
    <n v="0"/>
  </r>
  <r>
    <s v="Accion_1340"/>
    <s v="Recordatorio a los interventores, especialistas y profesionales de apoyo a la supervisión acerca de la importancia de cumplir y exigir el cumplimiento de los plazos de presentación y respuesta de los informes mensuales de acuerdo con el Manual de interventoría, y el procedimiento de incumplimiento establecido por el IDU."/>
    <s v="Hallazgo No. 9: Incumplimiento en la fecha de entrega de los informes mensuales de interventoría."/>
    <x v="3"/>
    <x v="0"/>
    <s v="Diego Fernando Aparicio Fuentes - pdaparic1"/>
    <x v="10"/>
    <s v="Jorge Mauricio Reyes Velandia - pjreyesv1"/>
    <s v="Erika Andrea Prieto Perez - ceprieto1"/>
    <d v="2018-05-04T00:00:00"/>
    <x v="74"/>
    <n v="0"/>
  </r>
  <r>
    <s v="Accion_1341"/>
    <s v="1. Realizar la entrega de la información de forma oportuna para el siguiente reporte de indicadores"/>
    <s v="Formalización inoportuna de Caracterización de Indicadores y plan de acción 2018"/>
    <x v="6"/>
    <x v="0"/>
    <s v="Yully Maritza Montenegro Suarez - cymonten1"/>
    <x v="2"/>
    <s v="Adriana Parra Casallas - paparrac1"/>
    <m/>
    <d v="2018-04-01T00:00:00"/>
    <x v="136"/>
    <m/>
  </r>
  <r>
    <s v="Accion_1342"/>
    <s v="2. Enviar un comunicado por parte del Jefe OAP recordando a los responsables del indicador y plan de acción la entrega oportuna de la información que se les requiere en las fechas programadas"/>
    <s v="Formalización inoportuna de Caracterización de Indicadores y plan de acción 2018"/>
    <x v="6"/>
    <x v="0"/>
    <s v="Yully Maritza Montenegro Suarez - cymonten1"/>
    <x v="2"/>
    <s v="Adriana Parra Casallas - paparrac1"/>
    <m/>
    <d v="2018-04-01T00:00:00"/>
    <x v="136"/>
    <m/>
  </r>
  <r>
    <s v="Accion_1343"/>
    <s v="Insistir y reiterar a SGJ el requerimiento para que se demande vía medio de control de nulidad el concepto tributario de la Gobernación de Cundinamarca que nos obliga a realizar pagos por este concepto 30 de mayo"/>
    <s v="Falta de registro de las Resoluciones de Expropiación."/>
    <x v="3"/>
    <x v="0"/>
    <s v="Consuelo Mercedes Russi Suarez - ccrussis1"/>
    <x v="11"/>
    <s v="Martha Alvarez Escobar - pmalvare1"/>
    <s v="Piedad Nieto Pabon - cpnietop1"/>
    <d v="2018-05-15T00:00:00"/>
    <x v="136"/>
    <m/>
  </r>
  <r>
    <s v="Accion_1344"/>
    <s v="Solicitar a la STPC establecer un procedimiento expedito que permita cumplir con los pagos a la oficina tributaria de la Gobernación de Cundinamarca en los términos de Ley"/>
    <s v="Falta de registro de las Resoluciones de Expropiación."/>
    <x v="3"/>
    <x v="0"/>
    <s v="Consuelo Mercedes Russi Suarez - ccrussis1"/>
    <x v="11"/>
    <s v="Martha Alvarez Escobar - pmalvare1"/>
    <s v="Piedad Nieto Pabon - cpnietop1"/>
    <d v="2018-05-15T00:00:00"/>
    <x v="136"/>
    <m/>
  </r>
  <r>
    <s v="Accion_1345"/>
    <s v="Realizar dos (2) reuniones de análisis y socialización de la metodologia para la validación de solicitudes inter componentes"/>
    <s v="Falencias en la articulación interna, relacionada con aspectos a normalizar, en el componente de estudio de títulos."/>
    <x v="3"/>
    <x v="0"/>
    <s v="Consuelo Mercedes Russi Suarez - ccrussis1"/>
    <x v="11"/>
    <s v="Martha Alvarez Escobar - pmalvare1"/>
    <s v="Piedad Nieto Pabon - cpnietop1"/>
    <d v="2018-05-15T00:00:00"/>
    <x v="136"/>
    <m/>
  </r>
  <r>
    <s v="Accion_1346"/>
    <s v="Realizar (2) mesas de trabajo con la OAP con el fin de definir el criterio y el formato de reporte que permita armonizar los parametros de información."/>
    <s v="Inconsistencias en la información soporte para el reporte al Plan de Acción 2016-2020 Componente de gestión e inversión por entidad"/>
    <x v="3"/>
    <x v="0"/>
    <s v="Consuelo Mercedes Russi Suarez - ccrussis1"/>
    <x v="11"/>
    <s v="Martha Alvarez Escobar - pmalvare1"/>
    <s v="Piedad Nieto Pabon - cpnietop1"/>
    <d v="2018-05-15T00:00:00"/>
    <x v="136"/>
    <m/>
  </r>
  <r>
    <s v="Accion_1347"/>
    <s v="Realizar dos (2) sesiones de capacitación y entrenamiento a los gestores y articuladores en el diligenciamiento de los formatos."/>
    <s v="Inconsistencias en la información soporte para el reporte al Plan de Acción 2016-2020 Componente de gestión e inversión por entidad"/>
    <x v="3"/>
    <x v="0"/>
    <s v="Consuelo Mercedes Russi Suarez - ccrussis1"/>
    <x v="11"/>
    <s v="Martha Alvarez Escobar - pmalvare1"/>
    <s v="Piedad Nieto Pabon - cpnietop1"/>
    <d v="2018-05-31T00:00:00"/>
    <x v="136"/>
    <m/>
  </r>
  <r>
    <s v="Accion_1348"/>
    <s v="Formalizar el modelo de Resolución de Cierre"/>
    <s v="Inconsistencias en la información soporte para el reporte al Plan de Acción 2016-2020 Componente de gestión e inversión por entidad"/>
    <x v="3"/>
    <x v="0"/>
    <s v="Consuelo Mercedes Russi Suarez - ccrussis1"/>
    <x v="11"/>
    <s v="Martha Alvarez Escobar - pmalvare1"/>
    <s v="Piedad Nieto Pabon - cpnietop1"/>
    <d v="2018-05-31T00:00:00"/>
    <x v="136"/>
    <m/>
  </r>
  <r>
    <s v="Accion_1349"/>
    <s v="Efectuar reuniones de seguimiento (mínimo una) mensual a la gestión de entrega de avalúos, con la Unidad Administrativa Especial de Catastro Distrital - UAECD"/>
    <s v="Debilidades en la implementación de actividades y herramientas asociadas a controles registrados en la matriz de riesgos de corrupción del proceso de Gestión Predial."/>
    <x v="3"/>
    <x v="0"/>
    <s v="Consuelo Mercedes Russi Suarez - ccrussis1"/>
    <x v="11"/>
    <s v="Martha Alvarez Escobar - pmalvare1"/>
    <s v="Piedad Nieto Pabon - cpnietop1"/>
    <d v="2018-06-30T00:00:00"/>
    <x v="74"/>
    <m/>
  </r>
  <r>
    <s v="Accion_1350"/>
    <s v="Diligenciar el Formato de Acciones de Mitigación"/>
    <s v="Debilidades en la implementación de actividades y herramientas asociadas a controles registrados en la matriz de riesgos de corrupción del proceso de Gestión Predial."/>
    <x v="3"/>
    <x v="0"/>
    <s v="Consuelo Mercedes Russi Suarez - ccrussis1"/>
    <x v="11"/>
    <s v="Martha Alvarez Escobar - pmalvare1"/>
    <s v="Piedad Nieto Pabon - cpnietop1"/>
    <d v="2018-05-31T00:00:00"/>
    <x v="136"/>
    <m/>
  </r>
  <r>
    <s v="Accion_1351"/>
    <s v="Solicitar a la DTP como estructuradora de los procesos de selección para la construcción de infraestructura, requiera y valide con la DTDP, la fecha para la disponibilidad y entrega de los predios -viabilidad predial- que permitan el inicio del contrato de obra, como lo indica el manual de gestión predial al que remite el manual de contratación."/>
    <s v="Debilidades en la implementación de actividades y herramientas asociadas a controles registrados en la matriz de riesgos de corrupción del proceso de Gestión Predial."/>
    <x v="3"/>
    <x v="0"/>
    <s v="Consuelo Mercedes Russi Suarez - ccrussis1"/>
    <x v="11"/>
    <s v="Martha Alvarez Escobar - pmalvare1"/>
    <s v="Piedad Nieto Pabon - cpnietop1"/>
    <d v="2018-05-31T00:00:00"/>
    <x v="74"/>
    <m/>
  </r>
  <r>
    <s v="Accion_1352"/>
    <s v="Definir e implementar un Plan de Trabajo con la oficina de archivo orientado a establecer la implemantacion de la tablas de retencion documental - TRD y lista de chequeo en los expedientes, que contemple las necesidades de recuros y fechas de implementación para proyectos activos"/>
    <s v="Debilidades en la implementación de las Tablas de Retención Documental vigentes de la Dirección Técnica de Predios."/>
    <x v="3"/>
    <x v="0"/>
    <s v="Consuelo Mercedes Russi Suarez - ccrussis1"/>
    <x v="11"/>
    <s v="Martha Alvarez Escobar - pmalvare1"/>
    <s v="Piedad Nieto Pabon - cpnietop1"/>
    <d v="2018-06-15T00:00:00"/>
    <x v="74"/>
    <m/>
  </r>
  <r>
    <s v="Accion_1353"/>
    <s v="Solicitar a la Oficina de Archivo la actualización de la TRD"/>
    <s v="Debilidades en la implementación de las Tablas de Retención Documental vigentes de la Dirección Técnica de Predios."/>
    <x v="3"/>
    <x v="0"/>
    <s v="Consuelo Mercedes Russi Suarez - ccrussis1"/>
    <x v="11"/>
    <s v="Martha Alvarez Escobar - pmalvare1"/>
    <s v="Piedad Nieto Pabon - cpnietop1"/>
    <d v="2018-05-31T00:00:00"/>
    <x v="136"/>
    <m/>
  </r>
  <r>
    <s v="Accion_1354"/>
    <s v="Coordinar al interior de la DTDP la entrega y recibo de predios de proyectos en ejecución."/>
    <s v="Deficiencia de controles en la actividad de demolición de predios, que hace parte de la actividad crítica “Administración predial”"/>
    <x v="3"/>
    <x v="0"/>
    <s v="Consuelo Mercedes Russi Suarez - ccrussis1"/>
    <x v="11"/>
    <s v="Martha Alvarez Escobar - pmalvare1"/>
    <s v="Piedad Nieto Pabon - cpnietop1"/>
    <d v="2018-05-31T00:00:00"/>
    <x v="165"/>
    <n v="0"/>
  </r>
  <r>
    <s v="Accion_1355"/>
    <s v="Realizar dos (2) reuniones para Identificar y precisar los terminos de publicación de información actualizada en la Web por parte de la OAP."/>
    <s v="Incumplimientos en la ejecución de actividades asociadas a la materialización de riesgos."/>
    <x v="3"/>
    <x v="0"/>
    <s v="Consuelo Mercedes Russi Suarez - ccrussis1"/>
    <x v="11"/>
    <s v="Martha Alvarez Escobar - pmalvare1"/>
    <s v="Piedad Nieto Pabon - cpnietop1"/>
    <d v="2018-05-31T00:00:00"/>
    <x v="136"/>
    <m/>
  </r>
  <r>
    <s v="Accion_1358"/>
    <s v="DICTAR CHARLA A LOS ABOGADOS DE LA DTGJ SOBRE LA IMPORTANCIA Y CONSECUENCIAS DE NO CUMPLIR CON LOS TÉRMINOS PREVISTOS RELACIONADOS CON LAS ACCIONES DE REPETICIÓN"/>
    <s v="EXTEMPORANEIDAD EN LA PRESENTACIÓN DE FICHAS DE REPETICIÓN ANTE EL COMITÉ DJCR"/>
    <x v="0"/>
    <x v="0"/>
    <s v="Erika Maria Stipanovic Venegas - pestipan1"/>
    <x v="15"/>
    <s v="Jose Fernando Suarez Venegas - pjsuarez3"/>
    <s v="Maria Diva Fuentes Meneses - pmfuente1"/>
    <d v="2018-03-30T00:00:00"/>
    <x v="99"/>
    <n v="100"/>
  </r>
  <r>
    <m/>
    <m/>
    <m/>
    <x v="7"/>
    <x v="1"/>
    <m/>
    <x v="30"/>
    <m/>
    <m/>
    <m/>
    <x v="166"/>
    <m/>
  </r>
  <r>
    <m/>
    <m/>
    <m/>
    <x v="7"/>
    <x v="1"/>
    <m/>
    <x v="30"/>
    <m/>
    <m/>
    <m/>
    <x v="166"/>
    <m/>
  </r>
  <r>
    <m/>
    <m/>
    <m/>
    <x v="7"/>
    <x v="1"/>
    <m/>
    <x v="30"/>
    <m/>
    <m/>
    <m/>
    <x v="166"/>
    <m/>
  </r>
  <r>
    <m/>
    <m/>
    <m/>
    <x v="7"/>
    <x v="1"/>
    <m/>
    <x v="30"/>
    <m/>
    <m/>
    <m/>
    <x v="166"/>
    <m/>
  </r>
  <r>
    <m/>
    <m/>
    <m/>
    <x v="7"/>
    <x v="1"/>
    <m/>
    <x v="30"/>
    <m/>
    <m/>
    <m/>
    <x v="166"/>
    <m/>
  </r>
  <r>
    <m/>
    <m/>
    <m/>
    <x v="7"/>
    <x v="1"/>
    <m/>
    <x v="30"/>
    <m/>
    <m/>
    <m/>
    <x v="166"/>
    <m/>
  </r>
  <r>
    <m/>
    <m/>
    <m/>
    <x v="7"/>
    <x v="1"/>
    <m/>
    <x v="30"/>
    <m/>
    <m/>
    <m/>
    <x v="166"/>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3"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5:G36" firstHeaderRow="1" firstDataRow="2" firstDataCol="1" rowPageCount="2" colPageCount="1"/>
  <pivotFields count="12">
    <pivotField dataField="1" showAll="0"/>
    <pivotField showAll="0"/>
    <pivotField showAll="0"/>
    <pivotField axis="axisCol" showAll="0">
      <items count="10">
        <item m="1" x="8"/>
        <item h="1" x="1"/>
        <item x="0"/>
        <item x="3"/>
        <item x="6"/>
        <item h="1" x="4"/>
        <item x="2"/>
        <item x="5"/>
        <item h="1" x="7"/>
        <item t="default"/>
      </items>
    </pivotField>
    <pivotField axis="axisPage" showAll="0">
      <items count="4">
        <item m="1" x="2"/>
        <item x="0"/>
        <item x="1"/>
        <item t="default"/>
      </items>
    </pivotField>
    <pivotField showAll="0"/>
    <pivotField axis="axisRow" showAll="0">
      <items count="35">
        <item m="1" x="32"/>
        <item m="1" x="33"/>
        <item x="24"/>
        <item x="20"/>
        <item x="17"/>
        <item x="4"/>
        <item x="11"/>
        <item x="28"/>
        <item x="6"/>
        <item x="15"/>
        <item x="27"/>
        <item x="10"/>
        <item x="25"/>
        <item x="23"/>
        <item x="2"/>
        <item x="22"/>
        <item x="16"/>
        <item x="12"/>
        <item x="13"/>
        <item m="1" x="31"/>
        <item x="7"/>
        <item x="14"/>
        <item x="8"/>
        <item x="19"/>
        <item x="21"/>
        <item x="3"/>
        <item x="29"/>
        <item x="18"/>
        <item x="26"/>
        <item x="0"/>
        <item x="5"/>
        <item x="1"/>
        <item x="9"/>
        <item h="1" x="30"/>
        <item t="default"/>
      </items>
    </pivotField>
    <pivotField showAll="0"/>
    <pivotField showAll="0"/>
    <pivotField showAll="0"/>
    <pivotField axis="axisPage" multipleItemSelectionAllowed="1" showAll="0">
      <items count="213">
        <item m="1" x="190"/>
        <item m="1" x="189"/>
        <item m="1" x="173"/>
        <item m="1" x="181"/>
        <item m="1" x="186"/>
        <item m="1" x="188"/>
        <item m="1" x="210"/>
        <item m="1" x="195"/>
        <item m="1" x="204"/>
        <item m="1" x="169"/>
        <item m="1" x="200"/>
        <item m="1" x="177"/>
        <item m="1" x="179"/>
        <item m="1" x="185"/>
        <item h="1" x="3"/>
        <item m="1" x="182"/>
        <item m="1" x="194"/>
        <item m="1" x="206"/>
        <item m="1" x="191"/>
        <item h="1" x="28"/>
        <item h="1" x="29"/>
        <item h="1" x="11"/>
        <item h="1" x="16"/>
        <item h="1" x="8"/>
        <item m="1" x="180"/>
        <item m="1" x="207"/>
        <item h="1" x="27"/>
        <item h="1" x="26"/>
        <item h="1" x="15"/>
        <item h="1" x="40"/>
        <item m="1" x="192"/>
        <item m="1" x="203"/>
        <item h="1" x="12"/>
        <item m="1" x="170"/>
        <item h="1" x="9"/>
        <item h="1" x="36"/>
        <item h="1" x="2"/>
        <item h="1" x="5"/>
        <item m="1" x="167"/>
        <item h="1" x="35"/>
        <item h="1" x="51"/>
        <item m="1" x="205"/>
        <item h="1" x="6"/>
        <item h="1" x="10"/>
        <item h="1" x="37"/>
        <item h="1" x="14"/>
        <item h="1" x="18"/>
        <item m="1" x="209"/>
        <item h="1" x="38"/>
        <item h="1" x="50"/>
        <item m="1" x="193"/>
        <item h="1" x="39"/>
        <item h="1" x="13"/>
        <item m="1" x="199"/>
        <item m="1" x="176"/>
        <item h="1" x="4"/>
        <item h="1" x="58"/>
        <item h="1" x="47"/>
        <item h="1" x="41"/>
        <item m="1" x="175"/>
        <item h="1" x="52"/>
        <item h="1" x="1"/>
        <item h="1" x="19"/>
        <item h="1" x="48"/>
        <item h="1" x="32"/>
        <item m="1" x="201"/>
        <item h="1" x="22"/>
        <item m="1" x="196"/>
        <item h="1" x="17"/>
        <item h="1" x="55"/>
        <item m="1" x="197"/>
        <item h="1" x="59"/>
        <item h="1" x="45"/>
        <item h="1" x="31"/>
        <item h="1" x="62"/>
        <item h="1" x="25"/>
        <item h="1" x="20"/>
        <item h="1" x="30"/>
        <item h="1" x="43"/>
        <item h="1" x="49"/>
        <item h="1" x="34"/>
        <item h="1" x="46"/>
        <item h="1" x="121"/>
        <item m="1" x="178"/>
        <item h="1" x="24"/>
        <item h="1" x="63"/>
        <item h="1" x="33"/>
        <item h="1" x="0"/>
        <item x="42"/>
        <item x="67"/>
        <item x="120"/>
        <item x="70"/>
        <item x="68"/>
        <item x="82"/>
        <item x="21"/>
        <item x="54"/>
        <item m="1" x="202"/>
        <item x="61"/>
        <item x="78"/>
        <item x="92"/>
        <item x="90"/>
        <item x="94"/>
        <item x="65"/>
        <item x="56"/>
        <item x="88"/>
        <item x="89"/>
        <item x="60"/>
        <item x="84"/>
        <item x="76"/>
        <item x="72"/>
        <item x="53"/>
        <item x="73"/>
        <item m="1" x="208"/>
        <item x="80"/>
        <item x="44"/>
        <item x="102"/>
        <item x="64"/>
        <item m="1" x="174"/>
        <item x="83"/>
        <item x="101"/>
        <item x="77"/>
        <item x="69"/>
        <item x="91"/>
        <item x="57"/>
        <item x="112"/>
        <item x="109"/>
        <item x="81"/>
        <item x="110"/>
        <item x="96"/>
        <item x="106"/>
        <item x="111"/>
        <item x="119"/>
        <item m="1" x="211"/>
        <item x="108"/>
        <item x="23"/>
        <item x="103"/>
        <item x="114"/>
        <item m="1" x="198"/>
        <item x="122"/>
        <item x="7"/>
        <item x="115"/>
        <item x="97"/>
        <item x="142"/>
        <item x="127"/>
        <item x="145"/>
        <item m="1" x="168"/>
        <item x="85"/>
        <item x="75"/>
        <item x="117"/>
        <item x="71"/>
        <item x="79"/>
        <item x="140"/>
        <item x="141"/>
        <item x="86"/>
        <item x="149"/>
        <item x="139"/>
        <item x="105"/>
        <item x="132"/>
        <item x="66"/>
        <item x="152"/>
        <item x="144"/>
        <item x="135"/>
        <item x="87"/>
        <item m="1" x="171"/>
        <item m="1" x="183"/>
        <item x="93"/>
        <item x="98"/>
        <item x="118"/>
        <item x="104"/>
        <item m="1" x="172"/>
        <item x="143"/>
        <item x="133"/>
        <item x="124"/>
        <item x="151"/>
        <item x="138"/>
        <item x="113"/>
        <item x="100"/>
        <item x="147"/>
        <item x="131"/>
        <item x="95"/>
        <item m="1" x="187"/>
        <item x="99"/>
        <item x="107"/>
        <item x="154"/>
        <item m="1" x="184"/>
        <item x="150"/>
        <item x="128"/>
        <item x="116"/>
        <item x="146"/>
        <item x="126"/>
        <item x="123"/>
        <item x="129"/>
        <item x="130"/>
        <item x="134"/>
        <item x="125"/>
        <item x="153"/>
        <item x="148"/>
        <item x="137"/>
        <item x="74"/>
        <item x="166"/>
        <item x="136"/>
        <item x="155"/>
        <item x="156"/>
        <item x="157"/>
        <item x="158"/>
        <item x="159"/>
        <item x="160"/>
        <item x="161"/>
        <item x="162"/>
        <item x="163"/>
        <item x="164"/>
        <item x="165"/>
        <item t="default"/>
      </items>
    </pivotField>
    <pivotField showAll="0"/>
  </pivotFields>
  <rowFields count="1">
    <field x="6"/>
  </rowFields>
  <rowItems count="30">
    <i>
      <x v="2"/>
    </i>
    <i>
      <x v="3"/>
    </i>
    <i>
      <x v="4"/>
    </i>
    <i>
      <x v="6"/>
    </i>
    <i>
      <x v="7"/>
    </i>
    <i>
      <x v="8"/>
    </i>
    <i>
      <x v="9"/>
    </i>
    <i>
      <x v="10"/>
    </i>
    <i>
      <x v="11"/>
    </i>
    <i>
      <x v="12"/>
    </i>
    <i>
      <x v="13"/>
    </i>
    <i>
      <x v="14"/>
    </i>
    <i>
      <x v="15"/>
    </i>
    <i>
      <x v="16"/>
    </i>
    <i>
      <x v="17"/>
    </i>
    <i>
      <x v="18"/>
    </i>
    <i>
      <x v="20"/>
    </i>
    <i>
      <x v="21"/>
    </i>
    <i>
      <x v="22"/>
    </i>
    <i>
      <x v="23"/>
    </i>
    <i>
      <x v="24"/>
    </i>
    <i>
      <x v="25"/>
    </i>
    <i>
      <x v="26"/>
    </i>
    <i>
      <x v="27"/>
    </i>
    <i>
      <x v="28"/>
    </i>
    <i>
      <x v="29"/>
    </i>
    <i>
      <x v="30"/>
    </i>
    <i>
      <x v="31"/>
    </i>
    <i>
      <x v="32"/>
    </i>
    <i t="grand">
      <x/>
    </i>
  </rowItems>
  <colFields count="1">
    <field x="3"/>
  </colFields>
  <colItems count="6">
    <i>
      <x v="2"/>
    </i>
    <i>
      <x v="3"/>
    </i>
    <i>
      <x v="4"/>
    </i>
    <i>
      <x v="6"/>
    </i>
    <i>
      <x v="7"/>
    </i>
    <i t="grand">
      <x/>
    </i>
  </colItems>
  <pageFields count="2">
    <pageField fld="10" hier="-1"/>
    <pageField fld="4" hier="-1"/>
  </pageFields>
  <dataFields count="1">
    <dataField name="Cuenta de Código Acción " fld="0" subtotal="count" baseField="0" baseItem="0"/>
  </dataFields>
  <formats count="1">
    <format dxfId="0">
      <pivotArea dataOnly="0" fieldPosition="0">
        <references count="1">
          <reference field="6" count="1">
            <x v="2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2" cacheId="3"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45:E65" firstHeaderRow="1" firstDataRow="2" firstDataCol="1" rowPageCount="1" colPageCount="1"/>
  <pivotFields count="12">
    <pivotField dataField="1" showAll="0"/>
    <pivotField showAll="0"/>
    <pivotField showAll="0"/>
    <pivotField axis="axisCol" showAll="0">
      <items count="10">
        <item m="1" x="8"/>
        <item h="1" x="1"/>
        <item x="0"/>
        <item x="3"/>
        <item x="6"/>
        <item x="4"/>
        <item x="2"/>
        <item x="5"/>
        <item x="7"/>
        <item t="default"/>
      </items>
    </pivotField>
    <pivotField showAll="0"/>
    <pivotField showAll="0"/>
    <pivotField axis="axisRow" showAll="0">
      <items count="35">
        <item m="1" x="32"/>
        <item m="1" x="33"/>
        <item x="2"/>
        <item x="12"/>
        <item x="16"/>
        <item x="23"/>
        <item x="22"/>
        <item x="7"/>
        <item x="14"/>
        <item x="24"/>
        <item x="20"/>
        <item x="17"/>
        <item x="4"/>
        <item x="11"/>
        <item x="28"/>
        <item x="6"/>
        <item x="15"/>
        <item x="27"/>
        <item x="10"/>
        <item x="25"/>
        <item x="13"/>
        <item m="1" x="31"/>
        <item x="8"/>
        <item x="19"/>
        <item x="21"/>
        <item x="3"/>
        <item x="29"/>
        <item x="18"/>
        <item x="26"/>
        <item x="0"/>
        <item x="5"/>
        <item x="1"/>
        <item x="9"/>
        <item x="30"/>
        <item t="default"/>
      </items>
    </pivotField>
    <pivotField showAll="0"/>
    <pivotField showAll="0"/>
    <pivotField showAll="0"/>
    <pivotField axis="axisPage" multipleItemSelectionAllowed="1" showAll="0">
      <items count="213">
        <item h="1" m="1" x="190"/>
        <item h="1" m="1" x="189"/>
        <item h="1" m="1" x="173"/>
        <item h="1" m="1" x="181"/>
        <item h="1" m="1" x="186"/>
        <item h="1" m="1" x="188"/>
        <item h="1" m="1" x="210"/>
        <item h="1" m="1" x="195"/>
        <item h="1" m="1" x="204"/>
        <item h="1" m="1" x="169"/>
        <item h="1" m="1" x="200"/>
        <item h="1" m="1" x="177"/>
        <item h="1" m="1" x="179"/>
        <item h="1" m="1" x="185"/>
        <item h="1" x="3"/>
        <item h="1" m="1" x="182"/>
        <item h="1" m="1" x="194"/>
        <item h="1" m="1" x="206"/>
        <item h="1" m="1" x="191"/>
        <item h="1" x="28"/>
        <item h="1" x="29"/>
        <item h="1" x="11"/>
        <item h="1" x="16"/>
        <item h="1" x="8"/>
        <item h="1" m="1" x="180"/>
        <item h="1" m="1" x="207"/>
        <item h="1" x="27"/>
        <item h="1" x="26"/>
        <item h="1" x="15"/>
        <item h="1" x="40"/>
        <item h="1" m="1" x="192"/>
        <item h="1" m="1" x="203"/>
        <item h="1" x="12"/>
        <item h="1" m="1" x="170"/>
        <item h="1" x="9"/>
        <item h="1" x="36"/>
        <item h="1" x="2"/>
        <item h="1" x="5"/>
        <item h="1" m="1" x="167"/>
        <item h="1" x="35"/>
        <item h="1" x="51"/>
        <item h="1" m="1" x="205"/>
        <item h="1" x="6"/>
        <item h="1" x="10"/>
        <item h="1" x="37"/>
        <item h="1" x="14"/>
        <item h="1" x="18"/>
        <item h="1" m="1" x="209"/>
        <item h="1" x="38"/>
        <item h="1" x="50"/>
        <item h="1" m="1" x="193"/>
        <item h="1" x="39"/>
        <item h="1" x="13"/>
        <item h="1" m="1" x="199"/>
        <item h="1" m="1" x="176"/>
        <item h="1" x="4"/>
        <item h="1" x="58"/>
        <item h="1" x="47"/>
        <item h="1" x="41"/>
        <item h="1" m="1" x="175"/>
        <item h="1" x="52"/>
        <item h="1" x="1"/>
        <item h="1" x="19"/>
        <item h="1" x="48"/>
        <item h="1" x="32"/>
        <item h="1" m="1" x="201"/>
        <item h="1" x="22"/>
        <item h="1" m="1" x="196"/>
        <item h="1" x="17"/>
        <item h="1" x="55"/>
        <item h="1" m="1" x="197"/>
        <item h="1" x="59"/>
        <item h="1" x="45"/>
        <item h="1" x="31"/>
        <item h="1" x="62"/>
        <item h="1" x="25"/>
        <item h="1" x="20"/>
        <item h="1" x="30"/>
        <item h="1" x="43"/>
        <item h="1" x="49"/>
        <item h="1" x="34"/>
        <item h="1" x="46"/>
        <item h="1" x="121"/>
        <item h="1" m="1" x="178"/>
        <item h="1" x="24"/>
        <item h="1" x="63"/>
        <item h="1" x="33"/>
        <item h="1" x="0"/>
        <item h="1" x="42"/>
        <item h="1" x="67"/>
        <item h="1" x="120"/>
        <item h="1" x="70"/>
        <item h="1" x="68"/>
        <item h="1" x="82"/>
        <item h="1" x="21"/>
        <item h="1" x="54"/>
        <item h="1" m="1" x="202"/>
        <item h="1" x="61"/>
        <item h="1" x="78"/>
        <item h="1" x="92"/>
        <item h="1" x="90"/>
        <item h="1" x="94"/>
        <item h="1" x="65"/>
        <item h="1" x="56"/>
        <item h="1" x="88"/>
        <item h="1" x="89"/>
        <item h="1" x="60"/>
        <item h="1" x="84"/>
        <item h="1" x="76"/>
        <item h="1" x="72"/>
        <item h="1" x="53"/>
        <item h="1" x="73"/>
        <item h="1" m="1" x="208"/>
        <item h="1" x="80"/>
        <item h="1" x="44"/>
        <item h="1" x="102"/>
        <item h="1" x="64"/>
        <item h="1" m="1" x="174"/>
        <item h="1" x="83"/>
        <item h="1" x="101"/>
        <item h="1" x="77"/>
        <item h="1" x="69"/>
        <item h="1" x="91"/>
        <item h="1" x="57"/>
        <item h="1" x="112"/>
        <item h="1" x="109"/>
        <item h="1" x="81"/>
        <item h="1" x="110"/>
        <item h="1" x="96"/>
        <item h="1" x="106"/>
        <item h="1" x="111"/>
        <item h="1" x="119"/>
        <item h="1" m="1" x="211"/>
        <item h="1" x="108"/>
        <item h="1" x="23"/>
        <item h="1" x="103"/>
        <item h="1" x="114"/>
        <item m="1" x="198"/>
        <item h="1" x="122"/>
        <item h="1" x="7"/>
        <item h="1" x="115"/>
        <item h="1" x="97"/>
        <item h="1" x="142"/>
        <item h="1" x="127"/>
        <item h="1" x="145"/>
        <item m="1" x="168"/>
        <item h="1" x="85"/>
        <item h="1" x="75"/>
        <item h="1" x="117"/>
        <item h="1" x="71"/>
        <item h="1" x="79"/>
        <item h="1" x="140"/>
        <item h="1" x="141"/>
        <item h="1" x="86"/>
        <item h="1" x="149"/>
        <item h="1" x="139"/>
        <item h="1" x="105"/>
        <item h="1" x="132"/>
        <item h="1" x="66"/>
        <item h="1" x="152"/>
        <item h="1" x="144"/>
        <item h="1" x="135"/>
        <item h="1" x="87"/>
        <item h="1" m="1" x="171"/>
        <item h="1" m="1" x="183"/>
        <item h="1" x="93"/>
        <item h="1" x="98"/>
        <item h="1" x="118"/>
        <item h="1" x="104"/>
        <item h="1" m="1" x="172"/>
        <item h="1" x="143"/>
        <item h="1" x="133"/>
        <item h="1" x="124"/>
        <item x="151"/>
        <item x="138"/>
        <item x="113"/>
        <item x="100"/>
        <item x="147"/>
        <item x="131"/>
        <item x="95"/>
        <item h="1" m="1" x="187"/>
        <item x="99"/>
        <item h="1" x="107"/>
        <item h="1" x="154"/>
        <item h="1" m="1" x="184"/>
        <item h="1" x="150"/>
        <item h="1" x="128"/>
        <item h="1" x="116"/>
        <item h="1" x="146"/>
        <item h="1" x="126"/>
        <item h="1" x="123"/>
        <item h="1" x="129"/>
        <item h="1" x="130"/>
        <item h="1" x="134"/>
        <item h="1" x="125"/>
        <item h="1" x="153"/>
        <item h="1" x="148"/>
        <item h="1" x="137"/>
        <item h="1" x="74"/>
        <item h="1" x="166"/>
        <item h="1" x="136"/>
        <item h="1" x="155"/>
        <item h="1" x="156"/>
        <item h="1" x="157"/>
        <item h="1" x="158"/>
        <item h="1" x="159"/>
        <item h="1" x="160"/>
        <item h="1" x="161"/>
        <item x="162"/>
        <item h="1" x="163"/>
        <item h="1" x="164"/>
        <item h="1" x="165"/>
        <item t="default"/>
      </items>
    </pivotField>
    <pivotField showAll="0"/>
  </pivotFields>
  <rowFields count="1">
    <field x="6"/>
  </rowFields>
  <rowItems count="19">
    <i>
      <x v="2"/>
    </i>
    <i>
      <x v="3"/>
    </i>
    <i>
      <x v="4"/>
    </i>
    <i>
      <x v="5"/>
    </i>
    <i>
      <x v="6"/>
    </i>
    <i>
      <x v="9"/>
    </i>
    <i>
      <x v="11"/>
    </i>
    <i>
      <x v="13"/>
    </i>
    <i>
      <x v="15"/>
    </i>
    <i>
      <x v="16"/>
    </i>
    <i>
      <x v="17"/>
    </i>
    <i>
      <x v="18"/>
    </i>
    <i>
      <x v="19"/>
    </i>
    <i>
      <x v="20"/>
    </i>
    <i>
      <x v="25"/>
    </i>
    <i>
      <x v="28"/>
    </i>
    <i>
      <x v="30"/>
    </i>
    <i>
      <x v="31"/>
    </i>
    <i t="grand">
      <x/>
    </i>
  </rowItems>
  <colFields count="1">
    <field x="3"/>
  </colFields>
  <colItems count="4">
    <i>
      <x v="2"/>
    </i>
    <i>
      <x v="6"/>
    </i>
    <i>
      <x v="7"/>
    </i>
    <i t="grand">
      <x/>
    </i>
  </colItems>
  <pageFields count="1">
    <pageField fld="10" hier="-1"/>
  </pageFields>
  <dataFields count="1">
    <dataField name="Cuenta de Código Acción " fld="0" subtotal="count" baseField="0" baseItem="0"/>
  </dataFields>
  <formats count="2">
    <format dxfId="2">
      <pivotArea collapsedLevelsAreSubtotals="1" fieldPosition="0">
        <references count="1">
          <reference field="6" count="1">
            <x v="28"/>
          </reference>
        </references>
      </pivotArea>
    </format>
    <format dxfId="1">
      <pivotArea dataOnly="0" labelOnly="1" fieldPosition="0">
        <references count="1">
          <reference field="6" count="1">
            <x v="2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3" cacheId="3"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J5:N37" firstHeaderRow="1" firstDataRow="2" firstDataCol="1" rowPageCount="2" colPageCount="1"/>
  <pivotFields count="12">
    <pivotField dataField="1" showAll="0"/>
    <pivotField showAll="0"/>
    <pivotField showAll="0"/>
    <pivotField axis="axisCol" showAll="0">
      <items count="10">
        <item m="1" x="8"/>
        <item h="1" x="1"/>
        <item x="0"/>
        <item x="3"/>
        <item x="6"/>
        <item h="1" x="4"/>
        <item x="2"/>
        <item x="5"/>
        <item h="1" x="7"/>
        <item t="default"/>
      </items>
    </pivotField>
    <pivotField axis="axisPage" showAll="0">
      <items count="4">
        <item m="1" x="2"/>
        <item x="0"/>
        <item x="1"/>
        <item t="default"/>
      </items>
    </pivotField>
    <pivotField showAll="0"/>
    <pivotField axis="axisRow" showAll="0">
      <items count="35">
        <item m="1" x="32"/>
        <item m="1" x="33"/>
        <item x="24"/>
        <item x="20"/>
        <item x="17"/>
        <item x="4"/>
        <item x="11"/>
        <item x="28"/>
        <item x="6"/>
        <item x="15"/>
        <item x="27"/>
        <item x="10"/>
        <item x="25"/>
        <item x="23"/>
        <item x="2"/>
        <item x="22"/>
        <item x="16"/>
        <item x="12"/>
        <item x="13"/>
        <item m="1" x="31"/>
        <item x="7"/>
        <item x="14"/>
        <item x="8"/>
        <item x="19"/>
        <item x="21"/>
        <item x="3"/>
        <item x="29"/>
        <item x="18"/>
        <item x="26"/>
        <item x="0"/>
        <item x="5"/>
        <item x="1"/>
        <item x="9"/>
        <item h="1" x="30"/>
        <item t="default"/>
      </items>
    </pivotField>
    <pivotField showAll="0"/>
    <pivotField showAll="0"/>
    <pivotField showAll="0"/>
    <pivotField axis="axisPage" multipleItemSelectionAllowed="1" showAll="0">
      <items count="213">
        <item m="1" x="190"/>
        <item m="1" x="189"/>
        <item m="1" x="173"/>
        <item m="1" x="181"/>
        <item m="1" x="186"/>
        <item m="1" x="188"/>
        <item m="1" x="210"/>
        <item m="1" x="195"/>
        <item m="1" x="204"/>
        <item m="1" x="169"/>
        <item m="1" x="200"/>
        <item m="1" x="177"/>
        <item m="1" x="179"/>
        <item m="1" x="185"/>
        <item x="3"/>
        <item m="1" x="182"/>
        <item m="1" x="194"/>
        <item m="1" x="206"/>
        <item m="1" x="191"/>
        <item x="28"/>
        <item x="29"/>
        <item x="11"/>
        <item x="16"/>
        <item x="8"/>
        <item m="1" x="180"/>
        <item m="1" x="207"/>
        <item x="27"/>
        <item x="26"/>
        <item x="15"/>
        <item x="40"/>
        <item m="1" x="192"/>
        <item m="1" x="203"/>
        <item x="12"/>
        <item m="1" x="170"/>
        <item x="9"/>
        <item x="36"/>
        <item x="2"/>
        <item x="5"/>
        <item m="1" x="167"/>
        <item x="35"/>
        <item x="51"/>
        <item m="1" x="205"/>
        <item x="6"/>
        <item x="10"/>
        <item x="37"/>
        <item x="14"/>
        <item x="18"/>
        <item m="1" x="209"/>
        <item x="38"/>
        <item x="50"/>
        <item m="1" x="193"/>
        <item x="39"/>
        <item x="13"/>
        <item m="1" x="199"/>
        <item m="1" x="176"/>
        <item x="4"/>
        <item x="58"/>
        <item x="47"/>
        <item x="41"/>
        <item m="1" x="175"/>
        <item x="52"/>
        <item x="1"/>
        <item x="19"/>
        <item x="48"/>
        <item x="32"/>
        <item m="1" x="201"/>
        <item x="22"/>
        <item m="1" x="196"/>
        <item x="17"/>
        <item x="55"/>
        <item m="1" x="197"/>
        <item x="59"/>
        <item x="45"/>
        <item x="31"/>
        <item x="62"/>
        <item x="25"/>
        <item x="20"/>
        <item x="30"/>
        <item x="43"/>
        <item x="49"/>
        <item x="34"/>
        <item x="46"/>
        <item x="121"/>
        <item m="1" x="178"/>
        <item x="24"/>
        <item x="63"/>
        <item x="33"/>
        <item x="0"/>
        <item x="42"/>
        <item x="67"/>
        <item x="120"/>
        <item x="70"/>
        <item x="68"/>
        <item x="82"/>
        <item x="21"/>
        <item x="54"/>
        <item m="1" x="202"/>
        <item x="61"/>
        <item x="78"/>
        <item x="92"/>
        <item x="90"/>
        <item x="94"/>
        <item x="65"/>
        <item x="56"/>
        <item x="88"/>
        <item x="89"/>
        <item x="60"/>
        <item x="84"/>
        <item x="76"/>
        <item x="72"/>
        <item x="53"/>
        <item x="73"/>
        <item m="1" x="208"/>
        <item x="80"/>
        <item x="44"/>
        <item x="102"/>
        <item x="64"/>
        <item m="1" x="174"/>
        <item x="83"/>
        <item x="101"/>
        <item x="77"/>
        <item x="69"/>
        <item x="91"/>
        <item x="57"/>
        <item x="112"/>
        <item x="109"/>
        <item x="81"/>
        <item x="110"/>
        <item x="96"/>
        <item x="106"/>
        <item x="111"/>
        <item x="119"/>
        <item m="1" x="211"/>
        <item x="108"/>
        <item x="23"/>
        <item x="103"/>
        <item x="114"/>
        <item m="1" x="198"/>
        <item x="122"/>
        <item x="7"/>
        <item x="115"/>
        <item x="97"/>
        <item x="142"/>
        <item x="127"/>
        <item x="145"/>
        <item m="1" x="168"/>
        <item x="85"/>
        <item x="75"/>
        <item x="117"/>
        <item x="71"/>
        <item x="79"/>
        <item x="140"/>
        <item x="141"/>
        <item x="86"/>
        <item x="149"/>
        <item x="139"/>
        <item x="105"/>
        <item x="132"/>
        <item x="66"/>
        <item x="152"/>
        <item x="144"/>
        <item x="135"/>
        <item x="87"/>
        <item m="1" x="171"/>
        <item m="1" x="183"/>
        <item x="93"/>
        <item x="98"/>
        <item x="118"/>
        <item x="104"/>
        <item m="1" x="172"/>
        <item x="143"/>
        <item x="133"/>
        <item x="124"/>
        <item h="1" x="151"/>
        <item h="1" x="138"/>
        <item h="1" x="113"/>
        <item h="1" x="100"/>
        <item h="1" x="147"/>
        <item h="1" x="131"/>
        <item h="1" x="95"/>
        <item m="1" x="187"/>
        <item h="1" x="99"/>
        <item h="1" x="107"/>
        <item h="1" x="154"/>
        <item m="1" x="184"/>
        <item h="1" x="150"/>
        <item h="1" x="128"/>
        <item h="1" x="116"/>
        <item h="1" x="146"/>
        <item h="1" x="126"/>
        <item h="1" x="123"/>
        <item h="1" x="129"/>
        <item h="1" x="130"/>
        <item h="1" x="134"/>
        <item h="1" x="125"/>
        <item h="1" x="153"/>
        <item h="1" x="148"/>
        <item h="1" x="137"/>
        <item h="1" x="74"/>
        <item h="1" x="166"/>
        <item h="1" x="136"/>
        <item x="155"/>
        <item x="156"/>
        <item h="1" x="157"/>
        <item h="1" x="158"/>
        <item h="1" x="159"/>
        <item h="1" x="160"/>
        <item h="1" x="161"/>
        <item h="1" x="162"/>
        <item h="1" x="163"/>
        <item x="164"/>
        <item h="1" x="165"/>
        <item t="default"/>
      </items>
    </pivotField>
    <pivotField showAll="0"/>
  </pivotFields>
  <rowFields count="1">
    <field x="6"/>
  </rowFields>
  <rowItems count="31">
    <i>
      <x v="2"/>
    </i>
    <i>
      <x v="3"/>
    </i>
    <i>
      <x v="4"/>
    </i>
    <i>
      <x v="5"/>
    </i>
    <i>
      <x v="6"/>
    </i>
    <i>
      <x v="7"/>
    </i>
    <i>
      <x v="8"/>
    </i>
    <i>
      <x v="9"/>
    </i>
    <i>
      <x v="10"/>
    </i>
    <i>
      <x v="11"/>
    </i>
    <i>
      <x v="12"/>
    </i>
    <i>
      <x v="13"/>
    </i>
    <i>
      <x v="14"/>
    </i>
    <i>
      <x v="15"/>
    </i>
    <i>
      <x v="16"/>
    </i>
    <i>
      <x v="17"/>
    </i>
    <i>
      <x v="18"/>
    </i>
    <i>
      <x v="20"/>
    </i>
    <i>
      <x v="21"/>
    </i>
    <i>
      <x v="22"/>
    </i>
    <i>
      <x v="23"/>
    </i>
    <i>
      <x v="24"/>
    </i>
    <i>
      <x v="25"/>
    </i>
    <i>
      <x v="26"/>
    </i>
    <i>
      <x v="27"/>
    </i>
    <i>
      <x v="28"/>
    </i>
    <i>
      <x v="29"/>
    </i>
    <i>
      <x v="30"/>
    </i>
    <i>
      <x v="31"/>
    </i>
    <i>
      <x v="32"/>
    </i>
    <i t="grand">
      <x/>
    </i>
  </rowItems>
  <colFields count="1">
    <field x="3"/>
  </colFields>
  <colItems count="4">
    <i>
      <x v="2"/>
    </i>
    <i>
      <x v="6"/>
    </i>
    <i>
      <x v="7"/>
    </i>
    <i t="grand">
      <x/>
    </i>
  </colItems>
  <pageFields count="2">
    <pageField fld="10" hier="-1"/>
    <pageField fld="4" hier="-1"/>
  </pageFields>
  <dataFields count="1">
    <dataField name="Cuenta de Código Acción " fld="0" subtotal="count" baseField="0" baseItem="0"/>
  </dataFields>
  <formats count="2">
    <format dxfId="4">
      <pivotArea collapsedLevelsAreSubtotals="1" fieldPosition="0">
        <references count="1">
          <reference field="6" count="1">
            <x v="28"/>
          </reference>
        </references>
      </pivotArea>
    </format>
    <format dxfId="3">
      <pivotArea dataOnly="0" labelOnly="1" fieldPosition="0">
        <references count="1">
          <reference field="6" count="1">
            <x v="2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5"/>
  <sheetViews>
    <sheetView topLeftCell="C34" zoomScale="90" zoomScaleNormal="90" workbookViewId="0">
      <selection activeCell="D53" sqref="D53"/>
    </sheetView>
  </sheetViews>
  <sheetFormatPr baseColWidth="10" defaultRowHeight="15" x14ac:dyDescent="0.25"/>
  <cols>
    <col min="1" max="1" width="50.85546875" customWidth="1"/>
    <col min="2" max="2" width="22.42578125" customWidth="1"/>
    <col min="3" max="3" width="11.42578125" customWidth="1"/>
    <col min="4" max="4" width="11.5703125" customWidth="1"/>
    <col min="5" max="5" width="10.42578125" customWidth="1"/>
    <col min="6" max="6" width="8.140625" customWidth="1"/>
    <col min="7" max="7" width="12.42578125" customWidth="1"/>
    <col min="8" max="8" width="8.140625" customWidth="1"/>
    <col min="9" max="9" width="12.42578125" customWidth="1"/>
    <col min="10" max="10" width="50.85546875" bestFit="1" customWidth="1"/>
    <col min="11" max="11" width="22.42578125" bestFit="1" customWidth="1"/>
    <col min="12" max="12" width="10.42578125" customWidth="1"/>
    <col min="13" max="13" width="8.140625" customWidth="1"/>
    <col min="14" max="14" width="12.42578125" customWidth="1"/>
    <col min="15" max="15" width="12.42578125" bestFit="1" customWidth="1"/>
  </cols>
  <sheetData>
    <row r="2" spans="1:14" x14ac:dyDescent="0.25">
      <c r="A2" s="26" t="s">
        <v>11</v>
      </c>
      <c r="B2" t="s">
        <v>1463</v>
      </c>
      <c r="J2" s="26" t="s">
        <v>11</v>
      </c>
      <c r="K2" t="s">
        <v>1463</v>
      </c>
    </row>
    <row r="3" spans="1:14" x14ac:dyDescent="0.25">
      <c r="A3" s="26" t="s">
        <v>5</v>
      </c>
      <c r="B3" t="s">
        <v>1458</v>
      </c>
      <c r="J3" s="26" t="s">
        <v>5</v>
      </c>
      <c r="K3" t="s">
        <v>1458</v>
      </c>
    </row>
    <row r="5" spans="1:14" x14ac:dyDescent="0.25">
      <c r="A5" s="26" t="s">
        <v>1462</v>
      </c>
      <c r="B5" s="26" t="s">
        <v>1461</v>
      </c>
      <c r="J5" s="26" t="s">
        <v>1462</v>
      </c>
      <c r="K5" s="26" t="s">
        <v>1461</v>
      </c>
    </row>
    <row r="6" spans="1:14" x14ac:dyDescent="0.25">
      <c r="A6" s="26" t="s">
        <v>1459</v>
      </c>
      <c r="B6" t="s">
        <v>18</v>
      </c>
      <c r="C6" t="s">
        <v>188</v>
      </c>
      <c r="D6" t="s">
        <v>1304</v>
      </c>
      <c r="E6" t="s">
        <v>62</v>
      </c>
      <c r="F6" t="s">
        <v>126</v>
      </c>
      <c r="G6" t="s">
        <v>1460</v>
      </c>
      <c r="J6" s="26" t="s">
        <v>1459</v>
      </c>
      <c r="K6" t="s">
        <v>18</v>
      </c>
      <c r="L6" t="s">
        <v>62</v>
      </c>
      <c r="M6" t="s">
        <v>126</v>
      </c>
      <c r="N6" t="s">
        <v>1460</v>
      </c>
    </row>
    <row r="7" spans="1:14" x14ac:dyDescent="0.25">
      <c r="A7" s="27" t="s">
        <v>21</v>
      </c>
      <c r="B7" s="28">
        <v>5</v>
      </c>
      <c r="C7" s="28"/>
      <c r="D7" s="28"/>
      <c r="E7" s="28">
        <v>5</v>
      </c>
      <c r="F7" s="28"/>
      <c r="G7" s="28">
        <v>10</v>
      </c>
      <c r="J7" s="27" t="s">
        <v>21</v>
      </c>
      <c r="K7" s="28">
        <v>5</v>
      </c>
      <c r="L7" s="28">
        <v>4</v>
      </c>
      <c r="M7" s="28"/>
      <c r="N7" s="28">
        <v>9</v>
      </c>
    </row>
    <row r="8" spans="1:14" x14ac:dyDescent="0.25">
      <c r="A8" s="27" t="s">
        <v>32</v>
      </c>
      <c r="B8" s="28">
        <v>6</v>
      </c>
      <c r="C8" s="28"/>
      <c r="D8" s="28"/>
      <c r="E8" s="28">
        <v>9</v>
      </c>
      <c r="F8" s="28"/>
      <c r="G8" s="28">
        <v>15</v>
      </c>
      <c r="J8" s="27" t="s">
        <v>32</v>
      </c>
      <c r="K8" s="28">
        <v>13</v>
      </c>
      <c r="L8" s="28">
        <v>9</v>
      </c>
      <c r="M8" s="28"/>
      <c r="N8" s="28">
        <v>22</v>
      </c>
    </row>
    <row r="9" spans="1:14" x14ac:dyDescent="0.25">
      <c r="A9" s="27" t="s">
        <v>16</v>
      </c>
      <c r="B9" s="28">
        <v>10</v>
      </c>
      <c r="C9" s="28">
        <v>6</v>
      </c>
      <c r="D9" s="28"/>
      <c r="E9" s="28">
        <v>19</v>
      </c>
      <c r="F9" s="28">
        <v>2</v>
      </c>
      <c r="G9" s="28">
        <v>37</v>
      </c>
      <c r="J9" s="27" t="s">
        <v>16</v>
      </c>
      <c r="K9" s="28">
        <v>50</v>
      </c>
      <c r="L9" s="28">
        <v>21</v>
      </c>
      <c r="M9" s="28">
        <v>1</v>
      </c>
      <c r="N9" s="28">
        <v>72</v>
      </c>
    </row>
    <row r="10" spans="1:14" x14ac:dyDescent="0.25">
      <c r="A10" s="27" t="s">
        <v>23</v>
      </c>
      <c r="B10" s="28">
        <v>8</v>
      </c>
      <c r="C10" s="28">
        <v>18</v>
      </c>
      <c r="D10" s="28"/>
      <c r="E10" s="28">
        <v>6</v>
      </c>
      <c r="F10" s="28"/>
      <c r="G10" s="28">
        <v>32</v>
      </c>
      <c r="J10" s="27" t="s">
        <v>1700</v>
      </c>
      <c r="K10" s="28">
        <v>50</v>
      </c>
      <c r="L10" s="28"/>
      <c r="M10" s="28"/>
      <c r="N10" s="28">
        <v>50</v>
      </c>
    </row>
    <row r="11" spans="1:14" x14ac:dyDescent="0.25">
      <c r="A11" s="27" t="s">
        <v>26</v>
      </c>
      <c r="B11" s="28">
        <v>1</v>
      </c>
      <c r="C11" s="28"/>
      <c r="D11" s="28"/>
      <c r="E11" s="28">
        <v>3</v>
      </c>
      <c r="F11" s="28"/>
      <c r="G11" s="28">
        <v>4</v>
      </c>
      <c r="J11" s="27" t="s">
        <v>23</v>
      </c>
      <c r="K11" s="28">
        <v>12</v>
      </c>
      <c r="L11" s="28">
        <v>4</v>
      </c>
      <c r="M11" s="28"/>
      <c r="N11" s="28">
        <v>16</v>
      </c>
    </row>
    <row r="12" spans="1:14" x14ac:dyDescent="0.25">
      <c r="A12" s="27" t="s">
        <v>30</v>
      </c>
      <c r="B12" s="28">
        <v>3</v>
      </c>
      <c r="C12" s="28">
        <v>5</v>
      </c>
      <c r="D12" s="28"/>
      <c r="E12" s="28"/>
      <c r="F12" s="28"/>
      <c r="G12" s="28">
        <v>8</v>
      </c>
      <c r="J12" s="27" t="s">
        <v>26</v>
      </c>
      <c r="K12" s="28">
        <v>1</v>
      </c>
      <c r="L12" s="28">
        <v>3</v>
      </c>
      <c r="M12" s="28"/>
      <c r="N12" s="28">
        <v>4</v>
      </c>
    </row>
    <row r="13" spans="1:14" x14ac:dyDescent="0.25">
      <c r="A13" s="27" t="s">
        <v>52</v>
      </c>
      <c r="B13" s="28">
        <v>4</v>
      </c>
      <c r="C13" s="28">
        <v>4</v>
      </c>
      <c r="D13" s="28"/>
      <c r="E13" s="28"/>
      <c r="F13" s="28"/>
      <c r="G13" s="28">
        <v>8</v>
      </c>
      <c r="J13" s="27" t="s">
        <v>30</v>
      </c>
      <c r="K13" s="28">
        <v>4</v>
      </c>
      <c r="L13" s="28"/>
      <c r="M13" s="28"/>
      <c r="N13" s="28">
        <v>4</v>
      </c>
    </row>
    <row r="14" spans="1:14" x14ac:dyDescent="0.25">
      <c r="A14" s="27" t="s">
        <v>35</v>
      </c>
      <c r="B14" s="28">
        <v>15</v>
      </c>
      <c r="C14" s="28">
        <v>1</v>
      </c>
      <c r="D14" s="28"/>
      <c r="E14" s="28">
        <v>20</v>
      </c>
      <c r="F14" s="28"/>
      <c r="G14" s="28">
        <v>36</v>
      </c>
      <c r="J14" s="27" t="s">
        <v>52</v>
      </c>
      <c r="K14" s="28">
        <v>12</v>
      </c>
      <c r="L14" s="28"/>
      <c r="M14" s="28"/>
      <c r="N14" s="28">
        <v>12</v>
      </c>
    </row>
    <row r="15" spans="1:14" x14ac:dyDescent="0.25">
      <c r="A15" s="27" t="s">
        <v>29</v>
      </c>
      <c r="B15" s="28">
        <v>31</v>
      </c>
      <c r="C15" s="28">
        <v>18</v>
      </c>
      <c r="D15" s="28"/>
      <c r="E15" s="28">
        <v>9</v>
      </c>
      <c r="F15" s="28"/>
      <c r="G15" s="28">
        <v>58</v>
      </c>
      <c r="J15" s="27" t="s">
        <v>35</v>
      </c>
      <c r="K15" s="28">
        <v>14</v>
      </c>
      <c r="L15" s="28">
        <v>20</v>
      </c>
      <c r="M15" s="28"/>
      <c r="N15" s="28">
        <v>34</v>
      </c>
    </row>
    <row r="16" spans="1:14" x14ac:dyDescent="0.25">
      <c r="A16" s="27" t="s">
        <v>55</v>
      </c>
      <c r="B16" s="28">
        <v>14</v>
      </c>
      <c r="C16" s="28">
        <v>3</v>
      </c>
      <c r="D16" s="28"/>
      <c r="E16" s="28">
        <v>3</v>
      </c>
      <c r="F16" s="28"/>
      <c r="G16" s="28">
        <v>20</v>
      </c>
      <c r="J16" s="27" t="s">
        <v>29</v>
      </c>
      <c r="K16" s="28">
        <v>50</v>
      </c>
      <c r="L16" s="28">
        <v>4</v>
      </c>
      <c r="M16" s="28"/>
      <c r="N16" s="28">
        <v>54</v>
      </c>
    </row>
    <row r="17" spans="1:14" x14ac:dyDescent="0.25">
      <c r="A17" s="27" t="s">
        <v>226</v>
      </c>
      <c r="B17" s="28">
        <v>3</v>
      </c>
      <c r="C17" s="28">
        <v>1</v>
      </c>
      <c r="D17" s="28"/>
      <c r="E17" s="28">
        <v>14</v>
      </c>
      <c r="F17" s="28"/>
      <c r="G17" s="28">
        <v>18</v>
      </c>
      <c r="J17" s="27" t="s">
        <v>55</v>
      </c>
      <c r="K17" s="28">
        <v>13</v>
      </c>
      <c r="L17" s="28"/>
      <c r="M17" s="28"/>
      <c r="N17" s="28">
        <v>13</v>
      </c>
    </row>
    <row r="18" spans="1:14" x14ac:dyDescent="0.25">
      <c r="A18" s="27" t="s">
        <v>45</v>
      </c>
      <c r="B18" s="28">
        <v>3</v>
      </c>
      <c r="C18" s="28">
        <v>4</v>
      </c>
      <c r="D18" s="28">
        <v>2</v>
      </c>
      <c r="E18" s="28">
        <v>52</v>
      </c>
      <c r="F18" s="28">
        <v>6</v>
      </c>
      <c r="G18" s="28">
        <v>67</v>
      </c>
      <c r="J18" s="27" t="s">
        <v>226</v>
      </c>
      <c r="K18" s="28">
        <v>3</v>
      </c>
      <c r="L18" s="28">
        <v>13</v>
      </c>
      <c r="M18" s="28"/>
      <c r="N18" s="28">
        <v>16</v>
      </c>
    </row>
    <row r="19" spans="1:14" x14ac:dyDescent="0.25">
      <c r="A19" s="27" t="s">
        <v>163</v>
      </c>
      <c r="B19" s="28">
        <v>12</v>
      </c>
      <c r="C19" s="28"/>
      <c r="D19" s="28"/>
      <c r="E19" s="28">
        <v>6</v>
      </c>
      <c r="F19" s="28"/>
      <c r="G19" s="28">
        <v>18</v>
      </c>
      <c r="J19" s="27" t="s">
        <v>45</v>
      </c>
      <c r="K19" s="28">
        <v>21</v>
      </c>
      <c r="L19" s="28">
        <v>47</v>
      </c>
      <c r="M19" s="28">
        <v>5</v>
      </c>
      <c r="N19" s="28">
        <v>73</v>
      </c>
    </row>
    <row r="20" spans="1:14" x14ac:dyDescent="0.25">
      <c r="A20" s="27" t="s">
        <v>54</v>
      </c>
      <c r="B20" s="28">
        <v>1</v>
      </c>
      <c r="C20" s="28">
        <v>2</v>
      </c>
      <c r="D20" s="28"/>
      <c r="E20" s="28">
        <v>5</v>
      </c>
      <c r="F20" s="28"/>
      <c r="G20" s="28">
        <v>8</v>
      </c>
      <c r="J20" s="27" t="s">
        <v>163</v>
      </c>
      <c r="K20" s="28">
        <v>13</v>
      </c>
      <c r="L20" s="28">
        <v>4</v>
      </c>
      <c r="M20" s="28"/>
      <c r="N20" s="28">
        <v>17</v>
      </c>
    </row>
    <row r="21" spans="1:14" x14ac:dyDescent="0.25">
      <c r="A21" s="27" t="s">
        <v>93</v>
      </c>
      <c r="B21" s="28">
        <v>6</v>
      </c>
      <c r="C21" s="28">
        <v>1</v>
      </c>
      <c r="D21" s="28"/>
      <c r="E21" s="28">
        <v>12</v>
      </c>
      <c r="F21" s="28"/>
      <c r="G21" s="28">
        <v>19</v>
      </c>
      <c r="J21" s="27" t="s">
        <v>54</v>
      </c>
      <c r="K21" s="28">
        <v>5</v>
      </c>
      <c r="L21" s="28">
        <v>3</v>
      </c>
      <c r="M21" s="28"/>
      <c r="N21" s="28">
        <v>8</v>
      </c>
    </row>
    <row r="22" spans="1:14" x14ac:dyDescent="0.25">
      <c r="A22" s="27" t="s">
        <v>19</v>
      </c>
      <c r="B22" s="28">
        <v>5</v>
      </c>
      <c r="C22" s="28">
        <v>3</v>
      </c>
      <c r="D22" s="28"/>
      <c r="E22" s="28">
        <v>7</v>
      </c>
      <c r="F22" s="28"/>
      <c r="G22" s="28">
        <v>15</v>
      </c>
      <c r="J22" s="27" t="s">
        <v>93</v>
      </c>
      <c r="K22" s="28">
        <v>13</v>
      </c>
      <c r="L22" s="28">
        <v>5</v>
      </c>
      <c r="M22" s="28"/>
      <c r="N22" s="28">
        <v>18</v>
      </c>
    </row>
    <row r="23" spans="1:14" x14ac:dyDescent="0.25">
      <c r="A23" s="27" t="s">
        <v>14</v>
      </c>
      <c r="B23" s="28">
        <v>14</v>
      </c>
      <c r="C23" s="28">
        <v>3</v>
      </c>
      <c r="D23" s="28"/>
      <c r="E23" s="28">
        <v>8</v>
      </c>
      <c r="F23" s="28"/>
      <c r="G23" s="28">
        <v>25</v>
      </c>
      <c r="J23" s="27" t="s">
        <v>19</v>
      </c>
      <c r="K23" s="28">
        <v>5</v>
      </c>
      <c r="L23" s="28">
        <v>5</v>
      </c>
      <c r="M23" s="28"/>
      <c r="N23" s="28">
        <v>10</v>
      </c>
    </row>
    <row r="24" spans="1:14" x14ac:dyDescent="0.25">
      <c r="A24" s="27" t="s">
        <v>59</v>
      </c>
      <c r="B24" s="28">
        <v>2</v>
      </c>
      <c r="C24" s="28"/>
      <c r="D24" s="28"/>
      <c r="E24" s="28">
        <v>1</v>
      </c>
      <c r="F24" s="28"/>
      <c r="G24" s="28">
        <v>3</v>
      </c>
      <c r="J24" s="27" t="s">
        <v>14</v>
      </c>
      <c r="K24" s="28">
        <v>25</v>
      </c>
      <c r="L24" s="28">
        <v>8</v>
      </c>
      <c r="M24" s="28"/>
      <c r="N24" s="28">
        <v>33</v>
      </c>
    </row>
    <row r="25" spans="1:14" x14ac:dyDescent="0.25">
      <c r="A25" s="27" t="s">
        <v>64</v>
      </c>
      <c r="B25" s="28">
        <v>10</v>
      </c>
      <c r="C25" s="28"/>
      <c r="D25" s="28"/>
      <c r="E25" s="28"/>
      <c r="F25" s="28"/>
      <c r="G25" s="28">
        <v>10</v>
      </c>
      <c r="J25" s="27" t="s">
        <v>59</v>
      </c>
      <c r="K25" s="28">
        <v>6</v>
      </c>
      <c r="L25" s="28">
        <v>1</v>
      </c>
      <c r="M25" s="28"/>
      <c r="N25" s="28">
        <v>7</v>
      </c>
    </row>
    <row r="26" spans="1:14" x14ac:dyDescent="0.25">
      <c r="A26" s="27" t="s">
        <v>138</v>
      </c>
      <c r="B26" s="28">
        <v>6</v>
      </c>
      <c r="C26" s="28"/>
      <c r="D26" s="28"/>
      <c r="E26" s="28">
        <v>1</v>
      </c>
      <c r="F26" s="28"/>
      <c r="G26" s="28">
        <v>7</v>
      </c>
      <c r="J26" s="27" t="s">
        <v>64</v>
      </c>
      <c r="K26" s="28">
        <v>11</v>
      </c>
      <c r="L26" s="28"/>
      <c r="M26" s="28"/>
      <c r="N26" s="28">
        <v>11</v>
      </c>
    </row>
    <row r="27" spans="1:14" x14ac:dyDescent="0.25">
      <c r="A27" s="27" t="s">
        <v>142</v>
      </c>
      <c r="B27" s="28">
        <v>7</v>
      </c>
      <c r="C27" s="28"/>
      <c r="D27" s="28"/>
      <c r="E27" s="28">
        <v>1</v>
      </c>
      <c r="F27" s="28"/>
      <c r="G27" s="28">
        <v>8</v>
      </c>
      <c r="J27" s="27" t="s">
        <v>138</v>
      </c>
      <c r="K27" s="28">
        <v>9</v>
      </c>
      <c r="L27" s="28">
        <v>1</v>
      </c>
      <c r="M27" s="28"/>
      <c r="N27" s="28">
        <v>10</v>
      </c>
    </row>
    <row r="28" spans="1:14" x14ac:dyDescent="0.25">
      <c r="A28" s="27" t="s">
        <v>74</v>
      </c>
      <c r="B28" s="28">
        <v>4</v>
      </c>
      <c r="C28" s="28">
        <v>2</v>
      </c>
      <c r="D28" s="28"/>
      <c r="E28" s="28">
        <v>2</v>
      </c>
      <c r="F28" s="28"/>
      <c r="G28" s="28">
        <v>8</v>
      </c>
      <c r="J28" s="27" t="s">
        <v>142</v>
      </c>
      <c r="K28" s="28">
        <v>13</v>
      </c>
      <c r="L28" s="28">
        <v>1</v>
      </c>
      <c r="M28" s="28"/>
      <c r="N28" s="28">
        <v>14</v>
      </c>
    </row>
    <row r="29" spans="1:14" x14ac:dyDescent="0.25">
      <c r="A29" s="27" t="s">
        <v>861</v>
      </c>
      <c r="B29" s="28">
        <v>3</v>
      </c>
      <c r="C29" s="28">
        <v>1</v>
      </c>
      <c r="D29" s="28"/>
      <c r="E29" s="28">
        <v>2</v>
      </c>
      <c r="F29" s="28"/>
      <c r="G29" s="28">
        <v>6</v>
      </c>
      <c r="J29" s="27" t="s">
        <v>74</v>
      </c>
      <c r="K29" s="28">
        <v>6</v>
      </c>
      <c r="L29" s="28">
        <v>1</v>
      </c>
      <c r="M29" s="28"/>
      <c r="N29" s="28">
        <v>7</v>
      </c>
    </row>
    <row r="30" spans="1:14" x14ac:dyDescent="0.25">
      <c r="A30" s="27" t="s">
        <v>38</v>
      </c>
      <c r="B30" s="28">
        <v>3</v>
      </c>
      <c r="C30" s="28"/>
      <c r="D30" s="28"/>
      <c r="E30" s="28"/>
      <c r="F30" s="28"/>
      <c r="G30" s="28">
        <v>3</v>
      </c>
      <c r="J30" s="27" t="s">
        <v>861</v>
      </c>
      <c r="K30" s="28">
        <v>3</v>
      </c>
      <c r="L30" s="28">
        <v>2</v>
      </c>
      <c r="M30" s="28"/>
      <c r="N30" s="28">
        <v>5</v>
      </c>
    </row>
    <row r="31" spans="1:14" x14ac:dyDescent="0.25">
      <c r="A31" s="30" t="s">
        <v>41</v>
      </c>
      <c r="B31" s="31">
        <v>16</v>
      </c>
      <c r="C31" s="31">
        <v>2</v>
      </c>
      <c r="D31" s="31"/>
      <c r="E31" s="31">
        <v>13</v>
      </c>
      <c r="F31" s="31"/>
      <c r="G31" s="31">
        <v>31</v>
      </c>
      <c r="J31" s="27" t="s">
        <v>38</v>
      </c>
      <c r="K31" s="28">
        <v>8</v>
      </c>
      <c r="L31" s="28"/>
      <c r="M31" s="28"/>
      <c r="N31" s="28">
        <v>8</v>
      </c>
    </row>
    <row r="32" spans="1:14" x14ac:dyDescent="0.25">
      <c r="A32" s="27" t="s">
        <v>60</v>
      </c>
      <c r="B32" s="28">
        <v>10</v>
      </c>
      <c r="C32" s="28">
        <v>1</v>
      </c>
      <c r="D32" s="28"/>
      <c r="E32" s="28">
        <v>31</v>
      </c>
      <c r="F32" s="28"/>
      <c r="G32" s="28">
        <v>42</v>
      </c>
      <c r="J32" s="30" t="s">
        <v>41</v>
      </c>
      <c r="K32" s="31">
        <v>15</v>
      </c>
      <c r="L32" s="31">
        <v>8</v>
      </c>
      <c r="M32" s="31"/>
      <c r="N32" s="31">
        <v>23</v>
      </c>
    </row>
    <row r="33" spans="1:14" x14ac:dyDescent="0.25">
      <c r="A33" s="27" t="s">
        <v>66</v>
      </c>
      <c r="B33" s="28">
        <v>2</v>
      </c>
      <c r="C33" s="28">
        <v>5</v>
      </c>
      <c r="D33" s="28"/>
      <c r="E33" s="28">
        <v>22</v>
      </c>
      <c r="F33" s="28"/>
      <c r="G33" s="28">
        <v>29</v>
      </c>
      <c r="J33" s="27" t="s">
        <v>60</v>
      </c>
      <c r="K33" s="28">
        <v>37</v>
      </c>
      <c r="L33" s="28">
        <v>42</v>
      </c>
      <c r="M33" s="28"/>
      <c r="N33" s="28">
        <v>79</v>
      </c>
    </row>
    <row r="34" spans="1:14" x14ac:dyDescent="0.25">
      <c r="A34" s="27" t="s">
        <v>48</v>
      </c>
      <c r="B34" s="28">
        <v>17</v>
      </c>
      <c r="C34" s="28">
        <v>9</v>
      </c>
      <c r="D34" s="28"/>
      <c r="E34" s="28">
        <v>19</v>
      </c>
      <c r="F34" s="28">
        <v>2</v>
      </c>
      <c r="G34" s="28">
        <v>47</v>
      </c>
      <c r="J34" s="27" t="s">
        <v>66</v>
      </c>
      <c r="K34" s="28">
        <v>23</v>
      </c>
      <c r="L34" s="28">
        <v>24</v>
      </c>
      <c r="M34" s="28"/>
      <c r="N34" s="28">
        <v>47</v>
      </c>
    </row>
    <row r="35" spans="1:14" x14ac:dyDescent="0.25">
      <c r="A35" s="27" t="s">
        <v>85</v>
      </c>
      <c r="B35" s="28">
        <v>2</v>
      </c>
      <c r="C35" s="28"/>
      <c r="D35" s="28"/>
      <c r="E35" s="28">
        <v>10</v>
      </c>
      <c r="F35" s="28"/>
      <c r="G35" s="28">
        <v>12</v>
      </c>
      <c r="J35" s="27" t="s">
        <v>48</v>
      </c>
      <c r="K35" s="28">
        <v>25</v>
      </c>
      <c r="L35" s="28">
        <v>11</v>
      </c>
      <c r="M35" s="28"/>
      <c r="N35" s="28">
        <v>36</v>
      </c>
    </row>
    <row r="36" spans="1:14" x14ac:dyDescent="0.25">
      <c r="A36" s="27" t="s">
        <v>1460</v>
      </c>
      <c r="B36" s="28">
        <v>223</v>
      </c>
      <c r="C36" s="28">
        <v>89</v>
      </c>
      <c r="D36" s="28">
        <v>2</v>
      </c>
      <c r="E36" s="28">
        <v>280</v>
      </c>
      <c r="F36" s="28">
        <v>10</v>
      </c>
      <c r="G36" s="28">
        <v>604</v>
      </c>
      <c r="J36" s="27" t="s">
        <v>85</v>
      </c>
      <c r="K36" s="28">
        <v>3</v>
      </c>
      <c r="L36" s="28">
        <v>10</v>
      </c>
      <c r="M36" s="28"/>
      <c r="N36" s="28">
        <v>13</v>
      </c>
    </row>
    <row r="37" spans="1:14" x14ac:dyDescent="0.25">
      <c r="J37" s="27" t="s">
        <v>1460</v>
      </c>
      <c r="K37" s="28">
        <v>468</v>
      </c>
      <c r="L37" s="28">
        <v>251</v>
      </c>
      <c r="M37" s="28">
        <v>6</v>
      </c>
      <c r="N37" s="28">
        <v>725</v>
      </c>
    </row>
    <row r="43" spans="1:14" x14ac:dyDescent="0.25">
      <c r="A43" s="26" t="s">
        <v>11</v>
      </c>
      <c r="B43" t="s">
        <v>1463</v>
      </c>
    </row>
    <row r="45" spans="1:14" x14ac:dyDescent="0.25">
      <c r="A45" s="26" t="s">
        <v>1462</v>
      </c>
      <c r="B45" s="26" t="s">
        <v>1461</v>
      </c>
    </row>
    <row r="46" spans="1:14" x14ac:dyDescent="0.25">
      <c r="A46" s="26" t="s">
        <v>1459</v>
      </c>
      <c r="B46" t="s">
        <v>18</v>
      </c>
      <c r="C46" t="s">
        <v>62</v>
      </c>
      <c r="D46" t="s">
        <v>126</v>
      </c>
      <c r="E46" t="s">
        <v>1460</v>
      </c>
    </row>
    <row r="47" spans="1:14" x14ac:dyDescent="0.25">
      <c r="A47" s="27" t="s">
        <v>45</v>
      </c>
      <c r="B47" s="28"/>
      <c r="C47" s="28">
        <v>9</v>
      </c>
      <c r="D47" s="28">
        <v>1</v>
      </c>
      <c r="E47" s="28">
        <v>10</v>
      </c>
    </row>
    <row r="48" spans="1:14" x14ac:dyDescent="0.25">
      <c r="A48" s="27" t="s">
        <v>93</v>
      </c>
      <c r="B48" s="28"/>
      <c r="C48" s="28">
        <v>7</v>
      </c>
      <c r="D48" s="28"/>
      <c r="E48" s="28">
        <v>7</v>
      </c>
    </row>
    <row r="49" spans="1:5" x14ac:dyDescent="0.25">
      <c r="A49" s="27" t="s">
        <v>54</v>
      </c>
      <c r="B49" s="28"/>
      <c r="C49" s="28">
        <v>2</v>
      </c>
      <c r="D49" s="28"/>
      <c r="E49" s="28">
        <v>2</v>
      </c>
    </row>
    <row r="50" spans="1:5" x14ac:dyDescent="0.25">
      <c r="A50" s="27" t="s">
        <v>226</v>
      </c>
      <c r="B50" s="28"/>
      <c r="C50" s="28">
        <v>1</v>
      </c>
      <c r="D50" s="28"/>
      <c r="E50" s="28">
        <v>1</v>
      </c>
    </row>
    <row r="51" spans="1:5" x14ac:dyDescent="0.25">
      <c r="A51" s="27" t="s">
        <v>163</v>
      </c>
      <c r="B51" s="28"/>
      <c r="C51" s="28">
        <v>2</v>
      </c>
      <c r="D51" s="28"/>
      <c r="E51" s="28">
        <v>2</v>
      </c>
    </row>
    <row r="52" spans="1:5" x14ac:dyDescent="0.25">
      <c r="A52" s="27" t="s">
        <v>21</v>
      </c>
      <c r="B52" s="28"/>
      <c r="C52" s="28">
        <v>1</v>
      </c>
      <c r="D52" s="28"/>
      <c r="E52" s="28">
        <v>1</v>
      </c>
    </row>
    <row r="53" spans="1:5" x14ac:dyDescent="0.25">
      <c r="A53" s="27" t="s">
        <v>16</v>
      </c>
      <c r="B53" s="28"/>
      <c r="C53" s="28">
        <v>3</v>
      </c>
      <c r="D53" s="28">
        <v>1</v>
      </c>
      <c r="E53" s="28">
        <v>4</v>
      </c>
    </row>
    <row r="54" spans="1:5" x14ac:dyDescent="0.25">
      <c r="A54" s="27" t="s">
        <v>23</v>
      </c>
      <c r="B54" s="28"/>
      <c r="C54" s="28">
        <v>3</v>
      </c>
      <c r="D54" s="28"/>
      <c r="E54" s="28">
        <v>3</v>
      </c>
    </row>
    <row r="55" spans="1:5" x14ac:dyDescent="0.25">
      <c r="A55" s="27" t="s">
        <v>30</v>
      </c>
      <c r="B55" s="28">
        <v>1</v>
      </c>
      <c r="C55" s="28"/>
      <c r="D55" s="28"/>
      <c r="E55" s="28">
        <v>1</v>
      </c>
    </row>
    <row r="56" spans="1:5" x14ac:dyDescent="0.25">
      <c r="A56" s="27" t="s">
        <v>52</v>
      </c>
      <c r="B56" s="28">
        <v>1</v>
      </c>
      <c r="C56" s="28"/>
      <c r="D56" s="28"/>
      <c r="E56" s="28">
        <v>1</v>
      </c>
    </row>
    <row r="57" spans="1:5" x14ac:dyDescent="0.25">
      <c r="A57" s="27" t="s">
        <v>35</v>
      </c>
      <c r="B57" s="28">
        <v>1</v>
      </c>
      <c r="C57" s="28"/>
      <c r="D57" s="28"/>
      <c r="E57" s="28">
        <v>1</v>
      </c>
    </row>
    <row r="58" spans="1:5" x14ac:dyDescent="0.25">
      <c r="A58" s="27" t="s">
        <v>29</v>
      </c>
      <c r="B58" s="28"/>
      <c r="C58" s="28">
        <v>5</v>
      </c>
      <c r="D58" s="28"/>
      <c r="E58" s="28">
        <v>5</v>
      </c>
    </row>
    <row r="59" spans="1:5" x14ac:dyDescent="0.25">
      <c r="A59" s="27" t="s">
        <v>55</v>
      </c>
      <c r="B59" s="28">
        <v>1</v>
      </c>
      <c r="C59" s="28">
        <v>3</v>
      </c>
      <c r="D59" s="28"/>
      <c r="E59" s="28">
        <v>4</v>
      </c>
    </row>
    <row r="60" spans="1:5" x14ac:dyDescent="0.25">
      <c r="A60" s="27" t="s">
        <v>19</v>
      </c>
      <c r="B60" s="28">
        <v>1</v>
      </c>
      <c r="C60" s="28">
        <v>2</v>
      </c>
      <c r="D60" s="28"/>
      <c r="E60" s="28">
        <v>3</v>
      </c>
    </row>
    <row r="61" spans="1:5" x14ac:dyDescent="0.25">
      <c r="A61" s="27" t="s">
        <v>74</v>
      </c>
      <c r="B61" s="28">
        <v>2</v>
      </c>
      <c r="C61" s="28">
        <v>1</v>
      </c>
      <c r="D61" s="28"/>
      <c r="E61" s="28">
        <v>3</v>
      </c>
    </row>
    <row r="62" spans="1:5" x14ac:dyDescent="0.25">
      <c r="A62" s="30" t="s">
        <v>41</v>
      </c>
      <c r="B62" s="31">
        <v>1</v>
      </c>
      <c r="C62" s="31">
        <v>5</v>
      </c>
      <c r="D62" s="31"/>
      <c r="E62" s="31">
        <v>6</v>
      </c>
    </row>
    <row r="63" spans="1:5" x14ac:dyDescent="0.25">
      <c r="A63" s="27" t="s">
        <v>66</v>
      </c>
      <c r="B63" s="28"/>
      <c r="C63" s="28">
        <v>4</v>
      </c>
      <c r="D63" s="28"/>
      <c r="E63" s="28">
        <v>4</v>
      </c>
    </row>
    <row r="64" spans="1:5" x14ac:dyDescent="0.25">
      <c r="A64" s="27" t="s">
        <v>48</v>
      </c>
      <c r="B64" s="28"/>
      <c r="C64" s="28">
        <v>8</v>
      </c>
      <c r="D64" s="28">
        <v>2</v>
      </c>
      <c r="E64" s="28">
        <v>10</v>
      </c>
    </row>
    <row r="65" spans="1:5" x14ac:dyDescent="0.25">
      <c r="A65" s="27" t="s">
        <v>1460</v>
      </c>
      <c r="B65" s="28">
        <v>8</v>
      </c>
      <c r="C65" s="28">
        <v>56</v>
      </c>
      <c r="D65" s="28">
        <v>4</v>
      </c>
      <c r="E65" s="28">
        <v>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916"/>
  <sheetViews>
    <sheetView workbookViewId="0">
      <selection activeCell="D840" sqref="D840"/>
    </sheetView>
  </sheetViews>
  <sheetFormatPr baseColWidth="10" defaultRowHeight="15" x14ac:dyDescent="0.25"/>
  <sheetData>
    <row r="1" spans="1:12" ht="15.75" thickBot="1" x14ac:dyDescent="0.3">
      <c r="A1" s="2" t="s">
        <v>0</v>
      </c>
      <c r="B1" s="2" t="s">
        <v>1</v>
      </c>
      <c r="C1" s="2" t="s">
        <v>2</v>
      </c>
      <c r="D1" s="2" t="s">
        <v>3</v>
      </c>
      <c r="E1" s="2" t="s">
        <v>5</v>
      </c>
      <c r="F1" s="2" t="s">
        <v>6</v>
      </c>
      <c r="G1" s="2" t="s">
        <v>7</v>
      </c>
      <c r="H1" s="2" t="s">
        <v>8</v>
      </c>
      <c r="I1" s="2" t="s">
        <v>9</v>
      </c>
      <c r="J1" s="2" t="s">
        <v>10</v>
      </c>
      <c r="K1" s="2" t="s">
        <v>11</v>
      </c>
      <c r="L1" s="2" t="s">
        <v>4</v>
      </c>
    </row>
    <row r="2" spans="1:12" ht="15.75" hidden="1" thickBot="1" x14ac:dyDescent="0.3">
      <c r="A2" s="3" t="s">
        <v>1675</v>
      </c>
      <c r="B2" s="3" t="s">
        <v>1676</v>
      </c>
      <c r="C2" s="3" t="s">
        <v>1677</v>
      </c>
      <c r="D2" s="3" t="s">
        <v>18</v>
      </c>
      <c r="E2" s="3" t="s">
        <v>69</v>
      </c>
      <c r="F2" s="3" t="s">
        <v>70</v>
      </c>
      <c r="G2" s="3" t="s">
        <v>60</v>
      </c>
      <c r="H2" s="3" t="s">
        <v>1464</v>
      </c>
      <c r="I2" s="3" t="s">
        <v>71</v>
      </c>
      <c r="J2" s="5">
        <v>41487</v>
      </c>
      <c r="K2" s="5">
        <v>42735</v>
      </c>
      <c r="L2" s="4">
        <v>100</v>
      </c>
    </row>
    <row r="3" spans="1:12" ht="15.75" hidden="1" thickBot="1" x14ac:dyDescent="0.3">
      <c r="A3" s="6" t="s">
        <v>1678</v>
      </c>
      <c r="B3" s="6" t="s">
        <v>1679</v>
      </c>
      <c r="C3" s="6" t="s">
        <v>1680</v>
      </c>
      <c r="D3" s="6" t="s">
        <v>18</v>
      </c>
      <c r="E3" s="6" t="s">
        <v>69</v>
      </c>
      <c r="F3" s="6" t="s">
        <v>72</v>
      </c>
      <c r="G3" s="6" t="s">
        <v>48</v>
      </c>
      <c r="H3" s="6" t="s">
        <v>49</v>
      </c>
      <c r="I3" s="6" t="s">
        <v>50</v>
      </c>
      <c r="J3" s="8">
        <v>41547</v>
      </c>
      <c r="K3" s="8">
        <v>42551</v>
      </c>
      <c r="L3" s="7">
        <v>100</v>
      </c>
    </row>
    <row r="4" spans="1:12" ht="15.75" hidden="1" thickBot="1" x14ac:dyDescent="0.3">
      <c r="A4" s="3" t="s">
        <v>1681</v>
      </c>
      <c r="B4" s="3" t="s">
        <v>1682</v>
      </c>
      <c r="C4" s="3" t="s">
        <v>1683</v>
      </c>
      <c r="D4" s="3" t="s">
        <v>18</v>
      </c>
      <c r="E4" s="3" t="s">
        <v>69</v>
      </c>
      <c r="F4" s="3" t="s">
        <v>13</v>
      </c>
      <c r="G4" s="3" t="s">
        <v>45</v>
      </c>
      <c r="H4" s="3" t="s">
        <v>1684</v>
      </c>
      <c r="I4" s="3" t="s">
        <v>46</v>
      </c>
      <c r="J4" s="5">
        <v>42278</v>
      </c>
      <c r="K4" s="5">
        <v>42323</v>
      </c>
      <c r="L4" s="4">
        <v>100</v>
      </c>
    </row>
    <row r="5" spans="1:12" ht="15.75" hidden="1" thickBot="1" x14ac:dyDescent="0.3">
      <c r="A5" s="6" t="s">
        <v>1685</v>
      </c>
      <c r="B5" s="6" t="s">
        <v>1686</v>
      </c>
      <c r="C5" s="6" t="s">
        <v>1687</v>
      </c>
      <c r="D5" s="6" t="s">
        <v>18</v>
      </c>
      <c r="E5" s="6" t="s">
        <v>69</v>
      </c>
      <c r="F5" s="6" t="s">
        <v>73</v>
      </c>
      <c r="G5" s="6" t="s">
        <v>74</v>
      </c>
      <c r="H5" s="6" t="s">
        <v>75</v>
      </c>
      <c r="I5" s="6" t="s">
        <v>76</v>
      </c>
      <c r="J5" s="8">
        <v>41941</v>
      </c>
      <c r="K5" s="8">
        <v>42065</v>
      </c>
      <c r="L5" s="7">
        <v>0</v>
      </c>
    </row>
    <row r="6" spans="1:12" ht="15.75" hidden="1" thickBot="1" x14ac:dyDescent="0.3">
      <c r="A6" s="3" t="s">
        <v>1688</v>
      </c>
      <c r="B6" s="3" t="s">
        <v>1689</v>
      </c>
      <c r="C6" s="3" t="s">
        <v>1690</v>
      </c>
      <c r="D6" s="3" t="s">
        <v>18</v>
      </c>
      <c r="E6" s="3" t="s">
        <v>69</v>
      </c>
      <c r="F6" s="3" t="s">
        <v>73</v>
      </c>
      <c r="G6" s="3" t="s">
        <v>74</v>
      </c>
      <c r="H6" s="3" t="s">
        <v>75</v>
      </c>
      <c r="I6" s="3" t="s">
        <v>76</v>
      </c>
      <c r="J6" s="5">
        <v>41954</v>
      </c>
      <c r="K6" s="5">
        <v>42065</v>
      </c>
      <c r="L6" s="4">
        <v>0</v>
      </c>
    </row>
    <row r="7" spans="1:12" ht="15.75" hidden="1" thickBot="1" x14ac:dyDescent="0.3">
      <c r="A7" s="6" t="s">
        <v>1691</v>
      </c>
      <c r="B7" s="6" t="s">
        <v>1692</v>
      </c>
      <c r="C7" s="6" t="s">
        <v>1693</v>
      </c>
      <c r="D7" s="6" t="s">
        <v>18</v>
      </c>
      <c r="E7" s="6" t="s">
        <v>69</v>
      </c>
      <c r="F7" s="6" t="s">
        <v>73</v>
      </c>
      <c r="G7" s="6" t="s">
        <v>74</v>
      </c>
      <c r="H7" s="6" t="s">
        <v>75</v>
      </c>
      <c r="I7" s="6" t="s">
        <v>76</v>
      </c>
      <c r="J7" s="8">
        <v>41954</v>
      </c>
      <c r="K7" s="8">
        <v>42065</v>
      </c>
      <c r="L7" s="7">
        <v>0</v>
      </c>
    </row>
    <row r="8" spans="1:12" ht="15.75" hidden="1" thickBot="1" x14ac:dyDescent="0.3">
      <c r="A8" s="3" t="s">
        <v>1694</v>
      </c>
      <c r="B8" s="3" t="s">
        <v>1695</v>
      </c>
      <c r="C8" s="3" t="s">
        <v>1696</v>
      </c>
      <c r="D8" s="3" t="s">
        <v>18</v>
      </c>
      <c r="E8" s="3" t="s">
        <v>69</v>
      </c>
      <c r="F8" s="3" t="s">
        <v>73</v>
      </c>
      <c r="G8" s="3" t="s">
        <v>74</v>
      </c>
      <c r="H8" s="3" t="s">
        <v>75</v>
      </c>
      <c r="I8" s="3" t="s">
        <v>76</v>
      </c>
      <c r="J8" s="5">
        <v>41954</v>
      </c>
      <c r="K8" s="5">
        <v>42065</v>
      </c>
      <c r="L8" s="4">
        <v>0</v>
      </c>
    </row>
    <row r="9" spans="1:12" ht="15.75" hidden="1" thickBot="1" x14ac:dyDescent="0.3">
      <c r="A9" s="6" t="s">
        <v>1697</v>
      </c>
      <c r="B9" s="6" t="s">
        <v>1698</v>
      </c>
      <c r="C9" s="6" t="s">
        <v>1699</v>
      </c>
      <c r="D9" s="6" t="s">
        <v>18</v>
      </c>
      <c r="E9" s="6" t="s">
        <v>69</v>
      </c>
      <c r="F9" s="6" t="s">
        <v>70</v>
      </c>
      <c r="G9" s="6" t="s">
        <v>1700</v>
      </c>
      <c r="H9" s="6" t="s">
        <v>1701</v>
      </c>
      <c r="I9" s="6" t="s">
        <v>34</v>
      </c>
      <c r="J9" s="8">
        <v>41935</v>
      </c>
      <c r="K9" s="8">
        <v>42490</v>
      </c>
      <c r="L9" s="7">
        <v>0</v>
      </c>
    </row>
    <row r="10" spans="1:12" ht="15.75" hidden="1" thickBot="1" x14ac:dyDescent="0.3">
      <c r="A10" s="3" t="s">
        <v>1702</v>
      </c>
      <c r="B10" s="3" t="s">
        <v>1703</v>
      </c>
      <c r="C10" s="3" t="s">
        <v>1699</v>
      </c>
      <c r="D10" s="3" t="s">
        <v>18</v>
      </c>
      <c r="E10" s="3" t="s">
        <v>69</v>
      </c>
      <c r="F10" s="3" t="s">
        <v>70</v>
      </c>
      <c r="G10" s="3" t="s">
        <v>1700</v>
      </c>
      <c r="H10" s="3" t="s">
        <v>1701</v>
      </c>
      <c r="I10" s="3" t="s">
        <v>34</v>
      </c>
      <c r="J10" s="5">
        <v>41935</v>
      </c>
      <c r="K10" s="5">
        <v>42490</v>
      </c>
      <c r="L10" s="4">
        <v>0</v>
      </c>
    </row>
    <row r="11" spans="1:12" ht="15.75" hidden="1" thickBot="1" x14ac:dyDescent="0.3">
      <c r="A11" s="6" t="s">
        <v>1704</v>
      </c>
      <c r="B11" s="6" t="s">
        <v>1705</v>
      </c>
      <c r="C11" s="6" t="s">
        <v>1699</v>
      </c>
      <c r="D11" s="6" t="s">
        <v>18</v>
      </c>
      <c r="E11" s="6" t="s">
        <v>69</v>
      </c>
      <c r="F11" s="6" t="s">
        <v>70</v>
      </c>
      <c r="G11" s="6" t="s">
        <v>1700</v>
      </c>
      <c r="H11" s="6" t="s">
        <v>1701</v>
      </c>
      <c r="I11" s="6" t="s">
        <v>34</v>
      </c>
      <c r="J11" s="8">
        <v>41935</v>
      </c>
      <c r="K11" s="8">
        <v>42490</v>
      </c>
      <c r="L11" s="7">
        <v>0</v>
      </c>
    </row>
    <row r="12" spans="1:12" ht="15.75" hidden="1" thickBot="1" x14ac:dyDescent="0.3">
      <c r="A12" s="3" t="s">
        <v>1706</v>
      </c>
      <c r="B12" s="3" t="s">
        <v>1707</v>
      </c>
      <c r="C12" s="3" t="s">
        <v>1699</v>
      </c>
      <c r="D12" s="3" t="s">
        <v>18</v>
      </c>
      <c r="E12" s="3" t="s">
        <v>69</v>
      </c>
      <c r="F12" s="3" t="s">
        <v>70</v>
      </c>
      <c r="G12" s="3" t="s">
        <v>1700</v>
      </c>
      <c r="H12" s="3" t="s">
        <v>1701</v>
      </c>
      <c r="I12" s="3" t="s">
        <v>34</v>
      </c>
      <c r="J12" s="5">
        <v>41935</v>
      </c>
      <c r="K12" s="5">
        <v>42490</v>
      </c>
      <c r="L12" s="4">
        <v>0</v>
      </c>
    </row>
    <row r="13" spans="1:12" ht="15.75" hidden="1" thickBot="1" x14ac:dyDescent="0.3">
      <c r="A13" s="6" t="s">
        <v>1708</v>
      </c>
      <c r="B13" s="6" t="s">
        <v>1709</v>
      </c>
      <c r="C13" s="6" t="s">
        <v>1699</v>
      </c>
      <c r="D13" s="6" t="s">
        <v>18</v>
      </c>
      <c r="E13" s="6" t="s">
        <v>69</v>
      </c>
      <c r="F13" s="6" t="s">
        <v>70</v>
      </c>
      <c r="G13" s="6" t="s">
        <v>1700</v>
      </c>
      <c r="H13" s="6" t="s">
        <v>1701</v>
      </c>
      <c r="I13" s="6" t="s">
        <v>34</v>
      </c>
      <c r="J13" s="8">
        <v>41935</v>
      </c>
      <c r="K13" s="8">
        <v>42490</v>
      </c>
      <c r="L13" s="7">
        <v>0</v>
      </c>
    </row>
    <row r="14" spans="1:12" ht="15.75" hidden="1" thickBot="1" x14ac:dyDescent="0.3">
      <c r="A14" s="3" t="s">
        <v>1710</v>
      </c>
      <c r="B14" s="3" t="s">
        <v>1711</v>
      </c>
      <c r="C14" s="3" t="s">
        <v>1699</v>
      </c>
      <c r="D14" s="3" t="s">
        <v>18</v>
      </c>
      <c r="E14" s="3" t="s">
        <v>69</v>
      </c>
      <c r="F14" s="3" t="s">
        <v>70</v>
      </c>
      <c r="G14" s="3" t="s">
        <v>1700</v>
      </c>
      <c r="H14" s="3" t="s">
        <v>1701</v>
      </c>
      <c r="I14" s="3" t="s">
        <v>34</v>
      </c>
      <c r="J14" s="5">
        <v>41935</v>
      </c>
      <c r="K14" s="5">
        <v>42490</v>
      </c>
      <c r="L14" s="4">
        <v>0</v>
      </c>
    </row>
    <row r="15" spans="1:12" ht="15.75" hidden="1" thickBot="1" x14ac:dyDescent="0.3">
      <c r="A15" s="6" t="s">
        <v>1712</v>
      </c>
      <c r="B15" s="6" t="s">
        <v>1713</v>
      </c>
      <c r="C15" s="6" t="s">
        <v>1699</v>
      </c>
      <c r="D15" s="6" t="s">
        <v>18</v>
      </c>
      <c r="E15" s="6" t="s">
        <v>69</v>
      </c>
      <c r="F15" s="6" t="s">
        <v>70</v>
      </c>
      <c r="G15" s="6" t="s">
        <v>1700</v>
      </c>
      <c r="H15" s="6" t="s">
        <v>1701</v>
      </c>
      <c r="I15" s="6" t="s">
        <v>34</v>
      </c>
      <c r="J15" s="8">
        <v>41935</v>
      </c>
      <c r="K15" s="8">
        <v>42490</v>
      </c>
      <c r="L15" s="7">
        <v>0</v>
      </c>
    </row>
    <row r="16" spans="1:12" ht="15.75" hidden="1" thickBot="1" x14ac:dyDescent="0.3">
      <c r="A16" s="3" t="s">
        <v>1714</v>
      </c>
      <c r="B16" s="3" t="s">
        <v>1715</v>
      </c>
      <c r="C16" s="3" t="s">
        <v>1699</v>
      </c>
      <c r="D16" s="3" t="s">
        <v>18</v>
      </c>
      <c r="E16" s="3" t="s">
        <v>69</v>
      </c>
      <c r="F16" s="3" t="s">
        <v>70</v>
      </c>
      <c r="G16" s="3" t="s">
        <v>1700</v>
      </c>
      <c r="H16" s="3" t="s">
        <v>1701</v>
      </c>
      <c r="I16" s="3" t="s">
        <v>34</v>
      </c>
      <c r="J16" s="5">
        <v>41935</v>
      </c>
      <c r="K16" s="5">
        <v>42490</v>
      </c>
      <c r="L16" s="4">
        <v>0</v>
      </c>
    </row>
    <row r="17" spans="1:12" ht="15.75" hidden="1" thickBot="1" x14ac:dyDescent="0.3">
      <c r="A17" s="6" t="s">
        <v>1716</v>
      </c>
      <c r="B17" s="6" t="s">
        <v>1717</v>
      </c>
      <c r="C17" s="6" t="s">
        <v>1699</v>
      </c>
      <c r="D17" s="6" t="s">
        <v>18</v>
      </c>
      <c r="E17" s="6" t="s">
        <v>69</v>
      </c>
      <c r="F17" s="6" t="s">
        <v>70</v>
      </c>
      <c r="G17" s="6" t="s">
        <v>1700</v>
      </c>
      <c r="H17" s="6" t="s">
        <v>1701</v>
      </c>
      <c r="I17" s="6" t="s">
        <v>34</v>
      </c>
      <c r="J17" s="8">
        <v>41935</v>
      </c>
      <c r="K17" s="8">
        <v>42490</v>
      </c>
      <c r="L17" s="7">
        <v>0</v>
      </c>
    </row>
    <row r="18" spans="1:12" ht="15.75" hidden="1" thickBot="1" x14ac:dyDescent="0.3">
      <c r="A18" s="3" t="s">
        <v>1718</v>
      </c>
      <c r="B18" s="3" t="s">
        <v>1719</v>
      </c>
      <c r="C18" s="3" t="s">
        <v>1699</v>
      </c>
      <c r="D18" s="3" t="s">
        <v>18</v>
      </c>
      <c r="E18" s="3" t="s">
        <v>69</v>
      </c>
      <c r="F18" s="3" t="s">
        <v>70</v>
      </c>
      <c r="G18" s="3" t="s">
        <v>1700</v>
      </c>
      <c r="H18" s="3" t="s">
        <v>1701</v>
      </c>
      <c r="I18" s="3" t="s">
        <v>34</v>
      </c>
      <c r="J18" s="5">
        <v>41935</v>
      </c>
      <c r="K18" s="5">
        <v>42490</v>
      </c>
      <c r="L18" s="4">
        <v>0</v>
      </c>
    </row>
    <row r="19" spans="1:12" ht="15.75" hidden="1" thickBot="1" x14ac:dyDescent="0.3">
      <c r="A19" s="6" t="s">
        <v>1720</v>
      </c>
      <c r="B19" s="6" t="s">
        <v>1721</v>
      </c>
      <c r="C19" s="6" t="s">
        <v>1699</v>
      </c>
      <c r="D19" s="6" t="s">
        <v>18</v>
      </c>
      <c r="E19" s="6" t="s">
        <v>69</v>
      </c>
      <c r="F19" s="6" t="s">
        <v>70</v>
      </c>
      <c r="G19" s="6" t="s">
        <v>1700</v>
      </c>
      <c r="H19" s="6" t="s">
        <v>1701</v>
      </c>
      <c r="I19" s="6" t="s">
        <v>34</v>
      </c>
      <c r="J19" s="8">
        <v>41935</v>
      </c>
      <c r="K19" s="8">
        <v>42490</v>
      </c>
      <c r="L19" s="7">
        <v>0</v>
      </c>
    </row>
    <row r="20" spans="1:12" ht="15.75" hidden="1" thickBot="1" x14ac:dyDescent="0.3">
      <c r="A20" s="3" t="s">
        <v>1722</v>
      </c>
      <c r="B20" s="3" t="s">
        <v>1723</v>
      </c>
      <c r="C20" s="3" t="s">
        <v>1699</v>
      </c>
      <c r="D20" s="3" t="s">
        <v>18</v>
      </c>
      <c r="E20" s="3" t="s">
        <v>69</v>
      </c>
      <c r="F20" s="3" t="s">
        <v>70</v>
      </c>
      <c r="G20" s="3" t="s">
        <v>1700</v>
      </c>
      <c r="H20" s="3" t="s">
        <v>1701</v>
      </c>
      <c r="I20" s="3" t="s">
        <v>34</v>
      </c>
      <c r="J20" s="5">
        <v>41935</v>
      </c>
      <c r="K20" s="5">
        <v>42490</v>
      </c>
      <c r="L20" s="4">
        <v>0</v>
      </c>
    </row>
    <row r="21" spans="1:12" ht="15.75" hidden="1" thickBot="1" x14ac:dyDescent="0.3">
      <c r="A21" s="6" t="s">
        <v>1724</v>
      </c>
      <c r="B21" s="6" t="s">
        <v>1725</v>
      </c>
      <c r="C21" s="6" t="s">
        <v>1699</v>
      </c>
      <c r="D21" s="6" t="s">
        <v>18</v>
      </c>
      <c r="E21" s="6" t="s">
        <v>69</v>
      </c>
      <c r="F21" s="6" t="s">
        <v>70</v>
      </c>
      <c r="G21" s="6" t="s">
        <v>1700</v>
      </c>
      <c r="H21" s="6" t="s">
        <v>1701</v>
      </c>
      <c r="I21" s="6" t="s">
        <v>34</v>
      </c>
      <c r="J21" s="8">
        <v>41935</v>
      </c>
      <c r="K21" s="8">
        <v>42490</v>
      </c>
      <c r="L21" s="7">
        <v>0</v>
      </c>
    </row>
    <row r="22" spans="1:12" ht="15.75" hidden="1" thickBot="1" x14ac:dyDescent="0.3">
      <c r="A22" s="3" t="s">
        <v>1726</v>
      </c>
      <c r="B22" s="3" t="s">
        <v>1727</v>
      </c>
      <c r="C22" s="3" t="s">
        <v>1699</v>
      </c>
      <c r="D22" s="3" t="s">
        <v>18</v>
      </c>
      <c r="E22" s="3" t="s">
        <v>69</v>
      </c>
      <c r="F22" s="3" t="s">
        <v>70</v>
      </c>
      <c r="G22" s="3" t="s">
        <v>1700</v>
      </c>
      <c r="H22" s="3" t="s">
        <v>1701</v>
      </c>
      <c r="I22" s="3" t="s">
        <v>34</v>
      </c>
      <c r="J22" s="5">
        <v>41935</v>
      </c>
      <c r="K22" s="5">
        <v>42490</v>
      </c>
      <c r="L22" s="4">
        <v>0</v>
      </c>
    </row>
    <row r="23" spans="1:12" ht="15.75" hidden="1" thickBot="1" x14ac:dyDescent="0.3">
      <c r="A23" s="6" t="s">
        <v>1728</v>
      </c>
      <c r="B23" s="6" t="s">
        <v>1729</v>
      </c>
      <c r="C23" s="6" t="s">
        <v>1730</v>
      </c>
      <c r="D23" s="6" t="s">
        <v>18</v>
      </c>
      <c r="E23" s="6" t="s">
        <v>69</v>
      </c>
      <c r="F23" s="6" t="s">
        <v>77</v>
      </c>
      <c r="G23" s="6" t="s">
        <v>48</v>
      </c>
      <c r="H23" s="6" t="s">
        <v>49</v>
      </c>
      <c r="I23" s="6" t="s">
        <v>50</v>
      </c>
      <c r="J23" s="8">
        <v>42128</v>
      </c>
      <c r="K23" s="8">
        <v>42338</v>
      </c>
      <c r="L23" s="7">
        <v>0</v>
      </c>
    </row>
    <row r="24" spans="1:12" ht="15.75" hidden="1" thickBot="1" x14ac:dyDescent="0.3">
      <c r="A24" s="3" t="s">
        <v>1731</v>
      </c>
      <c r="B24" s="3" t="s">
        <v>1732</v>
      </c>
      <c r="C24" s="3" t="s">
        <v>1730</v>
      </c>
      <c r="D24" s="3" t="s">
        <v>18</v>
      </c>
      <c r="E24" s="3" t="s">
        <v>69</v>
      </c>
      <c r="F24" s="3" t="s">
        <v>77</v>
      </c>
      <c r="G24" s="3" t="s">
        <v>48</v>
      </c>
      <c r="H24" s="3" t="s">
        <v>49</v>
      </c>
      <c r="I24" s="3" t="s">
        <v>50</v>
      </c>
      <c r="J24" s="5">
        <v>42219</v>
      </c>
      <c r="K24" s="5">
        <v>42369</v>
      </c>
      <c r="L24" s="4">
        <v>0</v>
      </c>
    </row>
    <row r="25" spans="1:12" ht="15.75" hidden="1" thickBot="1" x14ac:dyDescent="0.3">
      <c r="A25" s="6" t="s">
        <v>1733</v>
      </c>
      <c r="B25" s="6" t="s">
        <v>1734</v>
      </c>
      <c r="C25" s="6" t="s">
        <v>1735</v>
      </c>
      <c r="D25" s="6" t="s">
        <v>12</v>
      </c>
      <c r="E25" s="6" t="s">
        <v>69</v>
      </c>
      <c r="F25" s="6" t="s">
        <v>77</v>
      </c>
      <c r="G25" s="6" t="s">
        <v>66</v>
      </c>
      <c r="H25" s="6" t="s">
        <v>1465</v>
      </c>
      <c r="I25" s="6" t="s">
        <v>67</v>
      </c>
      <c r="J25" s="8">
        <v>42156</v>
      </c>
      <c r="K25" s="8">
        <v>42369</v>
      </c>
      <c r="L25" s="7">
        <v>0</v>
      </c>
    </row>
    <row r="26" spans="1:12" ht="15.75" hidden="1" thickBot="1" x14ac:dyDescent="0.3">
      <c r="A26" s="3" t="s">
        <v>1736</v>
      </c>
      <c r="B26" s="3" t="s">
        <v>1729</v>
      </c>
      <c r="C26" s="3" t="s">
        <v>1737</v>
      </c>
      <c r="D26" s="3" t="s">
        <v>18</v>
      </c>
      <c r="E26" s="3" t="s">
        <v>69</v>
      </c>
      <c r="F26" s="3" t="s">
        <v>77</v>
      </c>
      <c r="G26" s="3" t="s">
        <v>48</v>
      </c>
      <c r="H26" s="3" t="s">
        <v>49</v>
      </c>
      <c r="I26" s="3" t="s">
        <v>50</v>
      </c>
      <c r="J26" s="5">
        <v>42128</v>
      </c>
      <c r="K26" s="5">
        <v>42338</v>
      </c>
      <c r="L26" s="4">
        <v>0</v>
      </c>
    </row>
    <row r="27" spans="1:12" ht="15.75" hidden="1" thickBot="1" x14ac:dyDescent="0.3">
      <c r="A27" s="6" t="s">
        <v>1738</v>
      </c>
      <c r="B27" s="6" t="s">
        <v>1732</v>
      </c>
      <c r="C27" s="6" t="s">
        <v>1739</v>
      </c>
      <c r="D27" s="6" t="s">
        <v>18</v>
      </c>
      <c r="E27" s="6" t="s">
        <v>69</v>
      </c>
      <c r="F27" s="6" t="s">
        <v>77</v>
      </c>
      <c r="G27" s="6" t="s">
        <v>66</v>
      </c>
      <c r="H27" s="6" t="s">
        <v>1465</v>
      </c>
      <c r="I27" s="6" t="s">
        <v>67</v>
      </c>
      <c r="J27" s="8">
        <v>42219</v>
      </c>
      <c r="K27" s="8">
        <v>42369</v>
      </c>
      <c r="L27" s="7">
        <v>0</v>
      </c>
    </row>
    <row r="28" spans="1:12" ht="15.75" hidden="1" thickBot="1" x14ac:dyDescent="0.3">
      <c r="A28" s="3" t="s">
        <v>78</v>
      </c>
      <c r="B28" s="3" t="s">
        <v>79</v>
      </c>
      <c r="C28" s="3" t="s">
        <v>80</v>
      </c>
      <c r="D28" s="3" t="s">
        <v>12</v>
      </c>
      <c r="E28" s="3" t="s">
        <v>69</v>
      </c>
      <c r="F28" s="3" t="s">
        <v>77</v>
      </c>
      <c r="G28" s="3" t="s">
        <v>66</v>
      </c>
      <c r="H28" s="3" t="s">
        <v>1465</v>
      </c>
      <c r="I28" s="3" t="s">
        <v>67</v>
      </c>
      <c r="J28" s="5">
        <v>42095</v>
      </c>
      <c r="K28" s="5">
        <v>43038</v>
      </c>
      <c r="L28" s="4">
        <v>50</v>
      </c>
    </row>
    <row r="29" spans="1:12" ht="15.75" hidden="1" thickBot="1" x14ac:dyDescent="0.3">
      <c r="A29" s="6" t="s">
        <v>1740</v>
      </c>
      <c r="B29" s="6" t="s">
        <v>1741</v>
      </c>
      <c r="C29" s="6" t="s">
        <v>1742</v>
      </c>
      <c r="D29" s="6" t="s">
        <v>18</v>
      </c>
      <c r="E29" s="6" t="s">
        <v>69</v>
      </c>
      <c r="F29" s="6" t="s">
        <v>77</v>
      </c>
      <c r="G29" s="6" t="s">
        <v>66</v>
      </c>
      <c r="H29" s="6" t="s">
        <v>1465</v>
      </c>
      <c r="I29" s="6" t="s">
        <v>67</v>
      </c>
      <c r="J29" s="8">
        <v>42149</v>
      </c>
      <c r="K29" s="8">
        <v>42216</v>
      </c>
      <c r="L29" s="7">
        <v>100</v>
      </c>
    </row>
    <row r="30" spans="1:12" ht="15.75" hidden="1" thickBot="1" x14ac:dyDescent="0.3">
      <c r="A30" s="3" t="s">
        <v>1743</v>
      </c>
      <c r="B30" s="3" t="s">
        <v>1744</v>
      </c>
      <c r="C30" s="3" t="s">
        <v>1745</v>
      </c>
      <c r="D30" s="3" t="s">
        <v>18</v>
      </c>
      <c r="E30" s="3" t="s">
        <v>69</v>
      </c>
      <c r="F30" s="3" t="s">
        <v>77</v>
      </c>
      <c r="G30" s="3" t="s">
        <v>66</v>
      </c>
      <c r="H30" s="3" t="s">
        <v>1465</v>
      </c>
      <c r="I30" s="3" t="s">
        <v>67</v>
      </c>
      <c r="J30" s="5">
        <v>42125</v>
      </c>
      <c r="K30" s="5">
        <v>42551</v>
      </c>
      <c r="L30" s="4">
        <v>100</v>
      </c>
    </row>
    <row r="31" spans="1:12" ht="15.75" hidden="1" thickBot="1" x14ac:dyDescent="0.3">
      <c r="A31" s="6" t="s">
        <v>1746</v>
      </c>
      <c r="B31" s="6" t="s">
        <v>1747</v>
      </c>
      <c r="C31" s="6" t="s">
        <v>1748</v>
      </c>
      <c r="D31" s="6" t="s">
        <v>18</v>
      </c>
      <c r="E31" s="6" t="s">
        <v>69</v>
      </c>
      <c r="F31" s="6" t="s">
        <v>77</v>
      </c>
      <c r="G31" s="6" t="s">
        <v>60</v>
      </c>
      <c r="H31" s="6" t="s">
        <v>1464</v>
      </c>
      <c r="I31" s="6" t="s">
        <v>67</v>
      </c>
      <c r="J31" s="8">
        <v>42064</v>
      </c>
      <c r="K31" s="8">
        <v>42308</v>
      </c>
      <c r="L31" s="7">
        <v>100</v>
      </c>
    </row>
    <row r="32" spans="1:12" ht="15.75" hidden="1" thickBot="1" x14ac:dyDescent="0.3">
      <c r="A32" s="3" t="s">
        <v>1749</v>
      </c>
      <c r="B32" s="3" t="s">
        <v>1750</v>
      </c>
      <c r="C32" s="3" t="s">
        <v>1751</v>
      </c>
      <c r="D32" s="3" t="s">
        <v>18</v>
      </c>
      <c r="E32" s="3" t="s">
        <v>69</v>
      </c>
      <c r="F32" s="3" t="s">
        <v>77</v>
      </c>
      <c r="G32" s="3" t="s">
        <v>60</v>
      </c>
      <c r="H32" s="3" t="s">
        <v>1464</v>
      </c>
      <c r="I32" s="3" t="s">
        <v>67</v>
      </c>
      <c r="J32" s="5">
        <v>42064</v>
      </c>
      <c r="K32" s="5">
        <v>42308</v>
      </c>
      <c r="L32" s="4">
        <v>0</v>
      </c>
    </row>
    <row r="33" spans="1:12" ht="15.75" hidden="1" thickBot="1" x14ac:dyDescent="0.3">
      <c r="A33" s="6" t="s">
        <v>1752</v>
      </c>
      <c r="B33" s="6" t="s">
        <v>1753</v>
      </c>
      <c r="C33" s="6" t="s">
        <v>1754</v>
      </c>
      <c r="D33" s="6" t="s">
        <v>18</v>
      </c>
      <c r="E33" s="6" t="s">
        <v>69</v>
      </c>
      <c r="F33" s="6" t="s">
        <v>77</v>
      </c>
      <c r="G33" s="6" t="s">
        <v>60</v>
      </c>
      <c r="H33" s="6" t="s">
        <v>1464</v>
      </c>
      <c r="I33" s="6" t="s">
        <v>71</v>
      </c>
      <c r="J33" s="8">
        <v>42156</v>
      </c>
      <c r="K33" s="8">
        <v>42216</v>
      </c>
      <c r="L33" s="7">
        <v>0</v>
      </c>
    </row>
    <row r="34" spans="1:12" ht="15.75" hidden="1" thickBot="1" x14ac:dyDescent="0.3">
      <c r="A34" s="3" t="s">
        <v>1755</v>
      </c>
      <c r="B34" s="3" t="s">
        <v>1756</v>
      </c>
      <c r="C34" s="3" t="s">
        <v>1757</v>
      </c>
      <c r="D34" s="3" t="s">
        <v>18</v>
      </c>
      <c r="E34" s="3" t="s">
        <v>69</v>
      </c>
      <c r="F34" s="3" t="s">
        <v>81</v>
      </c>
      <c r="G34" s="3" t="s">
        <v>30</v>
      </c>
      <c r="H34" s="3" t="s">
        <v>1758</v>
      </c>
      <c r="I34" s="3" t="s">
        <v>31</v>
      </c>
      <c r="J34" s="5">
        <v>42234</v>
      </c>
      <c r="K34" s="5">
        <v>42398</v>
      </c>
      <c r="L34" s="4">
        <v>100</v>
      </c>
    </row>
    <row r="35" spans="1:12" ht="15.75" hidden="1" thickBot="1" x14ac:dyDescent="0.3">
      <c r="A35" s="6" t="s">
        <v>1759</v>
      </c>
      <c r="B35" s="6" t="s">
        <v>1760</v>
      </c>
      <c r="C35" s="6" t="s">
        <v>1761</v>
      </c>
      <c r="D35" s="6" t="s">
        <v>12</v>
      </c>
      <c r="E35" s="6" t="s">
        <v>69</v>
      </c>
      <c r="F35" s="6" t="s">
        <v>82</v>
      </c>
      <c r="G35" s="6" t="s">
        <v>14</v>
      </c>
      <c r="H35" s="6" t="s">
        <v>1762</v>
      </c>
      <c r="I35" s="6" t="s">
        <v>25</v>
      </c>
      <c r="J35" s="8">
        <v>42171</v>
      </c>
      <c r="K35" s="8">
        <v>42201</v>
      </c>
      <c r="L35" s="7">
        <v>0</v>
      </c>
    </row>
    <row r="36" spans="1:12" ht="15.75" hidden="1" thickBot="1" x14ac:dyDescent="0.3">
      <c r="A36" s="3" t="s">
        <v>1763</v>
      </c>
      <c r="B36" s="3" t="s">
        <v>1764</v>
      </c>
      <c r="C36" s="3" t="s">
        <v>1761</v>
      </c>
      <c r="D36" s="3" t="s">
        <v>12</v>
      </c>
      <c r="E36" s="3" t="s">
        <v>69</v>
      </c>
      <c r="F36" s="3" t="s">
        <v>82</v>
      </c>
      <c r="G36" s="3" t="s">
        <v>14</v>
      </c>
      <c r="H36" s="3" t="s">
        <v>1762</v>
      </c>
      <c r="I36" s="3" t="s">
        <v>25</v>
      </c>
      <c r="J36" s="5">
        <v>42171</v>
      </c>
      <c r="K36" s="5">
        <v>42201</v>
      </c>
      <c r="L36" s="4">
        <v>0</v>
      </c>
    </row>
    <row r="37" spans="1:12" ht="15.75" hidden="1" thickBot="1" x14ac:dyDescent="0.3">
      <c r="A37" s="6" t="s">
        <v>1765</v>
      </c>
      <c r="B37" s="6" t="s">
        <v>1766</v>
      </c>
      <c r="C37" s="6" t="s">
        <v>1761</v>
      </c>
      <c r="D37" s="6" t="s">
        <v>12</v>
      </c>
      <c r="E37" s="6" t="s">
        <v>69</v>
      </c>
      <c r="F37" s="6" t="s">
        <v>82</v>
      </c>
      <c r="G37" s="6" t="s">
        <v>14</v>
      </c>
      <c r="H37" s="6" t="s">
        <v>1762</v>
      </c>
      <c r="I37" s="6" t="s">
        <v>25</v>
      </c>
      <c r="J37" s="8">
        <v>42171</v>
      </c>
      <c r="K37" s="8">
        <v>42291</v>
      </c>
      <c r="L37" s="7">
        <v>0</v>
      </c>
    </row>
    <row r="38" spans="1:12" ht="15.75" hidden="1" thickBot="1" x14ac:dyDescent="0.3">
      <c r="A38" s="3" t="s">
        <v>1767</v>
      </c>
      <c r="B38" s="3" t="s">
        <v>1768</v>
      </c>
      <c r="C38" s="3" t="s">
        <v>1769</v>
      </c>
      <c r="D38" s="3" t="s">
        <v>18</v>
      </c>
      <c r="E38" s="3" t="s">
        <v>69</v>
      </c>
      <c r="F38" s="3" t="s">
        <v>83</v>
      </c>
      <c r="G38" s="3" t="s">
        <v>64</v>
      </c>
      <c r="H38" s="3" t="s">
        <v>1770</v>
      </c>
      <c r="I38" s="3" t="s">
        <v>65</v>
      </c>
      <c r="J38" s="5">
        <v>42149</v>
      </c>
      <c r="K38" s="5">
        <v>42449</v>
      </c>
      <c r="L38" s="4">
        <v>100</v>
      </c>
    </row>
    <row r="39" spans="1:12" ht="15.75" hidden="1" thickBot="1" x14ac:dyDescent="0.3">
      <c r="A39" s="6" t="s">
        <v>1771</v>
      </c>
      <c r="B39" s="6" t="s">
        <v>1772</v>
      </c>
      <c r="C39" s="6" t="s">
        <v>1773</v>
      </c>
      <c r="D39" s="6" t="s">
        <v>18</v>
      </c>
      <c r="E39" s="6" t="s">
        <v>69</v>
      </c>
      <c r="F39" s="6" t="s">
        <v>82</v>
      </c>
      <c r="G39" s="6" t="s">
        <v>66</v>
      </c>
      <c r="H39" s="6" t="s">
        <v>1465</v>
      </c>
      <c r="I39" s="6" t="s">
        <v>67</v>
      </c>
      <c r="J39" s="8">
        <v>42006</v>
      </c>
      <c r="K39" s="8">
        <v>42369</v>
      </c>
      <c r="L39" s="7">
        <v>100</v>
      </c>
    </row>
    <row r="40" spans="1:12" ht="15.75" hidden="1" thickBot="1" x14ac:dyDescent="0.3">
      <c r="A40" s="3" t="s">
        <v>1774</v>
      </c>
      <c r="B40" s="3" t="s">
        <v>1772</v>
      </c>
      <c r="C40" s="3" t="s">
        <v>1775</v>
      </c>
      <c r="D40" s="3" t="s">
        <v>18</v>
      </c>
      <c r="E40" s="3" t="s">
        <v>69</v>
      </c>
      <c r="F40" s="3" t="s">
        <v>82</v>
      </c>
      <c r="G40" s="3" t="s">
        <v>66</v>
      </c>
      <c r="H40" s="3" t="s">
        <v>1465</v>
      </c>
      <c r="I40" s="3" t="s">
        <v>67</v>
      </c>
      <c r="J40" s="5">
        <v>42006</v>
      </c>
      <c r="K40" s="5">
        <v>42369</v>
      </c>
      <c r="L40" s="4">
        <v>100</v>
      </c>
    </row>
    <row r="41" spans="1:12" ht="15.75" hidden="1" thickBot="1" x14ac:dyDescent="0.3">
      <c r="A41" s="6" t="s">
        <v>1776</v>
      </c>
      <c r="B41" s="6" t="s">
        <v>1777</v>
      </c>
      <c r="C41" s="6" t="s">
        <v>1778</v>
      </c>
      <c r="D41" s="6" t="s">
        <v>18</v>
      </c>
      <c r="E41" s="6" t="s">
        <v>69</v>
      </c>
      <c r="F41" s="6" t="s">
        <v>82</v>
      </c>
      <c r="G41" s="6" t="s">
        <v>45</v>
      </c>
      <c r="H41" s="6" t="s">
        <v>1684</v>
      </c>
      <c r="I41" s="6" t="s">
        <v>46</v>
      </c>
      <c r="J41" s="8">
        <v>42216</v>
      </c>
      <c r="K41" s="8">
        <v>42400</v>
      </c>
      <c r="L41" s="7">
        <v>0</v>
      </c>
    </row>
    <row r="42" spans="1:12" ht="15.75" hidden="1" thickBot="1" x14ac:dyDescent="0.3">
      <c r="A42" s="3" t="s">
        <v>1779</v>
      </c>
      <c r="B42" s="3" t="s">
        <v>1780</v>
      </c>
      <c r="C42" s="3" t="s">
        <v>1778</v>
      </c>
      <c r="D42" s="3" t="s">
        <v>18</v>
      </c>
      <c r="E42" s="3" t="s">
        <v>69</v>
      </c>
      <c r="F42" s="3" t="s">
        <v>82</v>
      </c>
      <c r="G42" s="3" t="s">
        <v>45</v>
      </c>
      <c r="H42" s="3" t="s">
        <v>1684</v>
      </c>
      <c r="I42" s="3" t="s">
        <v>46</v>
      </c>
      <c r="J42" s="5">
        <v>42216</v>
      </c>
      <c r="K42" s="5">
        <v>42400</v>
      </c>
      <c r="L42" s="4">
        <v>0</v>
      </c>
    </row>
    <row r="43" spans="1:12" ht="15.75" hidden="1" thickBot="1" x14ac:dyDescent="0.3">
      <c r="A43" s="6" t="s">
        <v>1781</v>
      </c>
      <c r="B43" s="6" t="s">
        <v>1782</v>
      </c>
      <c r="C43" s="6" t="s">
        <v>1783</v>
      </c>
      <c r="D43" s="6" t="s">
        <v>18</v>
      </c>
      <c r="E43" s="6" t="s">
        <v>69</v>
      </c>
      <c r="F43" s="6" t="s">
        <v>82</v>
      </c>
      <c r="G43" s="6" t="s">
        <v>45</v>
      </c>
      <c r="H43" s="6" t="s">
        <v>1684</v>
      </c>
      <c r="I43" s="6" t="s">
        <v>46</v>
      </c>
      <c r="J43" s="8">
        <v>42139</v>
      </c>
      <c r="K43" s="8">
        <v>42246</v>
      </c>
      <c r="L43" s="7">
        <v>100</v>
      </c>
    </row>
    <row r="44" spans="1:12" ht="15.75" hidden="1" thickBot="1" x14ac:dyDescent="0.3">
      <c r="A44" s="3" t="s">
        <v>1784</v>
      </c>
      <c r="B44" s="3" t="s">
        <v>1785</v>
      </c>
      <c r="C44" s="3" t="s">
        <v>1786</v>
      </c>
      <c r="D44" s="3" t="s">
        <v>18</v>
      </c>
      <c r="E44" s="3" t="s">
        <v>69</v>
      </c>
      <c r="F44" s="3" t="s">
        <v>82</v>
      </c>
      <c r="G44" s="3" t="s">
        <v>45</v>
      </c>
      <c r="H44" s="3" t="s">
        <v>1684</v>
      </c>
      <c r="I44" s="3" t="s">
        <v>46</v>
      </c>
      <c r="J44" s="5">
        <v>42023</v>
      </c>
      <c r="K44" s="5">
        <v>42215</v>
      </c>
      <c r="L44" s="4">
        <v>100</v>
      </c>
    </row>
    <row r="45" spans="1:12" ht="15.75" hidden="1" thickBot="1" x14ac:dyDescent="0.3">
      <c r="A45" s="6" t="s">
        <v>1787</v>
      </c>
      <c r="B45" s="6" t="s">
        <v>1788</v>
      </c>
      <c r="C45" s="6" t="s">
        <v>1789</v>
      </c>
      <c r="D45" s="6" t="s">
        <v>18</v>
      </c>
      <c r="E45" s="6" t="s">
        <v>69</v>
      </c>
      <c r="F45" s="6" t="s">
        <v>82</v>
      </c>
      <c r="G45" s="6" t="s">
        <v>48</v>
      </c>
      <c r="H45" s="6" t="s">
        <v>49</v>
      </c>
      <c r="I45" s="6" t="s">
        <v>50</v>
      </c>
      <c r="J45" s="8">
        <v>42005</v>
      </c>
      <c r="K45" s="8">
        <v>42369</v>
      </c>
      <c r="L45" s="7">
        <v>100</v>
      </c>
    </row>
    <row r="46" spans="1:12" ht="15.75" hidden="1" thickBot="1" x14ac:dyDescent="0.3">
      <c r="A46" s="3" t="s">
        <v>1790</v>
      </c>
      <c r="B46" s="3" t="s">
        <v>1791</v>
      </c>
      <c r="C46" s="3" t="s">
        <v>1792</v>
      </c>
      <c r="D46" s="3" t="s">
        <v>18</v>
      </c>
      <c r="E46" s="3" t="s">
        <v>69</v>
      </c>
      <c r="F46" s="3" t="s">
        <v>70</v>
      </c>
      <c r="G46" s="3" t="s">
        <v>1700</v>
      </c>
      <c r="H46" s="3" t="s">
        <v>1701</v>
      </c>
      <c r="I46" s="3" t="s">
        <v>34</v>
      </c>
      <c r="J46" s="5">
        <v>41935</v>
      </c>
      <c r="K46" s="5">
        <v>42308</v>
      </c>
      <c r="L46" s="4">
        <v>0</v>
      </c>
    </row>
    <row r="47" spans="1:12" ht="15.75" hidden="1" thickBot="1" x14ac:dyDescent="0.3">
      <c r="A47" s="6" t="s">
        <v>1793</v>
      </c>
      <c r="B47" s="6" t="s">
        <v>1723</v>
      </c>
      <c r="C47" s="6" t="s">
        <v>1792</v>
      </c>
      <c r="D47" s="6" t="s">
        <v>18</v>
      </c>
      <c r="E47" s="6" t="s">
        <v>69</v>
      </c>
      <c r="F47" s="6" t="s">
        <v>70</v>
      </c>
      <c r="G47" s="6" t="s">
        <v>1700</v>
      </c>
      <c r="H47" s="6" t="s">
        <v>1701</v>
      </c>
      <c r="I47" s="6" t="s">
        <v>34</v>
      </c>
      <c r="J47" s="8">
        <v>41935</v>
      </c>
      <c r="K47" s="8">
        <v>42308</v>
      </c>
      <c r="L47" s="7">
        <v>0</v>
      </c>
    </row>
    <row r="48" spans="1:12" ht="15.75" hidden="1" thickBot="1" x14ac:dyDescent="0.3">
      <c r="A48" s="3" t="s">
        <v>1794</v>
      </c>
      <c r="B48" s="3" t="s">
        <v>1795</v>
      </c>
      <c r="C48" s="3" t="s">
        <v>1792</v>
      </c>
      <c r="D48" s="3" t="s">
        <v>18</v>
      </c>
      <c r="E48" s="3" t="s">
        <v>69</v>
      </c>
      <c r="F48" s="3" t="s">
        <v>70</v>
      </c>
      <c r="G48" s="3" t="s">
        <v>1700</v>
      </c>
      <c r="H48" s="3" t="s">
        <v>1701</v>
      </c>
      <c r="I48" s="3" t="s">
        <v>34</v>
      </c>
      <c r="J48" s="5">
        <v>41935</v>
      </c>
      <c r="K48" s="5">
        <v>42308</v>
      </c>
      <c r="L48" s="4">
        <v>0</v>
      </c>
    </row>
    <row r="49" spans="1:12" ht="15.75" hidden="1" thickBot="1" x14ac:dyDescent="0.3">
      <c r="A49" s="6" t="s">
        <v>1796</v>
      </c>
      <c r="B49" s="6" t="s">
        <v>1797</v>
      </c>
      <c r="C49" s="6" t="s">
        <v>1792</v>
      </c>
      <c r="D49" s="6" t="s">
        <v>18</v>
      </c>
      <c r="E49" s="6" t="s">
        <v>69</v>
      </c>
      <c r="F49" s="6" t="s">
        <v>70</v>
      </c>
      <c r="G49" s="6" t="s">
        <v>1700</v>
      </c>
      <c r="H49" s="6" t="s">
        <v>1701</v>
      </c>
      <c r="I49" s="6" t="s">
        <v>34</v>
      </c>
      <c r="J49" s="8">
        <v>41935</v>
      </c>
      <c r="K49" s="8">
        <v>42308</v>
      </c>
      <c r="L49" s="7">
        <v>0</v>
      </c>
    </row>
    <row r="50" spans="1:12" ht="15.75" hidden="1" thickBot="1" x14ac:dyDescent="0.3">
      <c r="A50" s="3" t="s">
        <v>1798</v>
      </c>
      <c r="B50" s="3" t="s">
        <v>1799</v>
      </c>
      <c r="C50" s="3" t="s">
        <v>1792</v>
      </c>
      <c r="D50" s="3" t="s">
        <v>18</v>
      </c>
      <c r="E50" s="3" t="s">
        <v>69</v>
      </c>
      <c r="F50" s="3" t="s">
        <v>70</v>
      </c>
      <c r="G50" s="3" t="s">
        <v>1700</v>
      </c>
      <c r="H50" s="3" t="s">
        <v>1701</v>
      </c>
      <c r="I50" s="3" t="s">
        <v>34</v>
      </c>
      <c r="J50" s="5">
        <v>41935</v>
      </c>
      <c r="K50" s="5">
        <v>42308</v>
      </c>
      <c r="L50" s="4">
        <v>0</v>
      </c>
    </row>
    <row r="51" spans="1:12" ht="15.75" hidden="1" thickBot="1" x14ac:dyDescent="0.3">
      <c r="A51" s="6" t="s">
        <v>1800</v>
      </c>
      <c r="B51" s="6" t="s">
        <v>1727</v>
      </c>
      <c r="C51" s="6" t="s">
        <v>1792</v>
      </c>
      <c r="D51" s="6" t="s">
        <v>18</v>
      </c>
      <c r="E51" s="6" t="s">
        <v>69</v>
      </c>
      <c r="F51" s="6" t="s">
        <v>70</v>
      </c>
      <c r="G51" s="6" t="s">
        <v>1700</v>
      </c>
      <c r="H51" s="6" t="s">
        <v>1701</v>
      </c>
      <c r="I51" s="6" t="s">
        <v>34</v>
      </c>
      <c r="J51" s="8">
        <v>41935</v>
      </c>
      <c r="K51" s="8">
        <v>42308</v>
      </c>
      <c r="L51" s="7">
        <v>0</v>
      </c>
    </row>
    <row r="52" spans="1:12" ht="15.75" hidden="1" thickBot="1" x14ac:dyDescent="0.3">
      <c r="A52" s="3" t="s">
        <v>1801</v>
      </c>
      <c r="B52" s="3" t="s">
        <v>1725</v>
      </c>
      <c r="C52" s="3" t="s">
        <v>1792</v>
      </c>
      <c r="D52" s="3" t="s">
        <v>18</v>
      </c>
      <c r="E52" s="3" t="s">
        <v>69</v>
      </c>
      <c r="F52" s="3" t="s">
        <v>70</v>
      </c>
      <c r="G52" s="3" t="s">
        <v>1700</v>
      </c>
      <c r="H52" s="3" t="s">
        <v>1701</v>
      </c>
      <c r="I52" s="3" t="s">
        <v>34</v>
      </c>
      <c r="J52" s="5">
        <v>41935</v>
      </c>
      <c r="K52" s="5">
        <v>42308</v>
      </c>
      <c r="L52" s="4">
        <v>0</v>
      </c>
    </row>
    <row r="53" spans="1:12" ht="15.75" hidden="1" thickBot="1" x14ac:dyDescent="0.3">
      <c r="A53" s="6" t="s">
        <v>1802</v>
      </c>
      <c r="B53" s="6" t="s">
        <v>1717</v>
      </c>
      <c r="C53" s="6" t="s">
        <v>1792</v>
      </c>
      <c r="D53" s="6" t="s">
        <v>18</v>
      </c>
      <c r="E53" s="6" t="s">
        <v>69</v>
      </c>
      <c r="F53" s="6" t="s">
        <v>70</v>
      </c>
      <c r="G53" s="6" t="s">
        <v>1700</v>
      </c>
      <c r="H53" s="6" t="s">
        <v>1701</v>
      </c>
      <c r="I53" s="6" t="s">
        <v>34</v>
      </c>
      <c r="J53" s="8">
        <v>41935</v>
      </c>
      <c r="K53" s="8">
        <v>42308</v>
      </c>
      <c r="L53" s="7">
        <v>0</v>
      </c>
    </row>
    <row r="54" spans="1:12" ht="15.75" hidden="1" thickBot="1" x14ac:dyDescent="0.3">
      <c r="A54" s="3" t="s">
        <v>1803</v>
      </c>
      <c r="B54" s="3" t="s">
        <v>1719</v>
      </c>
      <c r="C54" s="3" t="s">
        <v>1792</v>
      </c>
      <c r="D54" s="3" t="s">
        <v>18</v>
      </c>
      <c r="E54" s="3" t="s">
        <v>69</v>
      </c>
      <c r="F54" s="3" t="s">
        <v>70</v>
      </c>
      <c r="G54" s="3" t="s">
        <v>1700</v>
      </c>
      <c r="H54" s="3" t="s">
        <v>1701</v>
      </c>
      <c r="I54" s="3" t="s">
        <v>34</v>
      </c>
      <c r="J54" s="5">
        <v>41935</v>
      </c>
      <c r="K54" s="5">
        <v>42308</v>
      </c>
      <c r="L54" s="4">
        <v>0</v>
      </c>
    </row>
    <row r="55" spans="1:12" ht="15.75" hidden="1" thickBot="1" x14ac:dyDescent="0.3">
      <c r="A55" s="6" t="s">
        <v>1804</v>
      </c>
      <c r="B55" s="6" t="s">
        <v>1805</v>
      </c>
      <c r="C55" s="6" t="s">
        <v>1806</v>
      </c>
      <c r="D55" s="6" t="s">
        <v>18</v>
      </c>
      <c r="E55" s="6" t="s">
        <v>69</v>
      </c>
      <c r="F55" s="6" t="s">
        <v>70</v>
      </c>
      <c r="G55" s="6" t="s">
        <v>1700</v>
      </c>
      <c r="H55" s="6" t="s">
        <v>1701</v>
      </c>
      <c r="I55" s="6" t="s">
        <v>34</v>
      </c>
      <c r="J55" s="8">
        <v>41935</v>
      </c>
      <c r="K55" s="8">
        <v>42308</v>
      </c>
      <c r="L55" s="7">
        <v>0</v>
      </c>
    </row>
    <row r="56" spans="1:12" ht="15.75" hidden="1" thickBot="1" x14ac:dyDescent="0.3">
      <c r="A56" s="3" t="s">
        <v>1807</v>
      </c>
      <c r="B56" s="3" t="s">
        <v>1808</v>
      </c>
      <c r="C56" s="3" t="s">
        <v>1806</v>
      </c>
      <c r="D56" s="3" t="s">
        <v>18</v>
      </c>
      <c r="E56" s="3" t="s">
        <v>69</v>
      </c>
      <c r="F56" s="3" t="s">
        <v>70</v>
      </c>
      <c r="G56" s="3" t="s">
        <v>1700</v>
      </c>
      <c r="H56" s="3" t="s">
        <v>1701</v>
      </c>
      <c r="I56" s="3" t="s">
        <v>34</v>
      </c>
      <c r="J56" s="5">
        <v>41935</v>
      </c>
      <c r="K56" s="5">
        <v>42308</v>
      </c>
      <c r="L56" s="4">
        <v>0</v>
      </c>
    </row>
    <row r="57" spans="1:12" ht="15.75" hidden="1" thickBot="1" x14ac:dyDescent="0.3">
      <c r="A57" s="6" t="s">
        <v>1809</v>
      </c>
      <c r="B57" s="6" t="s">
        <v>1810</v>
      </c>
      <c r="C57" s="6" t="s">
        <v>1806</v>
      </c>
      <c r="D57" s="6" t="s">
        <v>18</v>
      </c>
      <c r="E57" s="6" t="s">
        <v>69</v>
      </c>
      <c r="F57" s="6" t="s">
        <v>70</v>
      </c>
      <c r="G57" s="6" t="s">
        <v>1700</v>
      </c>
      <c r="H57" s="6" t="s">
        <v>1701</v>
      </c>
      <c r="I57" s="6" t="s">
        <v>34</v>
      </c>
      <c r="J57" s="8">
        <v>41935</v>
      </c>
      <c r="K57" s="8">
        <v>42308</v>
      </c>
      <c r="L57" s="7">
        <v>0</v>
      </c>
    </row>
    <row r="58" spans="1:12" ht="15.75" hidden="1" thickBot="1" x14ac:dyDescent="0.3">
      <c r="A58" s="3" t="s">
        <v>1811</v>
      </c>
      <c r="B58" s="3" t="s">
        <v>1812</v>
      </c>
      <c r="C58" s="3" t="s">
        <v>1806</v>
      </c>
      <c r="D58" s="3" t="s">
        <v>18</v>
      </c>
      <c r="E58" s="3" t="s">
        <v>69</v>
      </c>
      <c r="F58" s="3" t="s">
        <v>70</v>
      </c>
      <c r="G58" s="3" t="s">
        <v>1700</v>
      </c>
      <c r="H58" s="3" t="s">
        <v>1701</v>
      </c>
      <c r="I58" s="3" t="s">
        <v>34</v>
      </c>
      <c r="J58" s="5">
        <v>41935</v>
      </c>
      <c r="K58" s="5">
        <v>42308</v>
      </c>
      <c r="L58" s="4">
        <v>0</v>
      </c>
    </row>
    <row r="59" spans="1:12" ht="15.75" hidden="1" thickBot="1" x14ac:dyDescent="0.3">
      <c r="A59" s="6" t="s">
        <v>1813</v>
      </c>
      <c r="B59" s="6" t="s">
        <v>1810</v>
      </c>
      <c r="C59" s="6" t="s">
        <v>1806</v>
      </c>
      <c r="D59" s="6" t="s">
        <v>18</v>
      </c>
      <c r="E59" s="6" t="s">
        <v>69</v>
      </c>
      <c r="F59" s="6" t="s">
        <v>70</v>
      </c>
      <c r="G59" s="6" t="s">
        <v>1700</v>
      </c>
      <c r="H59" s="6" t="s">
        <v>1701</v>
      </c>
      <c r="I59" s="6" t="s">
        <v>34</v>
      </c>
      <c r="J59" s="8">
        <v>41935</v>
      </c>
      <c r="K59" s="8">
        <v>42308</v>
      </c>
      <c r="L59" s="7">
        <v>0</v>
      </c>
    </row>
    <row r="60" spans="1:12" ht="15.75" hidden="1" thickBot="1" x14ac:dyDescent="0.3">
      <c r="A60" s="3" t="s">
        <v>1814</v>
      </c>
      <c r="B60" s="3" t="s">
        <v>1815</v>
      </c>
      <c r="C60" s="3" t="s">
        <v>1816</v>
      </c>
      <c r="D60" s="3" t="s">
        <v>18</v>
      </c>
      <c r="E60" s="3" t="s">
        <v>69</v>
      </c>
      <c r="F60" s="3" t="s">
        <v>84</v>
      </c>
      <c r="G60" s="3" t="s">
        <v>45</v>
      </c>
      <c r="H60" s="3" t="s">
        <v>1684</v>
      </c>
      <c r="I60" s="3" t="s">
        <v>46</v>
      </c>
      <c r="J60" s="5">
        <v>42552</v>
      </c>
      <c r="K60" s="5">
        <v>42614</v>
      </c>
      <c r="L60" s="4">
        <v>100</v>
      </c>
    </row>
    <row r="61" spans="1:12" ht="15.75" hidden="1" thickBot="1" x14ac:dyDescent="0.3">
      <c r="A61" s="6" t="s">
        <v>1817</v>
      </c>
      <c r="B61" s="6" t="s">
        <v>1818</v>
      </c>
      <c r="C61" s="6" t="s">
        <v>1816</v>
      </c>
      <c r="D61" s="6" t="s">
        <v>18</v>
      </c>
      <c r="E61" s="6" t="s">
        <v>69</v>
      </c>
      <c r="F61" s="6" t="s">
        <v>84</v>
      </c>
      <c r="G61" s="6" t="s">
        <v>45</v>
      </c>
      <c r="H61" s="6" t="s">
        <v>1684</v>
      </c>
      <c r="I61" s="6" t="s">
        <v>46</v>
      </c>
      <c r="J61" s="8">
        <v>42552</v>
      </c>
      <c r="K61" s="8">
        <v>42614</v>
      </c>
      <c r="L61" s="7">
        <v>100</v>
      </c>
    </row>
    <row r="62" spans="1:12" ht="15.75" hidden="1" thickBot="1" x14ac:dyDescent="0.3">
      <c r="A62" s="3" t="s">
        <v>1819</v>
      </c>
      <c r="B62" s="3" t="s">
        <v>1820</v>
      </c>
      <c r="C62" s="3" t="s">
        <v>1821</v>
      </c>
      <c r="D62" s="3" t="s">
        <v>18</v>
      </c>
      <c r="E62" s="3" t="s">
        <v>69</v>
      </c>
      <c r="F62" s="3" t="s">
        <v>84</v>
      </c>
      <c r="G62" s="3" t="s">
        <v>45</v>
      </c>
      <c r="H62" s="3" t="s">
        <v>1684</v>
      </c>
      <c r="I62" s="3" t="s">
        <v>46</v>
      </c>
      <c r="J62" s="5">
        <v>42552</v>
      </c>
      <c r="K62" s="5">
        <v>42614</v>
      </c>
      <c r="L62" s="4">
        <v>100</v>
      </c>
    </row>
    <row r="63" spans="1:12" ht="15.75" hidden="1" thickBot="1" x14ac:dyDescent="0.3">
      <c r="A63" s="6" t="s">
        <v>1822</v>
      </c>
      <c r="B63" s="6" t="s">
        <v>1823</v>
      </c>
      <c r="C63" s="6" t="s">
        <v>1824</v>
      </c>
      <c r="D63" s="6" t="s">
        <v>18</v>
      </c>
      <c r="E63" s="6" t="s">
        <v>69</v>
      </c>
      <c r="F63" s="6" t="s">
        <v>84</v>
      </c>
      <c r="G63" s="6" t="s">
        <v>45</v>
      </c>
      <c r="H63" s="6" t="s">
        <v>1684</v>
      </c>
      <c r="I63" s="6" t="s">
        <v>46</v>
      </c>
      <c r="J63" s="8">
        <v>42379</v>
      </c>
      <c r="K63" s="8">
        <v>42410</v>
      </c>
      <c r="L63" s="7">
        <v>100</v>
      </c>
    </row>
    <row r="64" spans="1:12" ht="15.75" hidden="1" thickBot="1" x14ac:dyDescent="0.3">
      <c r="A64" s="3" t="s">
        <v>1825</v>
      </c>
      <c r="B64" s="3" t="s">
        <v>1826</v>
      </c>
      <c r="C64" s="3" t="s">
        <v>1824</v>
      </c>
      <c r="D64" s="3" t="s">
        <v>18</v>
      </c>
      <c r="E64" s="3" t="s">
        <v>69</v>
      </c>
      <c r="F64" s="3" t="s">
        <v>84</v>
      </c>
      <c r="G64" s="3" t="s">
        <v>45</v>
      </c>
      <c r="H64" s="3" t="s">
        <v>1684</v>
      </c>
      <c r="I64" s="3" t="s">
        <v>46</v>
      </c>
      <c r="J64" s="5">
        <v>42379</v>
      </c>
      <c r="K64" s="5">
        <v>42410</v>
      </c>
      <c r="L64" s="4">
        <v>100</v>
      </c>
    </row>
    <row r="65" spans="1:12" ht="15.75" hidden="1" thickBot="1" x14ac:dyDescent="0.3">
      <c r="A65" s="6" t="s">
        <v>1827</v>
      </c>
      <c r="B65" s="6" t="s">
        <v>1828</v>
      </c>
      <c r="C65" s="6" t="s">
        <v>1829</v>
      </c>
      <c r="D65" s="6" t="s">
        <v>18</v>
      </c>
      <c r="E65" s="6" t="s">
        <v>69</v>
      </c>
      <c r="F65" s="6" t="s">
        <v>70</v>
      </c>
      <c r="G65" s="6" t="s">
        <v>85</v>
      </c>
      <c r="H65" s="6" t="s">
        <v>86</v>
      </c>
      <c r="I65" s="6" t="s">
        <v>86</v>
      </c>
      <c r="J65" s="8">
        <v>42434</v>
      </c>
      <c r="K65" s="8">
        <v>42735</v>
      </c>
      <c r="L65" s="7">
        <v>0</v>
      </c>
    </row>
    <row r="66" spans="1:12" ht="15.75" hidden="1" thickBot="1" x14ac:dyDescent="0.3">
      <c r="A66" s="3" t="s">
        <v>1830</v>
      </c>
      <c r="B66" s="3" t="s">
        <v>1831</v>
      </c>
      <c r="C66" s="3" t="s">
        <v>1832</v>
      </c>
      <c r="D66" s="3" t="s">
        <v>18</v>
      </c>
      <c r="E66" s="3" t="s">
        <v>69</v>
      </c>
      <c r="F66" s="3" t="s">
        <v>70</v>
      </c>
      <c r="G66" s="3" t="s">
        <v>1700</v>
      </c>
      <c r="H66" s="3" t="s">
        <v>1701</v>
      </c>
      <c r="I66" s="3" t="s">
        <v>34</v>
      </c>
      <c r="J66" s="5">
        <v>41935</v>
      </c>
      <c r="K66" s="5">
        <v>42566</v>
      </c>
      <c r="L66" s="4">
        <v>0</v>
      </c>
    </row>
    <row r="67" spans="1:12" ht="15.75" hidden="1" thickBot="1" x14ac:dyDescent="0.3">
      <c r="A67" s="6" t="s">
        <v>1833</v>
      </c>
      <c r="B67" s="6" t="s">
        <v>1810</v>
      </c>
      <c r="C67" s="6" t="s">
        <v>1832</v>
      </c>
      <c r="D67" s="6" t="s">
        <v>18</v>
      </c>
      <c r="E67" s="6" t="s">
        <v>69</v>
      </c>
      <c r="F67" s="6" t="s">
        <v>70</v>
      </c>
      <c r="G67" s="6" t="s">
        <v>1700</v>
      </c>
      <c r="H67" s="6" t="s">
        <v>1701</v>
      </c>
      <c r="I67" s="6" t="s">
        <v>34</v>
      </c>
      <c r="J67" s="8">
        <v>41935</v>
      </c>
      <c r="K67" s="8">
        <v>42673</v>
      </c>
      <c r="L67" s="7">
        <v>100</v>
      </c>
    </row>
    <row r="68" spans="1:12" ht="15.75" hidden="1" thickBot="1" x14ac:dyDescent="0.3">
      <c r="A68" s="3" t="s">
        <v>87</v>
      </c>
      <c r="B68" s="3" t="s">
        <v>88</v>
      </c>
      <c r="C68" s="3" t="s">
        <v>89</v>
      </c>
      <c r="D68" s="3" t="s">
        <v>18</v>
      </c>
      <c r="E68" s="3" t="s">
        <v>69</v>
      </c>
      <c r="F68" s="3" t="s">
        <v>70</v>
      </c>
      <c r="G68" s="3" t="s">
        <v>29</v>
      </c>
      <c r="H68" s="3" t="s">
        <v>1466</v>
      </c>
      <c r="I68" s="3" t="s">
        <v>34</v>
      </c>
      <c r="J68" s="5">
        <v>41935</v>
      </c>
      <c r="K68" s="5">
        <v>42791</v>
      </c>
      <c r="L68" s="4">
        <v>100</v>
      </c>
    </row>
    <row r="69" spans="1:12" ht="15.75" hidden="1" thickBot="1" x14ac:dyDescent="0.3">
      <c r="A69" s="6" t="s">
        <v>1834</v>
      </c>
      <c r="B69" s="6" t="s">
        <v>88</v>
      </c>
      <c r="C69" s="6" t="s">
        <v>1835</v>
      </c>
      <c r="D69" s="6" t="s">
        <v>18</v>
      </c>
      <c r="E69" s="6" t="s">
        <v>69</v>
      </c>
      <c r="F69" s="6" t="s">
        <v>70</v>
      </c>
      <c r="G69" s="6" t="s">
        <v>1700</v>
      </c>
      <c r="H69" s="6" t="s">
        <v>1701</v>
      </c>
      <c r="I69" s="6" t="s">
        <v>34</v>
      </c>
      <c r="J69" s="8">
        <v>41935</v>
      </c>
      <c r="K69" s="8">
        <v>42612</v>
      </c>
      <c r="L69" s="7">
        <v>100</v>
      </c>
    </row>
    <row r="70" spans="1:12" ht="15.75" hidden="1" thickBot="1" x14ac:dyDescent="0.3">
      <c r="A70" s="3" t="s">
        <v>1836</v>
      </c>
      <c r="B70" s="3" t="s">
        <v>1837</v>
      </c>
      <c r="C70" s="3" t="s">
        <v>1838</v>
      </c>
      <c r="D70" s="3" t="s">
        <v>18</v>
      </c>
      <c r="E70" s="3" t="s">
        <v>69</v>
      </c>
      <c r="F70" s="3" t="s">
        <v>70</v>
      </c>
      <c r="G70" s="3" t="s">
        <v>1700</v>
      </c>
      <c r="H70" s="3" t="s">
        <v>1701</v>
      </c>
      <c r="I70" s="3" t="s">
        <v>34</v>
      </c>
      <c r="J70" s="5">
        <v>41935</v>
      </c>
      <c r="K70" s="5">
        <v>42612</v>
      </c>
      <c r="L70" s="4">
        <v>100</v>
      </c>
    </row>
    <row r="71" spans="1:12" ht="15.75" hidden="1" thickBot="1" x14ac:dyDescent="0.3">
      <c r="A71" s="6" t="s">
        <v>1839</v>
      </c>
      <c r="B71" s="6" t="s">
        <v>88</v>
      </c>
      <c r="C71" s="6" t="s">
        <v>1838</v>
      </c>
      <c r="D71" s="6" t="s">
        <v>18</v>
      </c>
      <c r="E71" s="6" t="s">
        <v>69</v>
      </c>
      <c r="F71" s="6" t="s">
        <v>70</v>
      </c>
      <c r="G71" s="6" t="s">
        <v>1700</v>
      </c>
      <c r="H71" s="6" t="s">
        <v>1701</v>
      </c>
      <c r="I71" s="6" t="s">
        <v>34</v>
      </c>
      <c r="J71" s="8">
        <v>41935</v>
      </c>
      <c r="K71" s="8">
        <v>42612</v>
      </c>
      <c r="L71" s="7">
        <v>100</v>
      </c>
    </row>
    <row r="72" spans="1:12" ht="15.75" hidden="1" thickBot="1" x14ac:dyDescent="0.3">
      <c r="A72" s="3" t="s">
        <v>1840</v>
      </c>
      <c r="B72" s="3" t="s">
        <v>1841</v>
      </c>
      <c r="C72" s="3" t="s">
        <v>1842</v>
      </c>
      <c r="D72" s="3" t="s">
        <v>18</v>
      </c>
      <c r="E72" s="3" t="s">
        <v>69</v>
      </c>
      <c r="F72" s="3" t="s">
        <v>70</v>
      </c>
      <c r="G72" s="3" t="s">
        <v>23</v>
      </c>
      <c r="H72" s="3" t="s">
        <v>24</v>
      </c>
      <c r="I72" s="3" t="s">
        <v>1843</v>
      </c>
      <c r="J72" s="5">
        <v>42338</v>
      </c>
      <c r="K72" s="5">
        <v>42551</v>
      </c>
      <c r="L72" s="4">
        <v>100</v>
      </c>
    </row>
    <row r="73" spans="1:12" ht="15.75" hidden="1" thickBot="1" x14ac:dyDescent="0.3">
      <c r="A73" s="6" t="s">
        <v>90</v>
      </c>
      <c r="B73" s="6" t="s">
        <v>91</v>
      </c>
      <c r="C73" s="6" t="s">
        <v>92</v>
      </c>
      <c r="D73" s="6" t="s">
        <v>18</v>
      </c>
      <c r="E73" s="6" t="s">
        <v>69</v>
      </c>
      <c r="F73" s="6" t="s">
        <v>70</v>
      </c>
      <c r="G73" s="6" t="s">
        <v>29</v>
      </c>
      <c r="H73" s="6" t="s">
        <v>1466</v>
      </c>
      <c r="I73" s="6" t="s">
        <v>63</v>
      </c>
      <c r="J73" s="8">
        <v>42430</v>
      </c>
      <c r="K73" s="8">
        <v>43008</v>
      </c>
      <c r="L73" s="7">
        <v>100</v>
      </c>
    </row>
    <row r="74" spans="1:12" ht="15.75" hidden="1" thickBot="1" x14ac:dyDescent="0.3">
      <c r="A74" s="3" t="s">
        <v>1844</v>
      </c>
      <c r="B74" s="3" t="s">
        <v>1845</v>
      </c>
      <c r="C74" s="3" t="s">
        <v>1846</v>
      </c>
      <c r="D74" s="3" t="s">
        <v>18</v>
      </c>
      <c r="E74" s="3" t="s">
        <v>69</v>
      </c>
      <c r="F74" s="3" t="s">
        <v>70</v>
      </c>
      <c r="G74" s="3" t="s">
        <v>29</v>
      </c>
      <c r="H74" s="3" t="s">
        <v>1466</v>
      </c>
      <c r="I74" s="3" t="s">
        <v>1847</v>
      </c>
      <c r="J74" s="5">
        <v>42430</v>
      </c>
      <c r="K74" s="5">
        <v>42724</v>
      </c>
      <c r="L74" s="4">
        <v>100</v>
      </c>
    </row>
    <row r="75" spans="1:12" ht="15.75" hidden="1" thickBot="1" x14ac:dyDescent="0.3">
      <c r="A75" s="6" t="s">
        <v>1848</v>
      </c>
      <c r="B75" s="6" t="s">
        <v>1849</v>
      </c>
      <c r="C75" s="6" t="s">
        <v>1850</v>
      </c>
      <c r="D75" s="6" t="s">
        <v>18</v>
      </c>
      <c r="E75" s="6" t="s">
        <v>69</v>
      </c>
      <c r="F75" s="6" t="s">
        <v>70</v>
      </c>
      <c r="G75" s="6" t="s">
        <v>29</v>
      </c>
      <c r="H75" s="6" t="s">
        <v>1466</v>
      </c>
      <c r="I75" s="6" t="s">
        <v>1847</v>
      </c>
      <c r="J75" s="8">
        <v>42430</v>
      </c>
      <c r="K75" s="8">
        <v>42671</v>
      </c>
      <c r="L75" s="7">
        <v>100</v>
      </c>
    </row>
    <row r="76" spans="1:12" ht="15.75" hidden="1" thickBot="1" x14ac:dyDescent="0.3">
      <c r="A76" s="3" t="s">
        <v>1851</v>
      </c>
      <c r="B76" s="3" t="s">
        <v>1852</v>
      </c>
      <c r="C76" s="3" t="s">
        <v>1853</v>
      </c>
      <c r="D76" s="3" t="s">
        <v>18</v>
      </c>
      <c r="E76" s="3" t="s">
        <v>69</v>
      </c>
      <c r="F76" s="3" t="s">
        <v>70</v>
      </c>
      <c r="G76" s="3" t="s">
        <v>29</v>
      </c>
      <c r="H76" s="3" t="s">
        <v>1466</v>
      </c>
      <c r="I76" s="3" t="s">
        <v>1847</v>
      </c>
      <c r="J76" s="5">
        <v>42430</v>
      </c>
      <c r="K76" s="5">
        <v>42671</v>
      </c>
      <c r="L76" s="4">
        <v>100</v>
      </c>
    </row>
    <row r="77" spans="1:12" ht="15.75" hidden="1" thickBot="1" x14ac:dyDescent="0.3">
      <c r="A77" s="6" t="s">
        <v>1854</v>
      </c>
      <c r="B77" s="6" t="s">
        <v>1855</v>
      </c>
      <c r="C77" s="6" t="s">
        <v>1856</v>
      </c>
      <c r="D77" s="6" t="s">
        <v>18</v>
      </c>
      <c r="E77" s="6" t="s">
        <v>69</v>
      </c>
      <c r="F77" s="6" t="s">
        <v>82</v>
      </c>
      <c r="G77" s="6" t="s">
        <v>29</v>
      </c>
      <c r="H77" s="6" t="s">
        <v>1466</v>
      </c>
      <c r="I77" s="6" t="s">
        <v>1847</v>
      </c>
      <c r="J77" s="8">
        <v>42065</v>
      </c>
      <c r="K77" s="8">
        <v>42244</v>
      </c>
      <c r="L77" s="7">
        <v>100</v>
      </c>
    </row>
    <row r="78" spans="1:12" ht="15.75" hidden="1" thickBot="1" x14ac:dyDescent="0.3">
      <c r="A78" s="3" t="s">
        <v>1857</v>
      </c>
      <c r="B78" s="3" t="s">
        <v>1855</v>
      </c>
      <c r="C78" s="3" t="s">
        <v>1858</v>
      </c>
      <c r="D78" s="3" t="s">
        <v>18</v>
      </c>
      <c r="E78" s="3" t="s">
        <v>69</v>
      </c>
      <c r="F78" s="3" t="s">
        <v>82</v>
      </c>
      <c r="G78" s="3" t="s">
        <v>29</v>
      </c>
      <c r="H78" s="3" t="s">
        <v>1466</v>
      </c>
      <c r="I78" s="3" t="s">
        <v>1847</v>
      </c>
      <c r="J78" s="5">
        <v>42065</v>
      </c>
      <c r="K78" s="5">
        <v>42244</v>
      </c>
      <c r="L78" s="4">
        <v>0</v>
      </c>
    </row>
    <row r="79" spans="1:12" ht="15.75" hidden="1" thickBot="1" x14ac:dyDescent="0.3">
      <c r="A79" s="6" t="s">
        <v>1859</v>
      </c>
      <c r="B79" s="6" t="s">
        <v>1855</v>
      </c>
      <c r="C79" s="6" t="s">
        <v>1860</v>
      </c>
      <c r="D79" s="6" t="s">
        <v>18</v>
      </c>
      <c r="E79" s="6" t="s">
        <v>69</v>
      </c>
      <c r="F79" s="6" t="s">
        <v>82</v>
      </c>
      <c r="G79" s="6" t="s">
        <v>29</v>
      </c>
      <c r="H79" s="6" t="s">
        <v>1466</v>
      </c>
      <c r="I79" s="6" t="s">
        <v>1847</v>
      </c>
      <c r="J79" s="8">
        <v>42065</v>
      </c>
      <c r="K79" s="8">
        <v>42244</v>
      </c>
      <c r="L79" s="7">
        <v>0</v>
      </c>
    </row>
    <row r="80" spans="1:12" ht="15.75" hidden="1" thickBot="1" x14ac:dyDescent="0.3">
      <c r="A80" s="3" t="s">
        <v>1861</v>
      </c>
      <c r="B80" s="3" t="s">
        <v>1855</v>
      </c>
      <c r="C80" s="3" t="s">
        <v>1862</v>
      </c>
      <c r="D80" s="3" t="s">
        <v>18</v>
      </c>
      <c r="E80" s="3" t="s">
        <v>69</v>
      </c>
      <c r="F80" s="3" t="s">
        <v>82</v>
      </c>
      <c r="G80" s="3" t="s">
        <v>29</v>
      </c>
      <c r="H80" s="3" t="s">
        <v>1466</v>
      </c>
      <c r="I80" s="3" t="s">
        <v>1847</v>
      </c>
      <c r="J80" s="5">
        <v>42065</v>
      </c>
      <c r="K80" s="5">
        <v>42244</v>
      </c>
      <c r="L80" s="4">
        <v>0</v>
      </c>
    </row>
    <row r="81" spans="1:12" ht="15.75" hidden="1" thickBot="1" x14ac:dyDescent="0.3">
      <c r="A81" s="6" t="s">
        <v>1863</v>
      </c>
      <c r="B81" s="6" t="s">
        <v>1864</v>
      </c>
      <c r="C81" s="6" t="s">
        <v>1865</v>
      </c>
      <c r="D81" s="6" t="s">
        <v>18</v>
      </c>
      <c r="E81" s="6" t="s">
        <v>69</v>
      </c>
      <c r="F81" s="6" t="s">
        <v>82</v>
      </c>
      <c r="G81" s="6" t="s">
        <v>29</v>
      </c>
      <c r="H81" s="6" t="s">
        <v>1466</v>
      </c>
      <c r="I81" s="6" t="s">
        <v>1847</v>
      </c>
      <c r="J81" s="8">
        <v>42107</v>
      </c>
      <c r="K81" s="8">
        <v>42216</v>
      </c>
      <c r="L81" s="7">
        <v>0</v>
      </c>
    </row>
    <row r="82" spans="1:12" ht="15.75" hidden="1" thickBot="1" x14ac:dyDescent="0.3">
      <c r="A82" s="3" t="s">
        <v>1866</v>
      </c>
      <c r="B82" s="3" t="s">
        <v>1867</v>
      </c>
      <c r="C82" s="3" t="s">
        <v>1865</v>
      </c>
      <c r="D82" s="3" t="s">
        <v>18</v>
      </c>
      <c r="E82" s="3" t="s">
        <v>69</v>
      </c>
      <c r="F82" s="3" t="s">
        <v>82</v>
      </c>
      <c r="G82" s="3" t="s">
        <v>29</v>
      </c>
      <c r="H82" s="3" t="s">
        <v>1466</v>
      </c>
      <c r="I82" s="3" t="s">
        <v>1847</v>
      </c>
      <c r="J82" s="5">
        <v>42223</v>
      </c>
      <c r="K82" s="5">
        <v>42234</v>
      </c>
      <c r="L82" s="4">
        <v>0</v>
      </c>
    </row>
    <row r="83" spans="1:12" ht="15.75" hidden="1" thickBot="1" x14ac:dyDescent="0.3">
      <c r="A83" s="6" t="s">
        <v>1868</v>
      </c>
      <c r="B83" s="6" t="s">
        <v>1855</v>
      </c>
      <c r="C83" s="6" t="s">
        <v>1856</v>
      </c>
      <c r="D83" s="6" t="s">
        <v>18</v>
      </c>
      <c r="E83" s="6" t="s">
        <v>69</v>
      </c>
      <c r="F83" s="6" t="s">
        <v>82</v>
      </c>
      <c r="G83" s="6" t="s">
        <v>29</v>
      </c>
      <c r="H83" s="6" t="s">
        <v>1466</v>
      </c>
      <c r="I83" s="6" t="s">
        <v>1847</v>
      </c>
      <c r="J83" s="8">
        <v>42065</v>
      </c>
      <c r="K83" s="8">
        <v>42244</v>
      </c>
      <c r="L83" s="7">
        <v>0</v>
      </c>
    </row>
    <row r="84" spans="1:12" ht="15.75" hidden="1" thickBot="1" x14ac:dyDescent="0.3">
      <c r="A84" s="3" t="s">
        <v>1869</v>
      </c>
      <c r="B84" s="3" t="s">
        <v>1855</v>
      </c>
      <c r="C84" s="3" t="s">
        <v>1858</v>
      </c>
      <c r="D84" s="3" t="s">
        <v>18</v>
      </c>
      <c r="E84" s="3" t="s">
        <v>69</v>
      </c>
      <c r="F84" s="3" t="s">
        <v>82</v>
      </c>
      <c r="G84" s="3" t="s">
        <v>29</v>
      </c>
      <c r="H84" s="3" t="s">
        <v>1466</v>
      </c>
      <c r="I84" s="3" t="s">
        <v>1847</v>
      </c>
      <c r="J84" s="5">
        <v>42065</v>
      </c>
      <c r="K84" s="5">
        <v>42244</v>
      </c>
      <c r="L84" s="4">
        <v>100</v>
      </c>
    </row>
    <row r="85" spans="1:12" ht="15.75" hidden="1" thickBot="1" x14ac:dyDescent="0.3">
      <c r="A85" s="6" t="s">
        <v>1870</v>
      </c>
      <c r="B85" s="6" t="s">
        <v>1855</v>
      </c>
      <c r="C85" s="6" t="s">
        <v>1860</v>
      </c>
      <c r="D85" s="6" t="s">
        <v>18</v>
      </c>
      <c r="E85" s="6" t="s">
        <v>69</v>
      </c>
      <c r="F85" s="6" t="s">
        <v>82</v>
      </c>
      <c r="G85" s="6" t="s">
        <v>29</v>
      </c>
      <c r="H85" s="6" t="s">
        <v>1466</v>
      </c>
      <c r="I85" s="6" t="s">
        <v>1847</v>
      </c>
      <c r="J85" s="8">
        <v>42065</v>
      </c>
      <c r="K85" s="8">
        <v>42244</v>
      </c>
      <c r="L85" s="7">
        <v>100</v>
      </c>
    </row>
    <row r="86" spans="1:12" ht="15.75" hidden="1" thickBot="1" x14ac:dyDescent="0.3">
      <c r="A86" s="3" t="s">
        <v>1871</v>
      </c>
      <c r="B86" s="3" t="s">
        <v>1855</v>
      </c>
      <c r="C86" s="3" t="s">
        <v>1862</v>
      </c>
      <c r="D86" s="3" t="s">
        <v>18</v>
      </c>
      <c r="E86" s="3" t="s">
        <v>69</v>
      </c>
      <c r="F86" s="3" t="s">
        <v>82</v>
      </c>
      <c r="G86" s="3" t="s">
        <v>29</v>
      </c>
      <c r="H86" s="3" t="s">
        <v>1466</v>
      </c>
      <c r="I86" s="3" t="s">
        <v>1847</v>
      </c>
      <c r="J86" s="5">
        <v>42065</v>
      </c>
      <c r="K86" s="5">
        <v>42244</v>
      </c>
      <c r="L86" s="4">
        <v>100</v>
      </c>
    </row>
    <row r="87" spans="1:12" ht="15.75" hidden="1" thickBot="1" x14ac:dyDescent="0.3">
      <c r="A87" s="6" t="s">
        <v>1872</v>
      </c>
      <c r="B87" s="6" t="s">
        <v>1864</v>
      </c>
      <c r="C87" s="6" t="s">
        <v>1865</v>
      </c>
      <c r="D87" s="6" t="s">
        <v>18</v>
      </c>
      <c r="E87" s="6" t="s">
        <v>69</v>
      </c>
      <c r="F87" s="6" t="s">
        <v>82</v>
      </c>
      <c r="G87" s="6" t="s">
        <v>29</v>
      </c>
      <c r="H87" s="6" t="s">
        <v>1466</v>
      </c>
      <c r="I87" s="6" t="s">
        <v>1847</v>
      </c>
      <c r="J87" s="8">
        <v>42107</v>
      </c>
      <c r="K87" s="8">
        <v>42216</v>
      </c>
      <c r="L87" s="7">
        <v>100</v>
      </c>
    </row>
    <row r="88" spans="1:12" ht="15.75" hidden="1" thickBot="1" x14ac:dyDescent="0.3">
      <c r="A88" s="3" t="s">
        <v>1873</v>
      </c>
      <c r="B88" s="3" t="s">
        <v>1867</v>
      </c>
      <c r="C88" s="3" t="s">
        <v>1865</v>
      </c>
      <c r="D88" s="3" t="s">
        <v>18</v>
      </c>
      <c r="E88" s="3" t="s">
        <v>69</v>
      </c>
      <c r="F88" s="3" t="s">
        <v>82</v>
      </c>
      <c r="G88" s="3" t="s">
        <v>29</v>
      </c>
      <c r="H88" s="3" t="s">
        <v>1466</v>
      </c>
      <c r="I88" s="3" t="s">
        <v>1847</v>
      </c>
      <c r="J88" s="5">
        <v>42223</v>
      </c>
      <c r="K88" s="5">
        <v>42234</v>
      </c>
      <c r="L88" s="4">
        <v>100</v>
      </c>
    </row>
    <row r="89" spans="1:12" ht="15.75" hidden="1" thickBot="1" x14ac:dyDescent="0.3">
      <c r="A89" s="6" t="s">
        <v>1874</v>
      </c>
      <c r="B89" s="6" t="s">
        <v>1875</v>
      </c>
      <c r="C89" s="6" t="s">
        <v>1876</v>
      </c>
      <c r="D89" s="6" t="s">
        <v>18</v>
      </c>
      <c r="E89" s="6" t="s">
        <v>69</v>
      </c>
      <c r="F89" s="6" t="s">
        <v>77</v>
      </c>
      <c r="G89" s="6" t="s">
        <v>93</v>
      </c>
      <c r="H89" s="6" t="s">
        <v>94</v>
      </c>
      <c r="I89" s="6" t="s">
        <v>95</v>
      </c>
      <c r="J89" s="8">
        <v>42019</v>
      </c>
      <c r="K89" s="8">
        <v>42369</v>
      </c>
      <c r="L89" s="7">
        <v>0</v>
      </c>
    </row>
    <row r="90" spans="1:12" ht="15.75" hidden="1" thickBot="1" x14ac:dyDescent="0.3">
      <c r="A90" s="3" t="s">
        <v>1877</v>
      </c>
      <c r="B90" s="3" t="s">
        <v>1878</v>
      </c>
      <c r="C90" s="3" t="s">
        <v>1879</v>
      </c>
      <c r="D90" s="3" t="s">
        <v>18</v>
      </c>
      <c r="E90" s="3" t="s">
        <v>69</v>
      </c>
      <c r="F90" s="3" t="s">
        <v>77</v>
      </c>
      <c r="G90" s="3" t="s">
        <v>93</v>
      </c>
      <c r="H90" s="3" t="s">
        <v>94</v>
      </c>
      <c r="I90" s="3" t="s">
        <v>95</v>
      </c>
      <c r="J90" s="5">
        <v>42019</v>
      </c>
      <c r="K90" s="5">
        <v>42369</v>
      </c>
      <c r="L90" s="4">
        <v>0</v>
      </c>
    </row>
    <row r="91" spans="1:12" ht="15.75" hidden="1" thickBot="1" x14ac:dyDescent="0.3">
      <c r="A91" s="6" t="s">
        <v>1880</v>
      </c>
      <c r="B91" s="6" t="s">
        <v>1881</v>
      </c>
      <c r="C91" s="6" t="s">
        <v>1882</v>
      </c>
      <c r="D91" s="6" t="s">
        <v>18</v>
      </c>
      <c r="E91" s="6" t="s">
        <v>69</v>
      </c>
      <c r="F91" s="6" t="s">
        <v>77</v>
      </c>
      <c r="G91" s="6" t="s">
        <v>93</v>
      </c>
      <c r="H91" s="6" t="s">
        <v>94</v>
      </c>
      <c r="I91" s="6" t="s">
        <v>95</v>
      </c>
      <c r="J91" s="8">
        <v>42019</v>
      </c>
      <c r="K91" s="8">
        <v>42369</v>
      </c>
      <c r="L91" s="7">
        <v>0</v>
      </c>
    </row>
    <row r="92" spans="1:12" ht="15.75" hidden="1" thickBot="1" x14ac:dyDescent="0.3">
      <c r="A92" s="3" t="s">
        <v>1883</v>
      </c>
      <c r="B92" s="3" t="s">
        <v>1878</v>
      </c>
      <c r="C92" s="3" t="s">
        <v>1884</v>
      </c>
      <c r="D92" s="3" t="s">
        <v>18</v>
      </c>
      <c r="E92" s="3" t="s">
        <v>69</v>
      </c>
      <c r="F92" s="3" t="s">
        <v>77</v>
      </c>
      <c r="G92" s="3" t="s">
        <v>93</v>
      </c>
      <c r="H92" s="3" t="s">
        <v>94</v>
      </c>
      <c r="I92" s="3" t="s">
        <v>95</v>
      </c>
      <c r="J92" s="5">
        <v>42124</v>
      </c>
      <c r="K92" s="5">
        <v>42369</v>
      </c>
      <c r="L92" s="4">
        <v>0</v>
      </c>
    </row>
    <row r="93" spans="1:12" ht="15.75" hidden="1" thickBot="1" x14ac:dyDescent="0.3">
      <c r="A93" s="6" t="s">
        <v>1885</v>
      </c>
      <c r="B93" s="6" t="s">
        <v>1886</v>
      </c>
      <c r="C93" s="6" t="s">
        <v>1887</v>
      </c>
      <c r="D93" s="6" t="s">
        <v>18</v>
      </c>
      <c r="E93" s="6" t="s">
        <v>69</v>
      </c>
      <c r="F93" s="6" t="s">
        <v>77</v>
      </c>
      <c r="G93" s="6" t="s">
        <v>45</v>
      </c>
      <c r="H93" s="6" t="s">
        <v>1684</v>
      </c>
      <c r="I93" s="6" t="s">
        <v>46</v>
      </c>
      <c r="J93" s="8">
        <v>42093</v>
      </c>
      <c r="K93" s="8">
        <v>42153</v>
      </c>
      <c r="L93" s="7">
        <v>0</v>
      </c>
    </row>
    <row r="94" spans="1:12" ht="15.75" hidden="1" thickBot="1" x14ac:dyDescent="0.3">
      <c r="A94" s="3" t="s">
        <v>1888</v>
      </c>
      <c r="B94" s="3" t="s">
        <v>1889</v>
      </c>
      <c r="C94" s="3" t="s">
        <v>1890</v>
      </c>
      <c r="D94" s="3" t="s">
        <v>18</v>
      </c>
      <c r="E94" s="3" t="s">
        <v>69</v>
      </c>
      <c r="F94" s="3" t="s">
        <v>82</v>
      </c>
      <c r="G94" s="3" t="s">
        <v>29</v>
      </c>
      <c r="H94" s="3" t="s">
        <v>1466</v>
      </c>
      <c r="I94" s="3" t="s">
        <v>1847</v>
      </c>
      <c r="J94" s="5">
        <v>42109</v>
      </c>
      <c r="K94" s="5">
        <v>42185</v>
      </c>
      <c r="L94" s="4">
        <v>100</v>
      </c>
    </row>
    <row r="95" spans="1:12" ht="15.75" hidden="1" thickBot="1" x14ac:dyDescent="0.3">
      <c r="A95" s="6" t="s">
        <v>1891</v>
      </c>
      <c r="B95" s="6" t="s">
        <v>1892</v>
      </c>
      <c r="C95" s="6" t="s">
        <v>1893</v>
      </c>
      <c r="D95" s="6" t="s">
        <v>18</v>
      </c>
      <c r="E95" s="6" t="s">
        <v>69</v>
      </c>
      <c r="F95" s="6" t="s">
        <v>84</v>
      </c>
      <c r="G95" s="6" t="s">
        <v>19</v>
      </c>
      <c r="H95" s="6" t="s">
        <v>1894</v>
      </c>
      <c r="I95" s="6" t="s">
        <v>20</v>
      </c>
      <c r="J95" s="8">
        <v>42360</v>
      </c>
      <c r="K95" s="8">
        <v>42674</v>
      </c>
      <c r="L95" s="7">
        <v>100</v>
      </c>
    </row>
    <row r="96" spans="1:12" ht="15.75" hidden="1" thickBot="1" x14ac:dyDescent="0.3">
      <c r="A96" s="3" t="s">
        <v>1895</v>
      </c>
      <c r="B96" s="3" t="s">
        <v>1896</v>
      </c>
      <c r="C96" s="3" t="s">
        <v>1897</v>
      </c>
      <c r="D96" s="3" t="s">
        <v>18</v>
      </c>
      <c r="E96" s="3" t="s">
        <v>69</v>
      </c>
      <c r="F96" s="3" t="s">
        <v>84</v>
      </c>
      <c r="G96" s="3" t="s">
        <v>66</v>
      </c>
      <c r="H96" s="3" t="s">
        <v>1465</v>
      </c>
      <c r="I96" s="3" t="s">
        <v>67</v>
      </c>
      <c r="J96" s="5">
        <v>42349</v>
      </c>
      <c r="K96" s="5">
        <v>42369</v>
      </c>
      <c r="L96" s="4">
        <v>100</v>
      </c>
    </row>
    <row r="97" spans="1:12" ht="15.75" hidden="1" thickBot="1" x14ac:dyDescent="0.3">
      <c r="A97" s="6" t="s">
        <v>1898</v>
      </c>
      <c r="B97" s="6" t="s">
        <v>1899</v>
      </c>
      <c r="C97" s="6" t="s">
        <v>1900</v>
      </c>
      <c r="D97" s="6" t="s">
        <v>18</v>
      </c>
      <c r="E97" s="6" t="s">
        <v>69</v>
      </c>
      <c r="F97" s="6" t="s">
        <v>84</v>
      </c>
      <c r="G97" s="6" t="s">
        <v>66</v>
      </c>
      <c r="H97" s="6" t="s">
        <v>1465</v>
      </c>
      <c r="I97" s="6" t="s">
        <v>67</v>
      </c>
      <c r="J97" s="8">
        <v>42353</v>
      </c>
      <c r="K97" s="8">
        <v>42369</v>
      </c>
      <c r="L97" s="7">
        <v>100</v>
      </c>
    </row>
    <row r="98" spans="1:12" ht="15.75" hidden="1" thickBot="1" x14ac:dyDescent="0.3">
      <c r="A98" s="3" t="s">
        <v>1901</v>
      </c>
      <c r="B98" s="3" t="s">
        <v>1902</v>
      </c>
      <c r="C98" s="3" t="s">
        <v>1903</v>
      </c>
      <c r="D98" s="3" t="s">
        <v>18</v>
      </c>
      <c r="E98" s="3" t="s">
        <v>69</v>
      </c>
      <c r="F98" s="3" t="s">
        <v>84</v>
      </c>
      <c r="G98" s="3" t="s">
        <v>66</v>
      </c>
      <c r="H98" s="3" t="s">
        <v>1465</v>
      </c>
      <c r="I98" s="3" t="s">
        <v>67</v>
      </c>
      <c r="J98" s="5">
        <v>42379</v>
      </c>
      <c r="K98" s="5">
        <v>42490</v>
      </c>
      <c r="L98" s="4">
        <v>100</v>
      </c>
    </row>
    <row r="99" spans="1:12" ht="15.75" hidden="1" thickBot="1" x14ac:dyDescent="0.3">
      <c r="A99" s="6" t="s">
        <v>1904</v>
      </c>
      <c r="B99" s="6" t="s">
        <v>1905</v>
      </c>
      <c r="C99" s="6" t="s">
        <v>1906</v>
      </c>
      <c r="D99" s="6" t="s">
        <v>18</v>
      </c>
      <c r="E99" s="6" t="s">
        <v>69</v>
      </c>
      <c r="F99" s="6" t="s">
        <v>84</v>
      </c>
      <c r="G99" s="6" t="s">
        <v>66</v>
      </c>
      <c r="H99" s="6" t="s">
        <v>1465</v>
      </c>
      <c r="I99" s="6" t="s">
        <v>67</v>
      </c>
      <c r="J99" s="8">
        <v>42379</v>
      </c>
      <c r="K99" s="8">
        <v>42643</v>
      </c>
      <c r="L99" s="7">
        <v>100</v>
      </c>
    </row>
    <row r="100" spans="1:12" ht="15.75" hidden="1" thickBot="1" x14ac:dyDescent="0.3">
      <c r="A100" s="3" t="s">
        <v>1907</v>
      </c>
      <c r="B100" s="3" t="s">
        <v>1908</v>
      </c>
      <c r="C100" s="3" t="s">
        <v>1909</v>
      </c>
      <c r="D100" s="3" t="s">
        <v>18</v>
      </c>
      <c r="E100" s="3" t="s">
        <v>69</v>
      </c>
      <c r="F100" s="3" t="s">
        <v>84</v>
      </c>
      <c r="G100" s="3" t="s">
        <v>66</v>
      </c>
      <c r="H100" s="3" t="s">
        <v>1465</v>
      </c>
      <c r="I100" s="3" t="s">
        <v>67</v>
      </c>
      <c r="J100" s="5">
        <v>42379</v>
      </c>
      <c r="K100" s="5">
        <v>42490</v>
      </c>
      <c r="L100" s="4">
        <v>100</v>
      </c>
    </row>
    <row r="101" spans="1:12" ht="15.75" hidden="1" thickBot="1" x14ac:dyDescent="0.3">
      <c r="A101" s="6" t="s">
        <v>1910</v>
      </c>
      <c r="B101" s="6" t="s">
        <v>1911</v>
      </c>
      <c r="C101" s="6" t="s">
        <v>1912</v>
      </c>
      <c r="D101" s="6" t="s">
        <v>18</v>
      </c>
      <c r="E101" s="6" t="s">
        <v>69</v>
      </c>
      <c r="F101" s="6" t="s">
        <v>84</v>
      </c>
      <c r="G101" s="6" t="s">
        <v>93</v>
      </c>
      <c r="H101" s="6" t="s">
        <v>94</v>
      </c>
      <c r="I101" s="6" t="s">
        <v>95</v>
      </c>
      <c r="J101" s="8">
        <v>42339</v>
      </c>
      <c r="K101" s="8">
        <v>42490</v>
      </c>
      <c r="L101" s="7">
        <v>100</v>
      </c>
    </row>
    <row r="102" spans="1:12" ht="15.75" hidden="1" thickBot="1" x14ac:dyDescent="0.3">
      <c r="A102" s="3" t="s">
        <v>1913</v>
      </c>
      <c r="B102" s="3" t="s">
        <v>1914</v>
      </c>
      <c r="C102" s="3" t="s">
        <v>1912</v>
      </c>
      <c r="D102" s="3" t="s">
        <v>18</v>
      </c>
      <c r="E102" s="3" t="s">
        <v>69</v>
      </c>
      <c r="F102" s="3" t="s">
        <v>84</v>
      </c>
      <c r="G102" s="3" t="s">
        <v>93</v>
      </c>
      <c r="H102" s="3" t="s">
        <v>94</v>
      </c>
      <c r="I102" s="3" t="s">
        <v>95</v>
      </c>
      <c r="J102" s="5">
        <v>42339</v>
      </c>
      <c r="K102" s="5">
        <v>42581</v>
      </c>
      <c r="L102" s="4">
        <v>100</v>
      </c>
    </row>
    <row r="103" spans="1:12" ht="15.75" hidden="1" thickBot="1" x14ac:dyDescent="0.3">
      <c r="A103" s="6" t="s">
        <v>1915</v>
      </c>
      <c r="B103" s="6" t="s">
        <v>1916</v>
      </c>
      <c r="C103" s="6" t="s">
        <v>1917</v>
      </c>
      <c r="D103" s="6" t="s">
        <v>18</v>
      </c>
      <c r="E103" s="6" t="s">
        <v>69</v>
      </c>
      <c r="F103" s="6" t="s">
        <v>84</v>
      </c>
      <c r="G103" s="6" t="s">
        <v>93</v>
      </c>
      <c r="H103" s="6" t="s">
        <v>94</v>
      </c>
      <c r="I103" s="6" t="s">
        <v>95</v>
      </c>
      <c r="J103" s="8">
        <v>42339</v>
      </c>
      <c r="K103" s="8">
        <v>42643</v>
      </c>
      <c r="L103" s="7">
        <v>100</v>
      </c>
    </row>
    <row r="104" spans="1:12" ht="15.75" hidden="1" thickBot="1" x14ac:dyDescent="0.3">
      <c r="A104" s="3" t="s">
        <v>1918</v>
      </c>
      <c r="B104" s="3" t="s">
        <v>1919</v>
      </c>
      <c r="C104" s="3" t="s">
        <v>1920</v>
      </c>
      <c r="D104" s="3" t="s">
        <v>18</v>
      </c>
      <c r="E104" s="3" t="s">
        <v>69</v>
      </c>
      <c r="F104" s="3" t="s">
        <v>81</v>
      </c>
      <c r="G104" s="3" t="s">
        <v>59</v>
      </c>
      <c r="H104" s="3" t="s">
        <v>1921</v>
      </c>
      <c r="I104" s="3" t="s">
        <v>96</v>
      </c>
      <c r="J104" s="5">
        <v>42005</v>
      </c>
      <c r="K104" s="5">
        <v>42734</v>
      </c>
      <c r="L104" s="4">
        <v>100</v>
      </c>
    </row>
    <row r="105" spans="1:12" ht="15.75" hidden="1" thickBot="1" x14ac:dyDescent="0.3">
      <c r="A105" s="6" t="s">
        <v>1922</v>
      </c>
      <c r="B105" s="6" t="s">
        <v>1919</v>
      </c>
      <c r="C105" s="6" t="s">
        <v>1923</v>
      </c>
      <c r="D105" s="6" t="s">
        <v>18</v>
      </c>
      <c r="E105" s="6" t="s">
        <v>69</v>
      </c>
      <c r="F105" s="6" t="s">
        <v>81</v>
      </c>
      <c r="G105" s="6" t="s">
        <v>59</v>
      </c>
      <c r="H105" s="6" t="s">
        <v>1921</v>
      </c>
      <c r="I105" s="6" t="s">
        <v>96</v>
      </c>
      <c r="J105" s="8">
        <v>42370</v>
      </c>
      <c r="K105" s="8">
        <v>42734</v>
      </c>
      <c r="L105" s="7">
        <v>100</v>
      </c>
    </row>
    <row r="106" spans="1:12" ht="15.75" hidden="1" thickBot="1" x14ac:dyDescent="0.3">
      <c r="A106" s="3" t="s">
        <v>1924</v>
      </c>
      <c r="B106" s="3" t="s">
        <v>1919</v>
      </c>
      <c r="C106" s="3" t="s">
        <v>1920</v>
      </c>
      <c r="D106" s="3" t="s">
        <v>18</v>
      </c>
      <c r="E106" s="3" t="s">
        <v>69</v>
      </c>
      <c r="F106" s="3" t="s">
        <v>81</v>
      </c>
      <c r="G106" s="3" t="s">
        <v>59</v>
      </c>
      <c r="H106" s="3" t="s">
        <v>1921</v>
      </c>
      <c r="I106" s="3" t="s">
        <v>96</v>
      </c>
      <c r="J106" s="5">
        <v>42370</v>
      </c>
      <c r="K106" s="5">
        <v>42734</v>
      </c>
      <c r="L106" s="4">
        <v>100</v>
      </c>
    </row>
    <row r="107" spans="1:12" ht="15.75" hidden="1" thickBot="1" x14ac:dyDescent="0.3">
      <c r="A107" s="6" t="s">
        <v>1925</v>
      </c>
      <c r="B107" s="6" t="s">
        <v>1919</v>
      </c>
      <c r="C107" s="6" t="s">
        <v>1923</v>
      </c>
      <c r="D107" s="6" t="s">
        <v>18</v>
      </c>
      <c r="E107" s="6" t="s">
        <v>69</v>
      </c>
      <c r="F107" s="6" t="s">
        <v>81</v>
      </c>
      <c r="G107" s="6" t="s">
        <v>59</v>
      </c>
      <c r="H107" s="6" t="s">
        <v>1921</v>
      </c>
      <c r="I107" s="6" t="s">
        <v>96</v>
      </c>
      <c r="J107" s="8">
        <v>42370</v>
      </c>
      <c r="K107" s="8">
        <v>42734</v>
      </c>
      <c r="L107" s="7">
        <v>100</v>
      </c>
    </row>
    <row r="108" spans="1:12" ht="15.75" hidden="1" thickBot="1" x14ac:dyDescent="0.3">
      <c r="A108" s="3" t="s">
        <v>1926</v>
      </c>
      <c r="B108" s="3" t="s">
        <v>1927</v>
      </c>
      <c r="C108" s="3" t="s">
        <v>1928</v>
      </c>
      <c r="D108" s="3" t="s">
        <v>18</v>
      </c>
      <c r="E108" s="3" t="s">
        <v>69</v>
      </c>
      <c r="F108" s="3" t="s">
        <v>81</v>
      </c>
      <c r="G108" s="3" t="s">
        <v>52</v>
      </c>
      <c r="H108" s="3" t="s">
        <v>1467</v>
      </c>
      <c r="I108" s="3" t="s">
        <v>53</v>
      </c>
      <c r="J108" s="5">
        <v>42401</v>
      </c>
      <c r="K108" s="5">
        <v>42705</v>
      </c>
      <c r="L108" s="4">
        <v>100</v>
      </c>
    </row>
    <row r="109" spans="1:12" ht="15.75" hidden="1" thickBot="1" x14ac:dyDescent="0.3">
      <c r="A109" s="6" t="s">
        <v>1929</v>
      </c>
      <c r="B109" s="6" t="s">
        <v>1927</v>
      </c>
      <c r="C109" s="6" t="s">
        <v>1930</v>
      </c>
      <c r="D109" s="6" t="s">
        <v>18</v>
      </c>
      <c r="E109" s="6" t="s">
        <v>69</v>
      </c>
      <c r="F109" s="6" t="s">
        <v>81</v>
      </c>
      <c r="G109" s="6" t="s">
        <v>52</v>
      </c>
      <c r="H109" s="6" t="s">
        <v>1467</v>
      </c>
      <c r="I109" s="6" t="s">
        <v>53</v>
      </c>
      <c r="J109" s="8">
        <v>42401</v>
      </c>
      <c r="K109" s="8">
        <v>42705</v>
      </c>
      <c r="L109" s="7">
        <v>100</v>
      </c>
    </row>
    <row r="110" spans="1:12" ht="15.75" hidden="1" thickBot="1" x14ac:dyDescent="0.3">
      <c r="A110" s="3" t="s">
        <v>1931</v>
      </c>
      <c r="B110" s="3" t="s">
        <v>1927</v>
      </c>
      <c r="C110" s="3" t="s">
        <v>1932</v>
      </c>
      <c r="D110" s="3" t="s">
        <v>18</v>
      </c>
      <c r="E110" s="3" t="s">
        <v>69</v>
      </c>
      <c r="F110" s="3" t="s">
        <v>81</v>
      </c>
      <c r="G110" s="3" t="s">
        <v>52</v>
      </c>
      <c r="H110" s="3" t="s">
        <v>1467</v>
      </c>
      <c r="I110" s="3" t="s">
        <v>53</v>
      </c>
      <c r="J110" s="5">
        <v>42401</v>
      </c>
      <c r="K110" s="5">
        <v>42705</v>
      </c>
      <c r="L110" s="4">
        <v>100</v>
      </c>
    </row>
    <row r="111" spans="1:12" ht="15.75" hidden="1" thickBot="1" x14ac:dyDescent="0.3">
      <c r="A111" s="6" t="s">
        <v>1933</v>
      </c>
      <c r="B111" s="6" t="s">
        <v>1927</v>
      </c>
      <c r="C111" s="6" t="s">
        <v>1934</v>
      </c>
      <c r="D111" s="6" t="s">
        <v>18</v>
      </c>
      <c r="E111" s="6" t="s">
        <v>69</v>
      </c>
      <c r="F111" s="6" t="s">
        <v>81</v>
      </c>
      <c r="G111" s="6" t="s">
        <v>52</v>
      </c>
      <c r="H111" s="6" t="s">
        <v>1467</v>
      </c>
      <c r="I111" s="6" t="s">
        <v>53</v>
      </c>
      <c r="J111" s="8">
        <v>42401</v>
      </c>
      <c r="K111" s="8">
        <v>42705</v>
      </c>
      <c r="L111" s="7">
        <v>100</v>
      </c>
    </row>
    <row r="112" spans="1:12" ht="15.75" hidden="1" thickBot="1" x14ac:dyDescent="0.3">
      <c r="A112" s="3" t="s">
        <v>1935</v>
      </c>
      <c r="B112" s="3" t="s">
        <v>1936</v>
      </c>
      <c r="C112" s="3" t="s">
        <v>1937</v>
      </c>
      <c r="D112" s="3" t="s">
        <v>18</v>
      </c>
      <c r="E112" s="3" t="s">
        <v>69</v>
      </c>
      <c r="F112" s="3" t="s">
        <v>84</v>
      </c>
      <c r="G112" s="3" t="s">
        <v>54</v>
      </c>
      <c r="H112" s="3" t="s">
        <v>1468</v>
      </c>
      <c r="I112" s="3" t="s">
        <v>13</v>
      </c>
      <c r="J112" s="5">
        <v>42217</v>
      </c>
      <c r="K112" s="5">
        <v>42353</v>
      </c>
      <c r="L112" s="4">
        <v>100</v>
      </c>
    </row>
    <row r="113" spans="1:12" ht="15.75" hidden="1" thickBot="1" x14ac:dyDescent="0.3">
      <c r="A113" s="6" t="s">
        <v>1938</v>
      </c>
      <c r="B113" s="6" t="s">
        <v>1939</v>
      </c>
      <c r="C113" s="6" t="s">
        <v>1940</v>
      </c>
      <c r="D113" s="6" t="s">
        <v>18</v>
      </c>
      <c r="E113" s="6" t="s">
        <v>69</v>
      </c>
      <c r="F113" s="6" t="s">
        <v>84</v>
      </c>
      <c r="G113" s="6" t="s">
        <v>54</v>
      </c>
      <c r="H113" s="6" t="s">
        <v>1468</v>
      </c>
      <c r="I113" s="6" t="s">
        <v>84</v>
      </c>
      <c r="J113" s="8">
        <v>42278</v>
      </c>
      <c r="K113" s="8">
        <v>42353</v>
      </c>
      <c r="L113" s="7">
        <v>100</v>
      </c>
    </row>
    <row r="114" spans="1:12" ht="15.75" hidden="1" thickBot="1" x14ac:dyDescent="0.3">
      <c r="A114" s="3" t="s">
        <v>1941</v>
      </c>
      <c r="B114" s="3" t="s">
        <v>1942</v>
      </c>
      <c r="C114" s="3" t="s">
        <v>1943</v>
      </c>
      <c r="D114" s="3" t="s">
        <v>62</v>
      </c>
      <c r="E114" s="3" t="s">
        <v>69</v>
      </c>
      <c r="F114" s="3" t="s">
        <v>97</v>
      </c>
      <c r="G114" s="3" t="s">
        <v>16</v>
      </c>
      <c r="H114" s="3" t="s">
        <v>1944</v>
      </c>
      <c r="I114" s="3" t="s">
        <v>17</v>
      </c>
      <c r="J114" s="5">
        <v>42132</v>
      </c>
      <c r="K114" s="5">
        <v>42312</v>
      </c>
      <c r="L114" s="4">
        <v>0</v>
      </c>
    </row>
    <row r="115" spans="1:12" ht="15.75" hidden="1" thickBot="1" x14ac:dyDescent="0.3">
      <c r="A115" s="6" t="s">
        <v>1945</v>
      </c>
      <c r="B115" s="6" t="s">
        <v>1946</v>
      </c>
      <c r="C115" s="6" t="s">
        <v>1943</v>
      </c>
      <c r="D115" s="6" t="s">
        <v>62</v>
      </c>
      <c r="E115" s="6" t="s">
        <v>69</v>
      </c>
      <c r="F115" s="6" t="s">
        <v>97</v>
      </c>
      <c r="G115" s="6" t="s">
        <v>16</v>
      </c>
      <c r="H115" s="6" t="s">
        <v>1944</v>
      </c>
      <c r="I115" s="6" t="s">
        <v>17</v>
      </c>
      <c r="J115" s="8">
        <v>42132</v>
      </c>
      <c r="K115" s="8">
        <v>42312</v>
      </c>
      <c r="L115" s="7">
        <v>100</v>
      </c>
    </row>
    <row r="116" spans="1:12" ht="15.75" hidden="1" thickBot="1" x14ac:dyDescent="0.3">
      <c r="A116" s="3" t="s">
        <v>1947</v>
      </c>
      <c r="B116" s="3" t="s">
        <v>1948</v>
      </c>
      <c r="C116" s="3" t="s">
        <v>1949</v>
      </c>
      <c r="D116" s="3" t="s">
        <v>18</v>
      </c>
      <c r="E116" s="3" t="s">
        <v>69</v>
      </c>
      <c r="F116" s="3" t="s">
        <v>98</v>
      </c>
      <c r="G116" s="3" t="s">
        <v>66</v>
      </c>
      <c r="H116" s="3" t="s">
        <v>1465</v>
      </c>
      <c r="I116" s="3" t="s">
        <v>67</v>
      </c>
      <c r="J116" s="5">
        <v>42339</v>
      </c>
      <c r="K116" s="5">
        <v>42369</v>
      </c>
      <c r="L116" s="4">
        <v>100</v>
      </c>
    </row>
    <row r="117" spans="1:12" ht="15.75" hidden="1" thickBot="1" x14ac:dyDescent="0.3">
      <c r="A117" s="6" t="s">
        <v>1950</v>
      </c>
      <c r="B117" s="6" t="s">
        <v>1951</v>
      </c>
      <c r="C117" s="6" t="s">
        <v>1949</v>
      </c>
      <c r="D117" s="6" t="s">
        <v>18</v>
      </c>
      <c r="E117" s="6" t="s">
        <v>69</v>
      </c>
      <c r="F117" s="6" t="s">
        <v>98</v>
      </c>
      <c r="G117" s="6" t="s">
        <v>66</v>
      </c>
      <c r="H117" s="6" t="s">
        <v>1465</v>
      </c>
      <c r="I117" s="6" t="s">
        <v>67</v>
      </c>
      <c r="J117" s="8">
        <v>42373</v>
      </c>
      <c r="K117" s="8">
        <v>42399</v>
      </c>
      <c r="L117" s="7">
        <v>100</v>
      </c>
    </row>
    <row r="118" spans="1:12" ht="15.75" hidden="1" thickBot="1" x14ac:dyDescent="0.3">
      <c r="A118" s="3" t="s">
        <v>1952</v>
      </c>
      <c r="B118" s="3" t="s">
        <v>1953</v>
      </c>
      <c r="C118" s="3" t="s">
        <v>1949</v>
      </c>
      <c r="D118" s="3" t="s">
        <v>18</v>
      </c>
      <c r="E118" s="3" t="s">
        <v>69</v>
      </c>
      <c r="F118" s="3" t="s">
        <v>98</v>
      </c>
      <c r="G118" s="3" t="s">
        <v>66</v>
      </c>
      <c r="H118" s="3" t="s">
        <v>1465</v>
      </c>
      <c r="I118" s="3" t="s">
        <v>67</v>
      </c>
      <c r="J118" s="5">
        <v>42401</v>
      </c>
      <c r="K118" s="5">
        <v>42428</v>
      </c>
      <c r="L118" s="4">
        <v>100</v>
      </c>
    </row>
    <row r="119" spans="1:12" ht="15.75" hidden="1" thickBot="1" x14ac:dyDescent="0.3">
      <c r="A119" s="6" t="s">
        <v>1954</v>
      </c>
      <c r="B119" s="6" t="s">
        <v>1955</v>
      </c>
      <c r="C119" s="6" t="s">
        <v>1956</v>
      </c>
      <c r="D119" s="6" t="s">
        <v>18</v>
      </c>
      <c r="E119" s="6" t="s">
        <v>69</v>
      </c>
      <c r="F119" s="6" t="s">
        <v>98</v>
      </c>
      <c r="G119" s="6" t="s">
        <v>66</v>
      </c>
      <c r="H119" s="6" t="s">
        <v>1465</v>
      </c>
      <c r="I119" s="6" t="s">
        <v>67</v>
      </c>
      <c r="J119" s="8">
        <v>42430</v>
      </c>
      <c r="K119" s="8">
        <v>42444</v>
      </c>
      <c r="L119" s="7">
        <v>100</v>
      </c>
    </row>
    <row r="120" spans="1:12" ht="15.75" hidden="1" thickBot="1" x14ac:dyDescent="0.3">
      <c r="A120" s="3" t="s">
        <v>1957</v>
      </c>
      <c r="B120" s="3" t="s">
        <v>1958</v>
      </c>
      <c r="C120" s="3" t="s">
        <v>1959</v>
      </c>
      <c r="D120" s="3" t="s">
        <v>18</v>
      </c>
      <c r="E120" s="3" t="s">
        <v>69</v>
      </c>
      <c r="F120" s="3" t="s">
        <v>98</v>
      </c>
      <c r="G120" s="3" t="s">
        <v>66</v>
      </c>
      <c r="H120" s="3" t="s">
        <v>1465</v>
      </c>
      <c r="I120" s="3" t="s">
        <v>67</v>
      </c>
      <c r="J120" s="5">
        <v>42186</v>
      </c>
      <c r="K120" s="5">
        <v>42551</v>
      </c>
      <c r="L120" s="4">
        <v>100</v>
      </c>
    </row>
    <row r="121" spans="1:12" ht="15.75" hidden="1" thickBot="1" x14ac:dyDescent="0.3">
      <c r="A121" s="6" t="s">
        <v>1960</v>
      </c>
      <c r="B121" s="6" t="s">
        <v>1961</v>
      </c>
      <c r="C121" s="6" t="s">
        <v>1962</v>
      </c>
      <c r="D121" s="6" t="s">
        <v>18</v>
      </c>
      <c r="E121" s="6" t="s">
        <v>69</v>
      </c>
      <c r="F121" s="6" t="s">
        <v>98</v>
      </c>
      <c r="G121" s="6" t="s">
        <v>66</v>
      </c>
      <c r="H121" s="6" t="s">
        <v>1465</v>
      </c>
      <c r="I121" s="6" t="s">
        <v>67</v>
      </c>
      <c r="J121" s="8">
        <v>42217</v>
      </c>
      <c r="K121" s="8">
        <v>42247</v>
      </c>
      <c r="L121" s="7">
        <v>100</v>
      </c>
    </row>
    <row r="122" spans="1:12" ht="15.75" hidden="1" thickBot="1" x14ac:dyDescent="0.3">
      <c r="A122" s="3" t="s">
        <v>1963</v>
      </c>
      <c r="B122" s="3" t="s">
        <v>1964</v>
      </c>
      <c r="C122" s="3" t="s">
        <v>1965</v>
      </c>
      <c r="D122" s="3" t="s">
        <v>18</v>
      </c>
      <c r="E122" s="3" t="s">
        <v>69</v>
      </c>
      <c r="F122" s="3" t="s">
        <v>81</v>
      </c>
      <c r="G122" s="3" t="s">
        <v>30</v>
      </c>
      <c r="H122" s="3" t="s">
        <v>1758</v>
      </c>
      <c r="I122" s="3" t="s">
        <v>31</v>
      </c>
      <c r="J122" s="5">
        <v>42264</v>
      </c>
      <c r="K122" s="5">
        <v>42369</v>
      </c>
      <c r="L122" s="4">
        <v>100</v>
      </c>
    </row>
    <row r="123" spans="1:12" ht="15.75" hidden="1" thickBot="1" x14ac:dyDescent="0.3">
      <c r="A123" s="6" t="s">
        <v>1966</v>
      </c>
      <c r="B123" s="6" t="s">
        <v>1967</v>
      </c>
      <c r="C123" s="6" t="s">
        <v>1968</v>
      </c>
      <c r="D123" s="6" t="s">
        <v>18</v>
      </c>
      <c r="E123" s="6" t="s">
        <v>69</v>
      </c>
      <c r="F123" s="6" t="s">
        <v>70</v>
      </c>
      <c r="G123" s="6" t="s">
        <v>60</v>
      </c>
      <c r="H123" s="6" t="s">
        <v>1464</v>
      </c>
      <c r="I123" s="6" t="s">
        <v>1969</v>
      </c>
      <c r="J123" s="8">
        <v>42401</v>
      </c>
      <c r="K123" s="8">
        <v>42551</v>
      </c>
      <c r="L123" s="7">
        <v>0</v>
      </c>
    </row>
    <row r="124" spans="1:12" ht="15.75" hidden="1" thickBot="1" x14ac:dyDescent="0.3">
      <c r="A124" s="3" t="s">
        <v>1970</v>
      </c>
      <c r="B124" s="3" t="s">
        <v>1971</v>
      </c>
      <c r="C124" s="3" t="s">
        <v>1968</v>
      </c>
      <c r="D124" s="3" t="s">
        <v>18</v>
      </c>
      <c r="E124" s="3" t="s">
        <v>69</v>
      </c>
      <c r="F124" s="3" t="s">
        <v>70</v>
      </c>
      <c r="G124" s="3" t="s">
        <v>60</v>
      </c>
      <c r="H124" s="3" t="s">
        <v>1464</v>
      </c>
      <c r="I124" s="3" t="s">
        <v>1969</v>
      </c>
      <c r="J124" s="5">
        <v>42401</v>
      </c>
      <c r="K124" s="5">
        <v>42734</v>
      </c>
      <c r="L124" s="4">
        <v>100</v>
      </c>
    </row>
    <row r="125" spans="1:12" ht="15.75" hidden="1" thickBot="1" x14ac:dyDescent="0.3">
      <c r="A125" s="6" t="s">
        <v>1972</v>
      </c>
      <c r="B125" s="6" t="s">
        <v>1973</v>
      </c>
      <c r="C125" s="6" t="s">
        <v>1968</v>
      </c>
      <c r="D125" s="6" t="s">
        <v>18</v>
      </c>
      <c r="E125" s="6" t="s">
        <v>69</v>
      </c>
      <c r="F125" s="6" t="s">
        <v>70</v>
      </c>
      <c r="G125" s="6" t="s">
        <v>60</v>
      </c>
      <c r="H125" s="6" t="s">
        <v>1464</v>
      </c>
      <c r="I125" s="6" t="s">
        <v>1969</v>
      </c>
      <c r="J125" s="8">
        <v>42401</v>
      </c>
      <c r="K125" s="8">
        <v>42734</v>
      </c>
      <c r="L125" s="7">
        <v>100</v>
      </c>
    </row>
    <row r="126" spans="1:12" ht="15.75" hidden="1" thickBot="1" x14ac:dyDescent="0.3">
      <c r="A126" s="3" t="s">
        <v>1974</v>
      </c>
      <c r="B126" s="3" t="s">
        <v>1975</v>
      </c>
      <c r="C126" s="3" t="s">
        <v>1976</v>
      </c>
      <c r="D126" s="3" t="s">
        <v>18</v>
      </c>
      <c r="E126" s="3" t="s">
        <v>69</v>
      </c>
      <c r="F126" s="3" t="s">
        <v>70</v>
      </c>
      <c r="G126" s="3" t="s">
        <v>60</v>
      </c>
      <c r="H126" s="3" t="s">
        <v>1464</v>
      </c>
      <c r="I126" s="3" t="s">
        <v>1969</v>
      </c>
      <c r="J126" s="5">
        <v>42401</v>
      </c>
      <c r="K126" s="5">
        <v>42490</v>
      </c>
      <c r="L126" s="4">
        <v>0</v>
      </c>
    </row>
    <row r="127" spans="1:12" ht="15.75" hidden="1" thickBot="1" x14ac:dyDescent="0.3">
      <c r="A127" s="6" t="s">
        <v>1977</v>
      </c>
      <c r="B127" s="6" t="s">
        <v>1978</v>
      </c>
      <c r="C127" s="6" t="s">
        <v>1968</v>
      </c>
      <c r="D127" s="6" t="s">
        <v>18</v>
      </c>
      <c r="E127" s="6" t="s">
        <v>69</v>
      </c>
      <c r="F127" s="6" t="s">
        <v>70</v>
      </c>
      <c r="G127" s="6" t="s">
        <v>60</v>
      </c>
      <c r="H127" s="6" t="s">
        <v>1464</v>
      </c>
      <c r="I127" s="6" t="s">
        <v>1969</v>
      </c>
      <c r="J127" s="8">
        <v>42401</v>
      </c>
      <c r="K127" s="8">
        <v>42734</v>
      </c>
      <c r="L127" s="7">
        <v>0</v>
      </c>
    </row>
    <row r="128" spans="1:12" ht="15.75" hidden="1" thickBot="1" x14ac:dyDescent="0.3">
      <c r="A128" s="3" t="s">
        <v>1979</v>
      </c>
      <c r="B128" s="3" t="s">
        <v>1980</v>
      </c>
      <c r="C128" s="3" t="s">
        <v>1968</v>
      </c>
      <c r="D128" s="3" t="s">
        <v>18</v>
      </c>
      <c r="E128" s="3" t="s">
        <v>69</v>
      </c>
      <c r="F128" s="3" t="s">
        <v>70</v>
      </c>
      <c r="G128" s="3" t="s">
        <v>60</v>
      </c>
      <c r="H128" s="3" t="s">
        <v>1464</v>
      </c>
      <c r="I128" s="3" t="s">
        <v>1969</v>
      </c>
      <c r="J128" s="5">
        <v>42401</v>
      </c>
      <c r="K128" s="5">
        <v>42490</v>
      </c>
      <c r="L128" s="4">
        <v>0</v>
      </c>
    </row>
    <row r="129" spans="1:12" ht="15.75" hidden="1" thickBot="1" x14ac:dyDescent="0.3">
      <c r="A129" s="6" t="s">
        <v>1981</v>
      </c>
      <c r="B129" s="6" t="s">
        <v>1982</v>
      </c>
      <c r="C129" s="6" t="s">
        <v>1983</v>
      </c>
      <c r="D129" s="6" t="s">
        <v>18</v>
      </c>
      <c r="E129" s="6" t="s">
        <v>69</v>
      </c>
      <c r="F129" s="6" t="s">
        <v>81</v>
      </c>
      <c r="G129" s="6" t="s">
        <v>52</v>
      </c>
      <c r="H129" s="6" t="s">
        <v>1467</v>
      </c>
      <c r="I129" s="6" t="s">
        <v>53</v>
      </c>
      <c r="J129" s="8">
        <v>42109</v>
      </c>
      <c r="K129" s="8">
        <v>42369</v>
      </c>
      <c r="L129" s="7">
        <v>100</v>
      </c>
    </row>
    <row r="130" spans="1:12" ht="15.75" hidden="1" thickBot="1" x14ac:dyDescent="0.3">
      <c r="A130" s="3" t="s">
        <v>1984</v>
      </c>
      <c r="B130" s="3" t="s">
        <v>1985</v>
      </c>
      <c r="C130" s="3" t="s">
        <v>1986</v>
      </c>
      <c r="D130" s="3" t="s">
        <v>18</v>
      </c>
      <c r="E130" s="3" t="s">
        <v>69</v>
      </c>
      <c r="F130" s="3" t="s">
        <v>70</v>
      </c>
      <c r="G130" s="3" t="s">
        <v>45</v>
      </c>
      <c r="H130" s="3" t="s">
        <v>1684</v>
      </c>
      <c r="I130" s="3" t="s">
        <v>46</v>
      </c>
      <c r="J130" s="5">
        <v>42487</v>
      </c>
      <c r="K130" s="5">
        <v>42674</v>
      </c>
      <c r="L130" s="4">
        <v>100</v>
      </c>
    </row>
    <row r="131" spans="1:12" ht="15.75" hidden="1" thickBot="1" x14ac:dyDescent="0.3">
      <c r="A131" s="6" t="s">
        <v>1987</v>
      </c>
      <c r="B131" s="6" t="s">
        <v>1988</v>
      </c>
      <c r="C131" s="6" t="s">
        <v>1989</v>
      </c>
      <c r="D131" s="6" t="s">
        <v>18</v>
      </c>
      <c r="E131" s="6" t="s">
        <v>69</v>
      </c>
      <c r="F131" s="6" t="s">
        <v>70</v>
      </c>
      <c r="G131" s="6" t="s">
        <v>45</v>
      </c>
      <c r="H131" s="6" t="s">
        <v>1684</v>
      </c>
      <c r="I131" s="6" t="s">
        <v>46</v>
      </c>
      <c r="J131" s="8">
        <v>42487</v>
      </c>
      <c r="K131" s="8">
        <v>42551</v>
      </c>
      <c r="L131" s="7">
        <v>100</v>
      </c>
    </row>
    <row r="132" spans="1:12" ht="15.75" hidden="1" thickBot="1" x14ac:dyDescent="0.3">
      <c r="A132" s="3" t="s">
        <v>1990</v>
      </c>
      <c r="B132" s="3" t="s">
        <v>1991</v>
      </c>
      <c r="C132" s="3" t="s">
        <v>1992</v>
      </c>
      <c r="D132" s="3" t="s">
        <v>18</v>
      </c>
      <c r="E132" s="3" t="s">
        <v>69</v>
      </c>
      <c r="F132" s="3" t="s">
        <v>70</v>
      </c>
      <c r="G132" s="3" t="s">
        <v>45</v>
      </c>
      <c r="H132" s="3" t="s">
        <v>1684</v>
      </c>
      <c r="I132" s="3" t="s">
        <v>46</v>
      </c>
      <c r="J132" s="5">
        <v>42487</v>
      </c>
      <c r="K132" s="5">
        <v>42674</v>
      </c>
      <c r="L132" s="4">
        <v>100</v>
      </c>
    </row>
    <row r="133" spans="1:12" ht="15.75" hidden="1" thickBot="1" x14ac:dyDescent="0.3">
      <c r="A133" s="6" t="s">
        <v>1993</v>
      </c>
      <c r="B133" s="6" t="s">
        <v>1994</v>
      </c>
      <c r="C133" s="6" t="s">
        <v>1995</v>
      </c>
      <c r="D133" s="6" t="s">
        <v>18</v>
      </c>
      <c r="E133" s="6" t="s">
        <v>69</v>
      </c>
      <c r="F133" s="6" t="s">
        <v>70</v>
      </c>
      <c r="G133" s="6" t="s">
        <v>45</v>
      </c>
      <c r="H133" s="6" t="s">
        <v>1684</v>
      </c>
      <c r="I133" s="6" t="s">
        <v>46</v>
      </c>
      <c r="J133" s="8">
        <v>42487</v>
      </c>
      <c r="K133" s="8">
        <v>42521</v>
      </c>
      <c r="L133" s="7">
        <v>100</v>
      </c>
    </row>
    <row r="134" spans="1:12" ht="15.75" hidden="1" thickBot="1" x14ac:dyDescent="0.3">
      <c r="A134" s="3" t="s">
        <v>1996</v>
      </c>
      <c r="B134" s="3" t="s">
        <v>1991</v>
      </c>
      <c r="C134" s="3" t="s">
        <v>1997</v>
      </c>
      <c r="D134" s="3" t="s">
        <v>18</v>
      </c>
      <c r="E134" s="3" t="s">
        <v>69</v>
      </c>
      <c r="F134" s="3" t="s">
        <v>70</v>
      </c>
      <c r="G134" s="3" t="s">
        <v>45</v>
      </c>
      <c r="H134" s="3" t="s">
        <v>1684</v>
      </c>
      <c r="I134" s="3" t="s">
        <v>46</v>
      </c>
      <c r="J134" s="5">
        <v>42487</v>
      </c>
      <c r="K134" s="5">
        <v>42735</v>
      </c>
      <c r="L134" s="4">
        <v>100</v>
      </c>
    </row>
    <row r="135" spans="1:12" ht="15.75" hidden="1" thickBot="1" x14ac:dyDescent="0.3">
      <c r="A135" s="6" t="s">
        <v>1998</v>
      </c>
      <c r="B135" s="6" t="s">
        <v>1999</v>
      </c>
      <c r="C135" s="6" t="s">
        <v>2000</v>
      </c>
      <c r="D135" s="6" t="s">
        <v>18</v>
      </c>
      <c r="E135" s="6" t="s">
        <v>69</v>
      </c>
      <c r="F135" s="6" t="s">
        <v>70</v>
      </c>
      <c r="G135" s="6" t="s">
        <v>45</v>
      </c>
      <c r="H135" s="6" t="s">
        <v>1684</v>
      </c>
      <c r="I135" s="6" t="s">
        <v>46</v>
      </c>
      <c r="J135" s="8">
        <v>42487</v>
      </c>
      <c r="K135" s="8">
        <v>42551</v>
      </c>
      <c r="L135" s="7">
        <v>100</v>
      </c>
    </row>
    <row r="136" spans="1:12" ht="15.75" hidden="1" thickBot="1" x14ac:dyDescent="0.3">
      <c r="A136" s="3" t="s">
        <v>2001</v>
      </c>
      <c r="B136" s="3" t="s">
        <v>2002</v>
      </c>
      <c r="C136" s="3" t="s">
        <v>2003</v>
      </c>
      <c r="D136" s="3" t="s">
        <v>18</v>
      </c>
      <c r="E136" s="3" t="s">
        <v>69</v>
      </c>
      <c r="F136" s="3" t="s">
        <v>82</v>
      </c>
      <c r="G136" s="3" t="s">
        <v>1700</v>
      </c>
      <c r="H136" s="3" t="s">
        <v>1701</v>
      </c>
      <c r="I136" s="3" t="s">
        <v>34</v>
      </c>
      <c r="J136" s="5">
        <v>42342</v>
      </c>
      <c r="K136" s="5">
        <v>42551</v>
      </c>
      <c r="L136" s="4">
        <v>100</v>
      </c>
    </row>
    <row r="137" spans="1:12" ht="15.75" hidden="1" thickBot="1" x14ac:dyDescent="0.3">
      <c r="A137" s="6" t="s">
        <v>2004</v>
      </c>
      <c r="B137" s="6" t="s">
        <v>2005</v>
      </c>
      <c r="C137" s="6" t="s">
        <v>2003</v>
      </c>
      <c r="D137" s="6" t="s">
        <v>18</v>
      </c>
      <c r="E137" s="6" t="s">
        <v>69</v>
      </c>
      <c r="F137" s="6" t="s">
        <v>82</v>
      </c>
      <c r="G137" s="6" t="s">
        <v>1700</v>
      </c>
      <c r="H137" s="6" t="s">
        <v>1701</v>
      </c>
      <c r="I137" s="6" t="s">
        <v>34</v>
      </c>
      <c r="J137" s="8">
        <v>42342</v>
      </c>
      <c r="K137" s="8">
        <v>42551</v>
      </c>
      <c r="L137" s="7">
        <v>100</v>
      </c>
    </row>
    <row r="138" spans="1:12" ht="15.75" hidden="1" thickBot="1" x14ac:dyDescent="0.3">
      <c r="A138" s="3" t="s">
        <v>2006</v>
      </c>
      <c r="B138" s="3" t="s">
        <v>2007</v>
      </c>
      <c r="C138" s="3" t="s">
        <v>2003</v>
      </c>
      <c r="D138" s="3" t="s">
        <v>18</v>
      </c>
      <c r="E138" s="3" t="s">
        <v>69</v>
      </c>
      <c r="F138" s="3" t="s">
        <v>82</v>
      </c>
      <c r="G138" s="3" t="s">
        <v>1700</v>
      </c>
      <c r="H138" s="3" t="s">
        <v>1701</v>
      </c>
      <c r="I138" s="3" t="s">
        <v>34</v>
      </c>
      <c r="J138" s="5">
        <v>42342</v>
      </c>
      <c r="K138" s="5">
        <v>42551</v>
      </c>
      <c r="L138" s="4">
        <v>100</v>
      </c>
    </row>
    <row r="139" spans="1:12" ht="15.75" hidden="1" thickBot="1" x14ac:dyDescent="0.3">
      <c r="A139" s="6" t="s">
        <v>2008</v>
      </c>
      <c r="B139" s="6" t="s">
        <v>2009</v>
      </c>
      <c r="C139" s="6" t="s">
        <v>2003</v>
      </c>
      <c r="D139" s="6" t="s">
        <v>18</v>
      </c>
      <c r="E139" s="6" t="s">
        <v>69</v>
      </c>
      <c r="F139" s="6" t="s">
        <v>82</v>
      </c>
      <c r="G139" s="6" t="s">
        <v>1700</v>
      </c>
      <c r="H139" s="6" t="s">
        <v>1701</v>
      </c>
      <c r="I139" s="6" t="s">
        <v>34</v>
      </c>
      <c r="J139" s="8">
        <v>42342</v>
      </c>
      <c r="K139" s="8">
        <v>42551</v>
      </c>
      <c r="L139" s="7">
        <v>100</v>
      </c>
    </row>
    <row r="140" spans="1:12" ht="15.75" hidden="1" thickBot="1" x14ac:dyDescent="0.3">
      <c r="A140" s="3" t="s">
        <v>2010</v>
      </c>
      <c r="B140" s="3" t="s">
        <v>2011</v>
      </c>
      <c r="C140" s="3" t="s">
        <v>2003</v>
      </c>
      <c r="D140" s="3" t="s">
        <v>18</v>
      </c>
      <c r="E140" s="3" t="s">
        <v>69</v>
      </c>
      <c r="F140" s="3" t="s">
        <v>82</v>
      </c>
      <c r="G140" s="3" t="s">
        <v>1700</v>
      </c>
      <c r="H140" s="3" t="s">
        <v>1701</v>
      </c>
      <c r="I140" s="3" t="s">
        <v>34</v>
      </c>
      <c r="J140" s="5">
        <v>42342</v>
      </c>
      <c r="K140" s="5">
        <v>42551</v>
      </c>
      <c r="L140" s="4">
        <v>100</v>
      </c>
    </row>
    <row r="141" spans="1:12" ht="15.75" hidden="1" thickBot="1" x14ac:dyDescent="0.3">
      <c r="A141" s="6" t="s">
        <v>2012</v>
      </c>
      <c r="B141" s="6" t="s">
        <v>2013</v>
      </c>
      <c r="C141" s="6" t="s">
        <v>2003</v>
      </c>
      <c r="D141" s="6" t="s">
        <v>18</v>
      </c>
      <c r="E141" s="6" t="s">
        <v>69</v>
      </c>
      <c r="F141" s="6" t="s">
        <v>82</v>
      </c>
      <c r="G141" s="6" t="s">
        <v>1700</v>
      </c>
      <c r="H141" s="6" t="s">
        <v>1701</v>
      </c>
      <c r="I141" s="6" t="s">
        <v>34</v>
      </c>
      <c r="J141" s="8">
        <v>42342</v>
      </c>
      <c r="K141" s="8">
        <v>42551</v>
      </c>
      <c r="L141" s="7">
        <v>100</v>
      </c>
    </row>
    <row r="142" spans="1:12" ht="15.75" hidden="1" thickBot="1" x14ac:dyDescent="0.3">
      <c r="A142" s="3" t="s">
        <v>99</v>
      </c>
      <c r="B142" s="3" t="s">
        <v>100</v>
      </c>
      <c r="C142" s="3" t="s">
        <v>101</v>
      </c>
      <c r="D142" s="3" t="s">
        <v>18</v>
      </c>
      <c r="E142" s="3" t="s">
        <v>69</v>
      </c>
      <c r="F142" s="3" t="s">
        <v>77</v>
      </c>
      <c r="G142" s="3" t="s">
        <v>48</v>
      </c>
      <c r="H142" s="3" t="s">
        <v>49</v>
      </c>
      <c r="I142" s="3" t="s">
        <v>50</v>
      </c>
      <c r="J142" s="5">
        <v>42492</v>
      </c>
      <c r="K142" s="5">
        <v>42737</v>
      </c>
      <c r="L142" s="4">
        <v>100</v>
      </c>
    </row>
    <row r="143" spans="1:12" ht="15.75" hidden="1" thickBot="1" x14ac:dyDescent="0.3">
      <c r="A143" s="6" t="s">
        <v>102</v>
      </c>
      <c r="B143" s="6" t="s">
        <v>103</v>
      </c>
      <c r="C143" s="6" t="s">
        <v>104</v>
      </c>
      <c r="D143" s="6" t="s">
        <v>18</v>
      </c>
      <c r="E143" s="6" t="s">
        <v>69</v>
      </c>
      <c r="F143" s="6" t="s">
        <v>77</v>
      </c>
      <c r="G143" s="6" t="s">
        <v>48</v>
      </c>
      <c r="H143" s="6" t="s">
        <v>49</v>
      </c>
      <c r="I143" s="6" t="s">
        <v>50</v>
      </c>
      <c r="J143" s="8">
        <v>42492</v>
      </c>
      <c r="K143" s="8">
        <v>42737</v>
      </c>
      <c r="L143" s="7">
        <v>100</v>
      </c>
    </row>
    <row r="144" spans="1:12" ht="15.75" hidden="1" thickBot="1" x14ac:dyDescent="0.3">
      <c r="A144" s="3" t="s">
        <v>2014</v>
      </c>
      <c r="B144" s="3" t="s">
        <v>2015</v>
      </c>
      <c r="C144" s="3" t="s">
        <v>2016</v>
      </c>
      <c r="D144" s="3" t="s">
        <v>18</v>
      </c>
      <c r="E144" s="3" t="s">
        <v>69</v>
      </c>
      <c r="F144" s="3" t="s">
        <v>77</v>
      </c>
      <c r="G144" s="3" t="s">
        <v>48</v>
      </c>
      <c r="H144" s="3" t="s">
        <v>49</v>
      </c>
      <c r="I144" s="3" t="s">
        <v>50</v>
      </c>
      <c r="J144" s="5">
        <v>42562</v>
      </c>
      <c r="K144" s="5">
        <v>42699</v>
      </c>
      <c r="L144" s="4">
        <v>100</v>
      </c>
    </row>
    <row r="145" spans="1:12" ht="15.75" hidden="1" thickBot="1" x14ac:dyDescent="0.3">
      <c r="A145" s="6" t="s">
        <v>105</v>
      </c>
      <c r="B145" s="6" t="s">
        <v>106</v>
      </c>
      <c r="C145" s="6" t="s">
        <v>107</v>
      </c>
      <c r="D145" s="6" t="s">
        <v>18</v>
      </c>
      <c r="E145" s="6" t="s">
        <v>69</v>
      </c>
      <c r="F145" s="6" t="s">
        <v>77</v>
      </c>
      <c r="G145" s="6" t="s">
        <v>48</v>
      </c>
      <c r="H145" s="6" t="s">
        <v>49</v>
      </c>
      <c r="I145" s="6" t="s">
        <v>50</v>
      </c>
      <c r="J145" s="8">
        <v>42492</v>
      </c>
      <c r="K145" s="8">
        <v>42737</v>
      </c>
      <c r="L145" s="7">
        <v>100</v>
      </c>
    </row>
    <row r="146" spans="1:12" ht="15.75" hidden="1" thickBot="1" x14ac:dyDescent="0.3">
      <c r="A146" s="3" t="s">
        <v>108</v>
      </c>
      <c r="B146" s="3" t="s">
        <v>109</v>
      </c>
      <c r="C146" s="3" t="s">
        <v>110</v>
      </c>
      <c r="D146" s="3" t="s">
        <v>18</v>
      </c>
      <c r="E146" s="3" t="s">
        <v>69</v>
      </c>
      <c r="F146" s="3" t="s">
        <v>70</v>
      </c>
      <c r="G146" s="3" t="s">
        <v>14</v>
      </c>
      <c r="H146" s="3" t="s">
        <v>1762</v>
      </c>
      <c r="I146" s="3" t="s">
        <v>25</v>
      </c>
      <c r="J146" s="5">
        <v>42545</v>
      </c>
      <c r="K146" s="5">
        <v>42910</v>
      </c>
      <c r="L146" s="4">
        <v>100</v>
      </c>
    </row>
    <row r="147" spans="1:12" ht="15.75" hidden="1" thickBot="1" x14ac:dyDescent="0.3">
      <c r="A147" s="6" t="s">
        <v>111</v>
      </c>
      <c r="B147" s="6" t="s">
        <v>109</v>
      </c>
      <c r="C147" s="6" t="s">
        <v>112</v>
      </c>
      <c r="D147" s="6" t="s">
        <v>18</v>
      </c>
      <c r="E147" s="6" t="s">
        <v>69</v>
      </c>
      <c r="F147" s="6" t="s">
        <v>70</v>
      </c>
      <c r="G147" s="6" t="s">
        <v>14</v>
      </c>
      <c r="H147" s="6" t="s">
        <v>1762</v>
      </c>
      <c r="I147" s="6" t="s">
        <v>25</v>
      </c>
      <c r="J147" s="8">
        <v>42545</v>
      </c>
      <c r="K147" s="8">
        <v>42910</v>
      </c>
      <c r="L147" s="7">
        <v>100</v>
      </c>
    </row>
    <row r="148" spans="1:12" ht="15.75" hidden="1" thickBot="1" x14ac:dyDescent="0.3">
      <c r="A148" s="3" t="s">
        <v>113</v>
      </c>
      <c r="B148" s="3" t="s">
        <v>109</v>
      </c>
      <c r="C148" s="3" t="s">
        <v>114</v>
      </c>
      <c r="D148" s="3" t="s">
        <v>18</v>
      </c>
      <c r="E148" s="3" t="s">
        <v>69</v>
      </c>
      <c r="F148" s="3" t="s">
        <v>70</v>
      </c>
      <c r="G148" s="3" t="s">
        <v>14</v>
      </c>
      <c r="H148" s="3" t="s">
        <v>1762</v>
      </c>
      <c r="I148" s="3" t="s">
        <v>25</v>
      </c>
      <c r="J148" s="5">
        <v>42545</v>
      </c>
      <c r="K148" s="5">
        <v>42910</v>
      </c>
      <c r="L148" s="4">
        <v>100</v>
      </c>
    </row>
    <row r="149" spans="1:12" ht="15.75" hidden="1" thickBot="1" x14ac:dyDescent="0.3">
      <c r="A149" s="6" t="s">
        <v>2017</v>
      </c>
      <c r="B149" s="6" t="s">
        <v>2018</v>
      </c>
      <c r="C149" s="6" t="s">
        <v>2019</v>
      </c>
      <c r="D149" s="6" t="s">
        <v>18</v>
      </c>
      <c r="E149" s="6" t="s">
        <v>69</v>
      </c>
      <c r="F149" s="6" t="s">
        <v>77</v>
      </c>
      <c r="G149" s="6" t="s">
        <v>48</v>
      </c>
      <c r="H149" s="6" t="s">
        <v>49</v>
      </c>
      <c r="I149" s="6" t="s">
        <v>50</v>
      </c>
      <c r="J149" s="8">
        <v>42492</v>
      </c>
      <c r="K149" s="8">
        <v>42642</v>
      </c>
      <c r="L149" s="7">
        <v>100</v>
      </c>
    </row>
    <row r="150" spans="1:12" ht="15.75" hidden="1" thickBot="1" x14ac:dyDescent="0.3">
      <c r="A150" s="3" t="s">
        <v>2020</v>
      </c>
      <c r="B150" s="3" t="s">
        <v>2021</v>
      </c>
      <c r="C150" s="3" t="s">
        <v>2022</v>
      </c>
      <c r="D150" s="3" t="s">
        <v>18</v>
      </c>
      <c r="E150" s="3" t="s">
        <v>69</v>
      </c>
      <c r="F150" s="3" t="s">
        <v>77</v>
      </c>
      <c r="G150" s="3" t="s">
        <v>48</v>
      </c>
      <c r="H150" s="3" t="s">
        <v>49</v>
      </c>
      <c r="I150" s="3" t="s">
        <v>50</v>
      </c>
      <c r="J150" s="5">
        <v>42522</v>
      </c>
      <c r="K150" s="5">
        <v>42674</v>
      </c>
      <c r="L150" s="4">
        <v>100</v>
      </c>
    </row>
    <row r="151" spans="1:12" ht="15.75" hidden="1" thickBot="1" x14ac:dyDescent="0.3">
      <c r="A151" s="6" t="s">
        <v>2023</v>
      </c>
      <c r="B151" s="6" t="s">
        <v>2024</v>
      </c>
      <c r="C151" s="6" t="s">
        <v>2025</v>
      </c>
      <c r="D151" s="6" t="s">
        <v>18</v>
      </c>
      <c r="E151" s="6" t="s">
        <v>69</v>
      </c>
      <c r="F151" s="6" t="s">
        <v>84</v>
      </c>
      <c r="G151" s="6" t="s">
        <v>60</v>
      </c>
      <c r="H151" s="6" t="s">
        <v>1464</v>
      </c>
      <c r="I151" s="6" t="s">
        <v>71</v>
      </c>
      <c r="J151" s="8">
        <v>42552</v>
      </c>
      <c r="K151" s="8">
        <v>42643</v>
      </c>
      <c r="L151" s="7">
        <v>100</v>
      </c>
    </row>
    <row r="152" spans="1:12" ht="15.75" hidden="1" thickBot="1" x14ac:dyDescent="0.3">
      <c r="A152" s="3" t="s">
        <v>2026</v>
      </c>
      <c r="B152" s="3" t="s">
        <v>2027</v>
      </c>
      <c r="C152" s="3" t="s">
        <v>2028</v>
      </c>
      <c r="D152" s="3" t="s">
        <v>18</v>
      </c>
      <c r="E152" s="3" t="s">
        <v>69</v>
      </c>
      <c r="F152" s="3" t="s">
        <v>84</v>
      </c>
      <c r="G152" s="3" t="s">
        <v>60</v>
      </c>
      <c r="H152" s="3" t="s">
        <v>1464</v>
      </c>
      <c r="I152" s="3" t="s">
        <v>71</v>
      </c>
      <c r="J152" s="5">
        <v>42552</v>
      </c>
      <c r="K152" s="5">
        <v>42643</v>
      </c>
      <c r="L152" s="4">
        <v>100</v>
      </c>
    </row>
    <row r="153" spans="1:12" ht="15.75" hidden="1" thickBot="1" x14ac:dyDescent="0.3">
      <c r="A153" s="6" t="s">
        <v>2029</v>
      </c>
      <c r="B153" s="6" t="s">
        <v>2030</v>
      </c>
      <c r="C153" s="6" t="s">
        <v>2028</v>
      </c>
      <c r="D153" s="6" t="s">
        <v>62</v>
      </c>
      <c r="E153" s="6" t="s">
        <v>69</v>
      </c>
      <c r="F153" s="6" t="s">
        <v>115</v>
      </c>
      <c r="G153" s="6" t="s">
        <v>60</v>
      </c>
      <c r="H153" s="6" t="s">
        <v>1464</v>
      </c>
      <c r="I153" s="6" t="s">
        <v>71</v>
      </c>
      <c r="J153" s="8">
        <v>42552</v>
      </c>
      <c r="K153" s="8">
        <v>42719</v>
      </c>
      <c r="L153" s="7">
        <v>100</v>
      </c>
    </row>
    <row r="154" spans="1:12" ht="15.75" hidden="1" thickBot="1" x14ac:dyDescent="0.3">
      <c r="A154" s="3" t="s">
        <v>2031</v>
      </c>
      <c r="B154" s="3" t="s">
        <v>2032</v>
      </c>
      <c r="C154" s="3" t="s">
        <v>2028</v>
      </c>
      <c r="D154" s="3" t="s">
        <v>62</v>
      </c>
      <c r="E154" s="3" t="s">
        <v>69</v>
      </c>
      <c r="F154" s="3" t="s">
        <v>115</v>
      </c>
      <c r="G154" s="3" t="s">
        <v>60</v>
      </c>
      <c r="H154" s="3" t="s">
        <v>1464</v>
      </c>
      <c r="I154" s="3" t="s">
        <v>71</v>
      </c>
      <c r="J154" s="5">
        <v>42552</v>
      </c>
      <c r="K154" s="5">
        <v>42719</v>
      </c>
      <c r="L154" s="4">
        <v>100</v>
      </c>
    </row>
    <row r="155" spans="1:12" ht="15.75" hidden="1" thickBot="1" x14ac:dyDescent="0.3">
      <c r="A155" s="6" t="s">
        <v>2033</v>
      </c>
      <c r="B155" s="6" t="s">
        <v>2034</v>
      </c>
      <c r="C155" s="6" t="s">
        <v>2035</v>
      </c>
      <c r="D155" s="6" t="s">
        <v>62</v>
      </c>
      <c r="E155" s="6" t="s">
        <v>69</v>
      </c>
      <c r="F155" s="6" t="s">
        <v>115</v>
      </c>
      <c r="G155" s="6" t="s">
        <v>60</v>
      </c>
      <c r="H155" s="6" t="s">
        <v>1464</v>
      </c>
      <c r="I155" s="6" t="s">
        <v>71</v>
      </c>
      <c r="J155" s="8">
        <v>42552</v>
      </c>
      <c r="K155" s="8">
        <v>42719</v>
      </c>
      <c r="L155" s="7">
        <v>100</v>
      </c>
    </row>
    <row r="156" spans="1:12" ht="15.75" hidden="1" thickBot="1" x14ac:dyDescent="0.3">
      <c r="A156" s="3" t="s">
        <v>2036</v>
      </c>
      <c r="B156" s="3" t="s">
        <v>2037</v>
      </c>
      <c r="C156" s="3" t="s">
        <v>2035</v>
      </c>
      <c r="D156" s="3" t="s">
        <v>62</v>
      </c>
      <c r="E156" s="3" t="s">
        <v>69</v>
      </c>
      <c r="F156" s="3" t="s">
        <v>115</v>
      </c>
      <c r="G156" s="3" t="s">
        <v>60</v>
      </c>
      <c r="H156" s="3" t="s">
        <v>1464</v>
      </c>
      <c r="I156" s="3" t="s">
        <v>71</v>
      </c>
      <c r="J156" s="5">
        <v>42552</v>
      </c>
      <c r="K156" s="5">
        <v>42719</v>
      </c>
      <c r="L156" s="4">
        <v>100</v>
      </c>
    </row>
    <row r="157" spans="1:12" ht="15.75" hidden="1" thickBot="1" x14ac:dyDescent="0.3">
      <c r="A157" s="6" t="s">
        <v>2038</v>
      </c>
      <c r="B157" s="6" t="s">
        <v>2039</v>
      </c>
      <c r="C157" s="6" t="s">
        <v>2040</v>
      </c>
      <c r="D157" s="6" t="s">
        <v>18</v>
      </c>
      <c r="E157" s="6" t="s">
        <v>69</v>
      </c>
      <c r="F157" s="6" t="s">
        <v>84</v>
      </c>
      <c r="G157" s="6" t="s">
        <v>60</v>
      </c>
      <c r="H157" s="6" t="s">
        <v>1464</v>
      </c>
      <c r="I157" s="6" t="s">
        <v>71</v>
      </c>
      <c r="J157" s="8">
        <v>42552</v>
      </c>
      <c r="K157" s="8">
        <v>42643</v>
      </c>
      <c r="L157" s="7">
        <v>100</v>
      </c>
    </row>
    <row r="158" spans="1:12" ht="15.75" hidden="1" thickBot="1" x14ac:dyDescent="0.3">
      <c r="A158" s="3" t="s">
        <v>2041</v>
      </c>
      <c r="B158" s="3" t="s">
        <v>2042</v>
      </c>
      <c r="C158" s="3" t="s">
        <v>2040</v>
      </c>
      <c r="D158" s="3" t="s">
        <v>18</v>
      </c>
      <c r="E158" s="3" t="s">
        <v>69</v>
      </c>
      <c r="F158" s="3" t="s">
        <v>84</v>
      </c>
      <c r="G158" s="3" t="s">
        <v>60</v>
      </c>
      <c r="H158" s="3" t="s">
        <v>1464</v>
      </c>
      <c r="I158" s="3" t="s">
        <v>71</v>
      </c>
      <c r="J158" s="5">
        <v>42552</v>
      </c>
      <c r="K158" s="5">
        <v>42643</v>
      </c>
      <c r="L158" s="4">
        <v>100</v>
      </c>
    </row>
    <row r="159" spans="1:12" ht="15.75" hidden="1" thickBot="1" x14ac:dyDescent="0.3">
      <c r="A159" s="6" t="s">
        <v>2043</v>
      </c>
      <c r="B159" s="6" t="s">
        <v>2044</v>
      </c>
      <c r="C159" s="6" t="s">
        <v>2045</v>
      </c>
      <c r="D159" s="6" t="s">
        <v>18</v>
      </c>
      <c r="E159" s="6" t="s">
        <v>69</v>
      </c>
      <c r="F159" s="6" t="s">
        <v>84</v>
      </c>
      <c r="G159" s="6" t="s">
        <v>60</v>
      </c>
      <c r="H159" s="6" t="s">
        <v>1464</v>
      </c>
      <c r="I159" s="6" t="s">
        <v>71</v>
      </c>
      <c r="J159" s="8">
        <v>42552</v>
      </c>
      <c r="K159" s="8">
        <v>42643</v>
      </c>
      <c r="L159" s="7">
        <v>100</v>
      </c>
    </row>
    <row r="160" spans="1:12" ht="15.75" hidden="1" thickBot="1" x14ac:dyDescent="0.3">
      <c r="A160" s="3" t="s">
        <v>2046</v>
      </c>
      <c r="B160" s="3" t="s">
        <v>2047</v>
      </c>
      <c r="C160" s="3" t="s">
        <v>2045</v>
      </c>
      <c r="D160" s="3" t="s">
        <v>62</v>
      </c>
      <c r="E160" s="3" t="s">
        <v>69</v>
      </c>
      <c r="F160" s="3" t="s">
        <v>115</v>
      </c>
      <c r="G160" s="3" t="s">
        <v>60</v>
      </c>
      <c r="H160" s="3" t="s">
        <v>1464</v>
      </c>
      <c r="I160" s="3" t="s">
        <v>71</v>
      </c>
      <c r="J160" s="5">
        <v>42552</v>
      </c>
      <c r="K160" s="5">
        <v>42643</v>
      </c>
      <c r="L160" s="4">
        <v>100</v>
      </c>
    </row>
    <row r="161" spans="1:12" ht="15.75" hidden="1" thickBot="1" x14ac:dyDescent="0.3">
      <c r="A161" s="6" t="s">
        <v>2048</v>
      </c>
      <c r="B161" s="6" t="s">
        <v>2049</v>
      </c>
      <c r="C161" s="6" t="s">
        <v>2050</v>
      </c>
      <c r="D161" s="6" t="s">
        <v>18</v>
      </c>
      <c r="E161" s="6" t="s">
        <v>69</v>
      </c>
      <c r="F161" s="6" t="s">
        <v>84</v>
      </c>
      <c r="G161" s="6" t="s">
        <v>60</v>
      </c>
      <c r="H161" s="6" t="s">
        <v>1464</v>
      </c>
      <c r="I161" s="6" t="s">
        <v>1969</v>
      </c>
      <c r="J161" s="8">
        <v>42552</v>
      </c>
      <c r="K161" s="8">
        <v>42643</v>
      </c>
      <c r="L161" s="7">
        <v>100</v>
      </c>
    </row>
    <row r="162" spans="1:12" ht="15.75" hidden="1" thickBot="1" x14ac:dyDescent="0.3">
      <c r="A162" s="3" t="s">
        <v>2051</v>
      </c>
      <c r="B162" s="3" t="s">
        <v>2052</v>
      </c>
      <c r="C162" s="3" t="s">
        <v>2050</v>
      </c>
      <c r="D162" s="3" t="s">
        <v>62</v>
      </c>
      <c r="E162" s="3" t="s">
        <v>69</v>
      </c>
      <c r="F162" s="3" t="s">
        <v>115</v>
      </c>
      <c r="G162" s="3" t="s">
        <v>60</v>
      </c>
      <c r="H162" s="3" t="s">
        <v>1464</v>
      </c>
      <c r="I162" s="3" t="s">
        <v>71</v>
      </c>
      <c r="J162" s="5">
        <v>42552</v>
      </c>
      <c r="K162" s="5">
        <v>42643</v>
      </c>
      <c r="L162" s="4">
        <v>100</v>
      </c>
    </row>
    <row r="163" spans="1:12" ht="15.75" hidden="1" thickBot="1" x14ac:dyDescent="0.3">
      <c r="A163" s="6" t="s">
        <v>2053</v>
      </c>
      <c r="B163" s="6" t="s">
        <v>2054</v>
      </c>
      <c r="C163" s="6" t="s">
        <v>2055</v>
      </c>
      <c r="D163" s="6" t="s">
        <v>62</v>
      </c>
      <c r="E163" s="6" t="s">
        <v>69</v>
      </c>
      <c r="F163" s="6" t="s">
        <v>115</v>
      </c>
      <c r="G163" s="6" t="s">
        <v>60</v>
      </c>
      <c r="H163" s="6" t="s">
        <v>1464</v>
      </c>
      <c r="I163" s="6" t="s">
        <v>71</v>
      </c>
      <c r="J163" s="8">
        <v>42552</v>
      </c>
      <c r="K163" s="8">
        <v>42719</v>
      </c>
      <c r="L163" s="7">
        <v>100</v>
      </c>
    </row>
    <row r="164" spans="1:12" ht="15.75" hidden="1" thickBot="1" x14ac:dyDescent="0.3">
      <c r="A164" s="3" t="s">
        <v>2056</v>
      </c>
      <c r="B164" s="3" t="s">
        <v>2057</v>
      </c>
      <c r="C164" s="3" t="s">
        <v>2055</v>
      </c>
      <c r="D164" s="3" t="s">
        <v>62</v>
      </c>
      <c r="E164" s="3" t="s">
        <v>69</v>
      </c>
      <c r="F164" s="3" t="s">
        <v>115</v>
      </c>
      <c r="G164" s="3" t="s">
        <v>60</v>
      </c>
      <c r="H164" s="3" t="s">
        <v>1464</v>
      </c>
      <c r="I164" s="3" t="s">
        <v>71</v>
      </c>
      <c r="J164" s="5">
        <v>42552</v>
      </c>
      <c r="K164" s="5">
        <v>42719</v>
      </c>
      <c r="L164" s="4">
        <v>100</v>
      </c>
    </row>
    <row r="165" spans="1:12" ht="15.75" hidden="1" thickBot="1" x14ac:dyDescent="0.3">
      <c r="A165" s="6" t="s">
        <v>2058</v>
      </c>
      <c r="B165" s="6" t="s">
        <v>2059</v>
      </c>
      <c r="C165" s="6" t="s">
        <v>2055</v>
      </c>
      <c r="D165" s="6" t="s">
        <v>62</v>
      </c>
      <c r="E165" s="6" t="s">
        <v>69</v>
      </c>
      <c r="F165" s="6" t="s">
        <v>115</v>
      </c>
      <c r="G165" s="6" t="s">
        <v>60</v>
      </c>
      <c r="H165" s="6" t="s">
        <v>1464</v>
      </c>
      <c r="I165" s="6" t="s">
        <v>71</v>
      </c>
      <c r="J165" s="8">
        <v>42552</v>
      </c>
      <c r="K165" s="8">
        <v>42719</v>
      </c>
      <c r="L165" s="7">
        <v>100</v>
      </c>
    </row>
    <row r="166" spans="1:12" ht="15.75" hidden="1" thickBot="1" x14ac:dyDescent="0.3">
      <c r="A166" s="3" t="s">
        <v>2060</v>
      </c>
      <c r="B166" s="3" t="s">
        <v>2061</v>
      </c>
      <c r="C166" s="3" t="s">
        <v>2062</v>
      </c>
      <c r="D166" s="3" t="s">
        <v>18</v>
      </c>
      <c r="E166" s="3" t="s">
        <v>69</v>
      </c>
      <c r="F166" s="3" t="s">
        <v>84</v>
      </c>
      <c r="G166" s="3" t="s">
        <v>60</v>
      </c>
      <c r="H166" s="3" t="s">
        <v>1464</v>
      </c>
      <c r="I166" s="3" t="s">
        <v>71</v>
      </c>
      <c r="J166" s="5">
        <v>42552</v>
      </c>
      <c r="K166" s="5">
        <v>42719</v>
      </c>
      <c r="L166" s="4">
        <v>100</v>
      </c>
    </row>
    <row r="167" spans="1:12" ht="15.75" hidden="1" thickBot="1" x14ac:dyDescent="0.3">
      <c r="A167" s="6" t="s">
        <v>2063</v>
      </c>
      <c r="B167" s="6" t="s">
        <v>2064</v>
      </c>
      <c r="C167" s="6" t="s">
        <v>2062</v>
      </c>
      <c r="D167" s="6" t="s">
        <v>18</v>
      </c>
      <c r="E167" s="6" t="s">
        <v>69</v>
      </c>
      <c r="F167" s="6" t="s">
        <v>84</v>
      </c>
      <c r="G167" s="6" t="s">
        <v>60</v>
      </c>
      <c r="H167" s="6" t="s">
        <v>1464</v>
      </c>
      <c r="I167" s="6" t="s">
        <v>71</v>
      </c>
      <c r="J167" s="8">
        <v>42552</v>
      </c>
      <c r="K167" s="8">
        <v>42719</v>
      </c>
      <c r="L167" s="7">
        <v>100</v>
      </c>
    </row>
    <row r="168" spans="1:12" ht="15.75" hidden="1" thickBot="1" x14ac:dyDescent="0.3">
      <c r="A168" s="3" t="s">
        <v>2065</v>
      </c>
      <c r="B168" s="3" t="s">
        <v>2066</v>
      </c>
      <c r="C168" s="3" t="s">
        <v>2062</v>
      </c>
      <c r="D168" s="3" t="s">
        <v>18</v>
      </c>
      <c r="E168" s="3" t="s">
        <v>69</v>
      </c>
      <c r="F168" s="3" t="s">
        <v>84</v>
      </c>
      <c r="G168" s="3" t="s">
        <v>60</v>
      </c>
      <c r="H168" s="3" t="s">
        <v>1464</v>
      </c>
      <c r="I168" s="3" t="s">
        <v>71</v>
      </c>
      <c r="J168" s="5">
        <v>42552</v>
      </c>
      <c r="K168" s="5">
        <v>42719</v>
      </c>
      <c r="L168" s="4">
        <v>100</v>
      </c>
    </row>
    <row r="169" spans="1:12" ht="15.75" hidden="1" thickBot="1" x14ac:dyDescent="0.3">
      <c r="A169" s="6" t="s">
        <v>2067</v>
      </c>
      <c r="B169" s="6" t="s">
        <v>2068</v>
      </c>
      <c r="C169" s="6" t="s">
        <v>2069</v>
      </c>
      <c r="D169" s="6" t="s">
        <v>18</v>
      </c>
      <c r="E169" s="6" t="s">
        <v>69</v>
      </c>
      <c r="F169" s="6" t="s">
        <v>84</v>
      </c>
      <c r="G169" s="6" t="s">
        <v>60</v>
      </c>
      <c r="H169" s="6" t="s">
        <v>1464</v>
      </c>
      <c r="I169" s="6" t="s">
        <v>1969</v>
      </c>
      <c r="J169" s="8">
        <v>42531</v>
      </c>
      <c r="K169" s="8">
        <v>42643</v>
      </c>
      <c r="L169" s="7">
        <v>100</v>
      </c>
    </row>
    <row r="170" spans="1:12" ht="15.75" hidden="1" thickBot="1" x14ac:dyDescent="0.3">
      <c r="A170" s="3" t="s">
        <v>2070</v>
      </c>
      <c r="B170" s="3" t="s">
        <v>2071</v>
      </c>
      <c r="C170" s="3" t="s">
        <v>2069</v>
      </c>
      <c r="D170" s="3" t="s">
        <v>18</v>
      </c>
      <c r="E170" s="3" t="s">
        <v>69</v>
      </c>
      <c r="F170" s="3" t="s">
        <v>84</v>
      </c>
      <c r="G170" s="3" t="s">
        <v>60</v>
      </c>
      <c r="H170" s="3" t="s">
        <v>1464</v>
      </c>
      <c r="I170" s="3" t="s">
        <v>71</v>
      </c>
      <c r="J170" s="5">
        <v>42531</v>
      </c>
      <c r="K170" s="5">
        <v>42719</v>
      </c>
      <c r="L170" s="4">
        <v>100</v>
      </c>
    </row>
    <row r="171" spans="1:12" ht="15.75" hidden="1" thickBot="1" x14ac:dyDescent="0.3">
      <c r="A171" s="6" t="s">
        <v>2072</v>
      </c>
      <c r="B171" s="6" t="s">
        <v>2073</v>
      </c>
      <c r="C171" s="6" t="s">
        <v>2074</v>
      </c>
      <c r="D171" s="6" t="s">
        <v>62</v>
      </c>
      <c r="E171" s="6" t="s">
        <v>69</v>
      </c>
      <c r="F171" s="6" t="s">
        <v>115</v>
      </c>
      <c r="G171" s="6" t="s">
        <v>60</v>
      </c>
      <c r="H171" s="6" t="s">
        <v>1464</v>
      </c>
      <c r="I171" s="6" t="s">
        <v>71</v>
      </c>
      <c r="J171" s="8">
        <v>42552</v>
      </c>
      <c r="K171" s="8">
        <v>42643</v>
      </c>
      <c r="L171" s="7">
        <v>100</v>
      </c>
    </row>
    <row r="172" spans="1:12" ht="15.75" hidden="1" thickBot="1" x14ac:dyDescent="0.3">
      <c r="A172" s="3" t="s">
        <v>2075</v>
      </c>
      <c r="B172" s="3" t="s">
        <v>2030</v>
      </c>
      <c r="C172" s="3" t="s">
        <v>2074</v>
      </c>
      <c r="D172" s="3" t="s">
        <v>62</v>
      </c>
      <c r="E172" s="3" t="s">
        <v>69</v>
      </c>
      <c r="F172" s="3" t="s">
        <v>115</v>
      </c>
      <c r="G172" s="3" t="s">
        <v>60</v>
      </c>
      <c r="H172" s="3" t="s">
        <v>1464</v>
      </c>
      <c r="I172" s="3" t="s">
        <v>71</v>
      </c>
      <c r="J172" s="5">
        <v>42552</v>
      </c>
      <c r="K172" s="5">
        <v>42719</v>
      </c>
      <c r="L172" s="4">
        <v>100</v>
      </c>
    </row>
    <row r="173" spans="1:12" ht="15.75" hidden="1" thickBot="1" x14ac:dyDescent="0.3">
      <c r="A173" s="6" t="s">
        <v>2076</v>
      </c>
      <c r="B173" s="6" t="s">
        <v>2077</v>
      </c>
      <c r="C173" s="6" t="s">
        <v>2025</v>
      </c>
      <c r="D173" s="6" t="s">
        <v>18</v>
      </c>
      <c r="E173" s="6" t="s">
        <v>69</v>
      </c>
      <c r="F173" s="6" t="s">
        <v>84</v>
      </c>
      <c r="G173" s="6" t="s">
        <v>60</v>
      </c>
      <c r="H173" s="6" t="s">
        <v>1464</v>
      </c>
      <c r="I173" s="6" t="s">
        <v>1969</v>
      </c>
      <c r="J173" s="8">
        <v>42508</v>
      </c>
      <c r="K173" s="8">
        <v>42515</v>
      </c>
      <c r="L173" s="7">
        <v>100</v>
      </c>
    </row>
    <row r="174" spans="1:12" ht="15.75" hidden="1" thickBot="1" x14ac:dyDescent="0.3">
      <c r="A174" s="3" t="s">
        <v>2078</v>
      </c>
      <c r="B174" s="3" t="s">
        <v>2079</v>
      </c>
      <c r="C174" s="3" t="s">
        <v>2025</v>
      </c>
      <c r="D174" s="3" t="s">
        <v>18</v>
      </c>
      <c r="E174" s="3" t="s">
        <v>69</v>
      </c>
      <c r="F174" s="3" t="s">
        <v>84</v>
      </c>
      <c r="G174" s="3" t="s">
        <v>60</v>
      </c>
      <c r="H174" s="3" t="s">
        <v>1464</v>
      </c>
      <c r="I174" s="3" t="s">
        <v>1969</v>
      </c>
      <c r="J174" s="5">
        <v>42508</v>
      </c>
      <c r="K174" s="5">
        <v>42576</v>
      </c>
      <c r="L174" s="4">
        <v>100</v>
      </c>
    </row>
    <row r="175" spans="1:12" ht="15.75" hidden="1" thickBot="1" x14ac:dyDescent="0.3">
      <c r="A175" s="6" t="s">
        <v>2080</v>
      </c>
      <c r="B175" s="6" t="s">
        <v>2024</v>
      </c>
      <c r="C175" s="6" t="s">
        <v>2025</v>
      </c>
      <c r="D175" s="6" t="s">
        <v>18</v>
      </c>
      <c r="E175" s="6" t="s">
        <v>69</v>
      </c>
      <c r="F175" s="6" t="s">
        <v>84</v>
      </c>
      <c r="G175" s="6" t="s">
        <v>60</v>
      </c>
      <c r="H175" s="6" t="s">
        <v>1464</v>
      </c>
      <c r="I175" s="6" t="s">
        <v>71</v>
      </c>
      <c r="J175" s="8">
        <v>42552</v>
      </c>
      <c r="K175" s="8">
        <v>42643</v>
      </c>
      <c r="L175" s="7">
        <v>100</v>
      </c>
    </row>
    <row r="176" spans="1:12" ht="15.75" hidden="1" thickBot="1" x14ac:dyDescent="0.3">
      <c r="A176" s="3" t="s">
        <v>2081</v>
      </c>
      <c r="B176" s="3" t="s">
        <v>2082</v>
      </c>
      <c r="C176" s="3" t="s">
        <v>2083</v>
      </c>
      <c r="D176" s="3" t="s">
        <v>18</v>
      </c>
      <c r="E176" s="3" t="s">
        <v>69</v>
      </c>
      <c r="F176" s="3" t="s">
        <v>82</v>
      </c>
      <c r="G176" s="3" t="s">
        <v>1700</v>
      </c>
      <c r="H176" s="3" t="s">
        <v>1701</v>
      </c>
      <c r="I176" s="3" t="s">
        <v>34</v>
      </c>
      <c r="J176" s="5">
        <v>42342</v>
      </c>
      <c r="K176" s="5">
        <v>42612</v>
      </c>
      <c r="L176" s="4">
        <v>100</v>
      </c>
    </row>
    <row r="177" spans="1:12" ht="15.75" hidden="1" thickBot="1" x14ac:dyDescent="0.3">
      <c r="A177" s="6" t="s">
        <v>2084</v>
      </c>
      <c r="B177" s="6" t="s">
        <v>2085</v>
      </c>
      <c r="C177" s="6" t="s">
        <v>2083</v>
      </c>
      <c r="D177" s="6" t="s">
        <v>18</v>
      </c>
      <c r="E177" s="6" t="s">
        <v>69</v>
      </c>
      <c r="F177" s="6" t="s">
        <v>82</v>
      </c>
      <c r="G177" s="6" t="s">
        <v>1700</v>
      </c>
      <c r="H177" s="6" t="s">
        <v>1701</v>
      </c>
      <c r="I177" s="6" t="s">
        <v>34</v>
      </c>
      <c r="J177" s="8">
        <v>42585</v>
      </c>
      <c r="K177" s="8">
        <v>42612</v>
      </c>
      <c r="L177" s="7">
        <v>100</v>
      </c>
    </row>
    <row r="178" spans="1:12" ht="15.75" hidden="1" thickBot="1" x14ac:dyDescent="0.3">
      <c r="A178" s="3" t="s">
        <v>2086</v>
      </c>
      <c r="B178" s="3" t="s">
        <v>2087</v>
      </c>
      <c r="C178" s="3" t="s">
        <v>2083</v>
      </c>
      <c r="D178" s="3" t="s">
        <v>18</v>
      </c>
      <c r="E178" s="3" t="s">
        <v>69</v>
      </c>
      <c r="F178" s="3" t="s">
        <v>82</v>
      </c>
      <c r="G178" s="3" t="s">
        <v>1700</v>
      </c>
      <c r="H178" s="3" t="s">
        <v>1701</v>
      </c>
      <c r="I178" s="3" t="s">
        <v>34</v>
      </c>
      <c r="J178" s="5">
        <v>42585</v>
      </c>
      <c r="K178" s="5">
        <v>42612</v>
      </c>
      <c r="L178" s="4">
        <v>100</v>
      </c>
    </row>
    <row r="179" spans="1:12" ht="15.75" hidden="1" thickBot="1" x14ac:dyDescent="0.3">
      <c r="A179" s="6" t="s">
        <v>2088</v>
      </c>
      <c r="B179" s="6" t="s">
        <v>2089</v>
      </c>
      <c r="C179" s="6" t="s">
        <v>2083</v>
      </c>
      <c r="D179" s="6" t="s">
        <v>18</v>
      </c>
      <c r="E179" s="6" t="s">
        <v>69</v>
      </c>
      <c r="F179" s="6" t="s">
        <v>82</v>
      </c>
      <c r="G179" s="6" t="s">
        <v>1700</v>
      </c>
      <c r="H179" s="6" t="s">
        <v>1701</v>
      </c>
      <c r="I179" s="6" t="s">
        <v>34</v>
      </c>
      <c r="J179" s="8">
        <v>42585</v>
      </c>
      <c r="K179" s="8">
        <v>42704</v>
      </c>
      <c r="L179" s="7">
        <v>100</v>
      </c>
    </row>
    <row r="180" spans="1:12" ht="15.75" hidden="1" thickBot="1" x14ac:dyDescent="0.3">
      <c r="A180" s="3" t="s">
        <v>2090</v>
      </c>
      <c r="B180" s="3" t="s">
        <v>2091</v>
      </c>
      <c r="C180" s="3" t="s">
        <v>2092</v>
      </c>
      <c r="D180" s="3" t="s">
        <v>18</v>
      </c>
      <c r="E180" s="3" t="s">
        <v>69</v>
      </c>
      <c r="F180" s="3" t="s">
        <v>82</v>
      </c>
      <c r="G180" s="3" t="s">
        <v>1700</v>
      </c>
      <c r="H180" s="3" t="s">
        <v>1701</v>
      </c>
      <c r="I180" s="3" t="s">
        <v>34</v>
      </c>
      <c r="J180" s="5">
        <v>42342</v>
      </c>
      <c r="K180" s="5">
        <v>42704</v>
      </c>
      <c r="L180" s="4">
        <v>100</v>
      </c>
    </row>
    <row r="181" spans="1:12" ht="15.75" hidden="1" thickBot="1" x14ac:dyDescent="0.3">
      <c r="A181" s="6" t="s">
        <v>2093</v>
      </c>
      <c r="B181" s="6" t="s">
        <v>2094</v>
      </c>
      <c r="C181" s="6" t="s">
        <v>2092</v>
      </c>
      <c r="D181" s="6" t="s">
        <v>18</v>
      </c>
      <c r="E181" s="6" t="s">
        <v>69</v>
      </c>
      <c r="F181" s="6" t="s">
        <v>82</v>
      </c>
      <c r="G181" s="6" t="s">
        <v>1700</v>
      </c>
      <c r="H181" s="6" t="s">
        <v>1701</v>
      </c>
      <c r="I181" s="6" t="s">
        <v>34</v>
      </c>
      <c r="J181" s="8">
        <v>42342</v>
      </c>
      <c r="K181" s="8">
        <v>42704</v>
      </c>
      <c r="L181" s="7">
        <v>100</v>
      </c>
    </row>
    <row r="182" spans="1:12" ht="15.75" hidden="1" thickBot="1" x14ac:dyDescent="0.3">
      <c r="A182" s="3" t="s">
        <v>2095</v>
      </c>
      <c r="B182" s="3" t="s">
        <v>2096</v>
      </c>
      <c r="C182" s="3" t="s">
        <v>2097</v>
      </c>
      <c r="D182" s="3" t="s">
        <v>18</v>
      </c>
      <c r="E182" s="3" t="s">
        <v>69</v>
      </c>
      <c r="F182" s="3" t="s">
        <v>82</v>
      </c>
      <c r="G182" s="3" t="s">
        <v>1700</v>
      </c>
      <c r="H182" s="3" t="s">
        <v>1701</v>
      </c>
      <c r="I182" s="3" t="s">
        <v>34</v>
      </c>
      <c r="J182" s="5">
        <v>42342</v>
      </c>
      <c r="K182" s="5">
        <v>42612</v>
      </c>
      <c r="L182" s="4">
        <v>100</v>
      </c>
    </row>
    <row r="183" spans="1:12" ht="15.75" hidden="1" thickBot="1" x14ac:dyDescent="0.3">
      <c r="A183" s="6" t="s">
        <v>2098</v>
      </c>
      <c r="B183" s="6" t="s">
        <v>2099</v>
      </c>
      <c r="C183" s="6" t="s">
        <v>2097</v>
      </c>
      <c r="D183" s="6" t="s">
        <v>18</v>
      </c>
      <c r="E183" s="6" t="s">
        <v>69</v>
      </c>
      <c r="F183" s="6" t="s">
        <v>82</v>
      </c>
      <c r="G183" s="6" t="s">
        <v>1700</v>
      </c>
      <c r="H183" s="6" t="s">
        <v>1701</v>
      </c>
      <c r="I183" s="6" t="s">
        <v>34</v>
      </c>
      <c r="J183" s="8">
        <v>42342</v>
      </c>
      <c r="K183" s="8">
        <v>42612</v>
      </c>
      <c r="L183" s="7">
        <v>100</v>
      </c>
    </row>
    <row r="184" spans="1:12" ht="15.75" hidden="1" thickBot="1" x14ac:dyDescent="0.3">
      <c r="A184" s="3" t="s">
        <v>2100</v>
      </c>
      <c r="B184" s="3" t="s">
        <v>2101</v>
      </c>
      <c r="C184" s="3" t="s">
        <v>2097</v>
      </c>
      <c r="D184" s="3" t="s">
        <v>18</v>
      </c>
      <c r="E184" s="3" t="s">
        <v>69</v>
      </c>
      <c r="F184" s="3" t="s">
        <v>82</v>
      </c>
      <c r="G184" s="3" t="s">
        <v>1700</v>
      </c>
      <c r="H184" s="3" t="s">
        <v>1701</v>
      </c>
      <c r="I184" s="3" t="s">
        <v>34</v>
      </c>
      <c r="J184" s="5">
        <v>42342</v>
      </c>
      <c r="K184" s="5">
        <v>42612</v>
      </c>
      <c r="L184" s="4">
        <v>100</v>
      </c>
    </row>
    <row r="185" spans="1:12" ht="15.75" hidden="1" thickBot="1" x14ac:dyDescent="0.3">
      <c r="A185" s="6" t="s">
        <v>2102</v>
      </c>
      <c r="B185" s="6" t="s">
        <v>2103</v>
      </c>
      <c r="C185" s="6" t="s">
        <v>2104</v>
      </c>
      <c r="D185" s="6" t="s">
        <v>18</v>
      </c>
      <c r="E185" s="6" t="s">
        <v>69</v>
      </c>
      <c r="F185" s="6" t="s">
        <v>82</v>
      </c>
      <c r="G185" s="6" t="s">
        <v>1700</v>
      </c>
      <c r="H185" s="6" t="s">
        <v>1701</v>
      </c>
      <c r="I185" s="6" t="s">
        <v>34</v>
      </c>
      <c r="J185" s="8">
        <v>42342</v>
      </c>
      <c r="K185" s="8">
        <v>42612</v>
      </c>
      <c r="L185" s="7">
        <v>100</v>
      </c>
    </row>
    <row r="186" spans="1:12" ht="15.75" hidden="1" thickBot="1" x14ac:dyDescent="0.3">
      <c r="A186" s="3" t="s">
        <v>2105</v>
      </c>
      <c r="B186" s="3" t="s">
        <v>2106</v>
      </c>
      <c r="C186" s="3" t="s">
        <v>2104</v>
      </c>
      <c r="D186" s="3" t="s">
        <v>18</v>
      </c>
      <c r="E186" s="3" t="s">
        <v>69</v>
      </c>
      <c r="F186" s="3" t="s">
        <v>82</v>
      </c>
      <c r="G186" s="3" t="s">
        <v>1700</v>
      </c>
      <c r="H186" s="3" t="s">
        <v>1701</v>
      </c>
      <c r="I186" s="3" t="s">
        <v>34</v>
      </c>
      <c r="J186" s="5">
        <v>42342</v>
      </c>
      <c r="K186" s="5">
        <v>42612</v>
      </c>
      <c r="L186" s="4">
        <v>100</v>
      </c>
    </row>
    <row r="187" spans="1:12" ht="15.75" hidden="1" thickBot="1" x14ac:dyDescent="0.3">
      <c r="A187" s="6" t="s">
        <v>2107</v>
      </c>
      <c r="B187" s="6" t="s">
        <v>2108</v>
      </c>
      <c r="C187" s="6" t="s">
        <v>2109</v>
      </c>
      <c r="D187" s="6" t="s">
        <v>18</v>
      </c>
      <c r="E187" s="6" t="s">
        <v>69</v>
      </c>
      <c r="F187" s="6" t="s">
        <v>82</v>
      </c>
      <c r="G187" s="6" t="s">
        <v>29</v>
      </c>
      <c r="H187" s="6" t="s">
        <v>1466</v>
      </c>
      <c r="I187" s="6" t="s">
        <v>1847</v>
      </c>
      <c r="J187" s="8">
        <v>42430</v>
      </c>
      <c r="K187" s="8">
        <v>42671</v>
      </c>
      <c r="L187" s="7">
        <v>100</v>
      </c>
    </row>
    <row r="188" spans="1:12" ht="15.75" hidden="1" thickBot="1" x14ac:dyDescent="0.3">
      <c r="A188" s="3" t="s">
        <v>117</v>
      </c>
      <c r="B188" s="3" t="s">
        <v>118</v>
      </c>
      <c r="C188" s="3" t="s">
        <v>119</v>
      </c>
      <c r="D188" s="3" t="s">
        <v>12</v>
      </c>
      <c r="E188" s="3" t="s">
        <v>69</v>
      </c>
      <c r="F188" s="3" t="s">
        <v>82</v>
      </c>
      <c r="G188" s="3" t="s">
        <v>29</v>
      </c>
      <c r="H188" s="3" t="s">
        <v>1466</v>
      </c>
      <c r="I188" s="3" t="s">
        <v>63</v>
      </c>
      <c r="J188" s="5">
        <v>42430</v>
      </c>
      <c r="K188" s="5">
        <v>43008</v>
      </c>
      <c r="L188" s="4">
        <v>100</v>
      </c>
    </row>
    <row r="189" spans="1:12" ht="15.75" hidden="1" thickBot="1" x14ac:dyDescent="0.3">
      <c r="A189" s="6" t="s">
        <v>2110</v>
      </c>
      <c r="B189" s="6" t="s">
        <v>2111</v>
      </c>
      <c r="C189" s="6" t="s">
        <v>2112</v>
      </c>
      <c r="D189" s="6" t="s">
        <v>18</v>
      </c>
      <c r="E189" s="6" t="s">
        <v>69</v>
      </c>
      <c r="F189" s="6" t="s">
        <v>82</v>
      </c>
      <c r="G189" s="6" t="s">
        <v>29</v>
      </c>
      <c r="H189" s="6" t="s">
        <v>1466</v>
      </c>
      <c r="I189" s="6" t="s">
        <v>1847</v>
      </c>
      <c r="J189" s="8">
        <v>42461</v>
      </c>
      <c r="K189" s="8">
        <v>42671</v>
      </c>
      <c r="L189" s="7">
        <v>100</v>
      </c>
    </row>
    <row r="190" spans="1:12" ht="15.75" hidden="1" thickBot="1" x14ac:dyDescent="0.3">
      <c r="A190" s="3" t="s">
        <v>2113</v>
      </c>
      <c r="B190" s="3" t="s">
        <v>2114</v>
      </c>
      <c r="C190" s="3" t="s">
        <v>2115</v>
      </c>
      <c r="D190" s="3" t="s">
        <v>18</v>
      </c>
      <c r="E190" s="3" t="s">
        <v>69</v>
      </c>
      <c r="F190" s="3" t="s">
        <v>82</v>
      </c>
      <c r="G190" s="3" t="s">
        <v>29</v>
      </c>
      <c r="H190" s="3" t="s">
        <v>1466</v>
      </c>
      <c r="I190" s="3" t="s">
        <v>1847</v>
      </c>
      <c r="J190" s="5">
        <v>42461</v>
      </c>
      <c r="K190" s="5">
        <v>42671</v>
      </c>
      <c r="L190" s="4">
        <v>100</v>
      </c>
    </row>
    <row r="191" spans="1:12" ht="15.75" hidden="1" thickBot="1" x14ac:dyDescent="0.3">
      <c r="A191" s="6" t="s">
        <v>2116</v>
      </c>
      <c r="B191" s="6" t="s">
        <v>2117</v>
      </c>
      <c r="C191" s="6" t="s">
        <v>2118</v>
      </c>
      <c r="D191" s="6" t="s">
        <v>62</v>
      </c>
      <c r="E191" s="6" t="s">
        <v>69</v>
      </c>
      <c r="F191" s="6" t="s">
        <v>82</v>
      </c>
      <c r="G191" s="6" t="s">
        <v>16</v>
      </c>
      <c r="H191" s="6" t="s">
        <v>1944</v>
      </c>
      <c r="I191" s="6" t="s">
        <v>17</v>
      </c>
      <c r="J191" s="8">
        <v>42309</v>
      </c>
      <c r="K191" s="8">
        <v>42429</v>
      </c>
      <c r="L191" s="7">
        <v>100</v>
      </c>
    </row>
    <row r="192" spans="1:12" ht="15.75" hidden="1" thickBot="1" x14ac:dyDescent="0.3">
      <c r="A192" s="3" t="s">
        <v>2119</v>
      </c>
      <c r="B192" s="3" t="s">
        <v>2120</v>
      </c>
      <c r="C192" s="3" t="s">
        <v>2121</v>
      </c>
      <c r="D192" s="3" t="s">
        <v>18</v>
      </c>
      <c r="E192" s="3" t="s">
        <v>69</v>
      </c>
      <c r="F192" s="3" t="s">
        <v>82</v>
      </c>
      <c r="G192" s="3" t="s">
        <v>16</v>
      </c>
      <c r="H192" s="3" t="s">
        <v>1944</v>
      </c>
      <c r="I192" s="3" t="s">
        <v>17</v>
      </c>
      <c r="J192" s="5">
        <v>42309</v>
      </c>
      <c r="K192" s="5">
        <v>42366</v>
      </c>
      <c r="L192" s="4">
        <v>100</v>
      </c>
    </row>
    <row r="193" spans="1:12" ht="15.75" hidden="1" thickBot="1" x14ac:dyDescent="0.3">
      <c r="A193" s="6" t="s">
        <v>2122</v>
      </c>
      <c r="B193" s="6" t="s">
        <v>2123</v>
      </c>
      <c r="C193" s="6" t="s">
        <v>2124</v>
      </c>
      <c r="D193" s="6" t="s">
        <v>18</v>
      </c>
      <c r="E193" s="6" t="s">
        <v>69</v>
      </c>
      <c r="F193" s="6" t="s">
        <v>82</v>
      </c>
      <c r="G193" s="6" t="s">
        <v>16</v>
      </c>
      <c r="H193" s="6" t="s">
        <v>1944</v>
      </c>
      <c r="I193" s="6" t="s">
        <v>17</v>
      </c>
      <c r="J193" s="8">
        <v>42309</v>
      </c>
      <c r="K193" s="8">
        <v>42428</v>
      </c>
      <c r="L193" s="7">
        <v>100</v>
      </c>
    </row>
    <row r="194" spans="1:12" ht="15.75" hidden="1" thickBot="1" x14ac:dyDescent="0.3">
      <c r="A194" s="3" t="s">
        <v>2125</v>
      </c>
      <c r="B194" s="3" t="s">
        <v>2126</v>
      </c>
      <c r="C194" s="3" t="s">
        <v>2127</v>
      </c>
      <c r="D194" s="3" t="s">
        <v>12</v>
      </c>
      <c r="E194" s="3" t="s">
        <v>69</v>
      </c>
      <c r="F194" s="3" t="s">
        <v>82</v>
      </c>
      <c r="G194" s="3" t="s">
        <v>16</v>
      </c>
      <c r="H194" s="3" t="s">
        <v>1944</v>
      </c>
      <c r="I194" s="3" t="s">
        <v>17</v>
      </c>
      <c r="J194" s="5">
        <v>42309</v>
      </c>
      <c r="K194" s="5">
        <v>42549</v>
      </c>
      <c r="L194" s="4">
        <v>100</v>
      </c>
    </row>
    <row r="195" spans="1:12" ht="15.75" hidden="1" thickBot="1" x14ac:dyDescent="0.3">
      <c r="A195" s="6" t="s">
        <v>2128</v>
      </c>
      <c r="B195" s="6" t="s">
        <v>2129</v>
      </c>
      <c r="C195" s="6" t="s">
        <v>2130</v>
      </c>
      <c r="D195" s="6" t="s">
        <v>12</v>
      </c>
      <c r="E195" s="6" t="s">
        <v>69</v>
      </c>
      <c r="F195" s="6" t="s">
        <v>82</v>
      </c>
      <c r="G195" s="6" t="s">
        <v>16</v>
      </c>
      <c r="H195" s="6" t="s">
        <v>1944</v>
      </c>
      <c r="I195" s="6" t="s">
        <v>17</v>
      </c>
      <c r="J195" s="8">
        <v>42309</v>
      </c>
      <c r="K195" s="8">
        <v>42549</v>
      </c>
      <c r="L195" s="7">
        <v>100</v>
      </c>
    </row>
    <row r="196" spans="1:12" ht="15.75" hidden="1" thickBot="1" x14ac:dyDescent="0.3">
      <c r="A196" s="3" t="s">
        <v>2131</v>
      </c>
      <c r="B196" s="3" t="s">
        <v>2132</v>
      </c>
      <c r="C196" s="3" t="s">
        <v>2133</v>
      </c>
      <c r="D196" s="3" t="s">
        <v>12</v>
      </c>
      <c r="E196" s="3" t="s">
        <v>69</v>
      </c>
      <c r="F196" s="3" t="s">
        <v>82</v>
      </c>
      <c r="G196" s="3" t="s">
        <v>16</v>
      </c>
      <c r="H196" s="3" t="s">
        <v>1944</v>
      </c>
      <c r="I196" s="3" t="s">
        <v>17</v>
      </c>
      <c r="J196" s="5">
        <v>42309</v>
      </c>
      <c r="K196" s="5">
        <v>42366</v>
      </c>
      <c r="L196" s="4">
        <v>100</v>
      </c>
    </row>
    <row r="197" spans="1:12" ht="15.75" hidden="1" thickBot="1" x14ac:dyDescent="0.3">
      <c r="A197" s="6" t="s">
        <v>2134</v>
      </c>
      <c r="B197" s="6" t="s">
        <v>2135</v>
      </c>
      <c r="C197" s="6" t="s">
        <v>2136</v>
      </c>
      <c r="D197" s="6" t="s">
        <v>62</v>
      </c>
      <c r="E197" s="6" t="s">
        <v>69</v>
      </c>
      <c r="F197" s="6" t="s">
        <v>82</v>
      </c>
      <c r="G197" s="6" t="s">
        <v>16</v>
      </c>
      <c r="H197" s="6" t="s">
        <v>1944</v>
      </c>
      <c r="I197" s="6" t="s">
        <v>17</v>
      </c>
      <c r="J197" s="8">
        <v>42309</v>
      </c>
      <c r="K197" s="8">
        <v>42366</v>
      </c>
      <c r="L197" s="7">
        <v>100</v>
      </c>
    </row>
    <row r="198" spans="1:12" ht="15.75" hidden="1" thickBot="1" x14ac:dyDescent="0.3">
      <c r="A198" s="3" t="s">
        <v>2137</v>
      </c>
      <c r="B198" s="3" t="s">
        <v>2138</v>
      </c>
      <c r="C198" s="3" t="s">
        <v>2139</v>
      </c>
      <c r="D198" s="3" t="s">
        <v>62</v>
      </c>
      <c r="E198" s="3" t="s">
        <v>69</v>
      </c>
      <c r="F198" s="3" t="s">
        <v>82</v>
      </c>
      <c r="G198" s="3" t="s">
        <v>16</v>
      </c>
      <c r="H198" s="3" t="s">
        <v>1944</v>
      </c>
      <c r="I198" s="3" t="s">
        <v>17</v>
      </c>
      <c r="J198" s="5">
        <v>42309</v>
      </c>
      <c r="K198" s="5">
        <v>42549</v>
      </c>
      <c r="L198" s="4">
        <v>100</v>
      </c>
    </row>
    <row r="199" spans="1:12" ht="15.75" hidden="1" thickBot="1" x14ac:dyDescent="0.3">
      <c r="A199" s="6" t="s">
        <v>2140</v>
      </c>
      <c r="B199" s="6" t="s">
        <v>2141</v>
      </c>
      <c r="C199" s="6" t="s">
        <v>2142</v>
      </c>
      <c r="D199" s="6" t="s">
        <v>18</v>
      </c>
      <c r="E199" s="6" t="s">
        <v>69</v>
      </c>
      <c r="F199" s="6" t="s">
        <v>82</v>
      </c>
      <c r="G199" s="6" t="s">
        <v>16</v>
      </c>
      <c r="H199" s="6" t="s">
        <v>1944</v>
      </c>
      <c r="I199" s="6" t="s">
        <v>17</v>
      </c>
      <c r="J199" s="8">
        <v>42309</v>
      </c>
      <c r="K199" s="8">
        <v>42549</v>
      </c>
      <c r="L199" s="7">
        <v>100</v>
      </c>
    </row>
    <row r="200" spans="1:12" ht="15.75" hidden="1" thickBot="1" x14ac:dyDescent="0.3">
      <c r="A200" s="3" t="s">
        <v>2143</v>
      </c>
      <c r="B200" s="3" t="s">
        <v>2144</v>
      </c>
      <c r="C200" s="3" t="s">
        <v>2145</v>
      </c>
      <c r="D200" s="3" t="s">
        <v>18</v>
      </c>
      <c r="E200" s="3" t="s">
        <v>69</v>
      </c>
      <c r="F200" s="3" t="s">
        <v>82</v>
      </c>
      <c r="G200" s="3" t="s">
        <v>16</v>
      </c>
      <c r="H200" s="3" t="s">
        <v>1944</v>
      </c>
      <c r="I200" s="3" t="s">
        <v>17</v>
      </c>
      <c r="J200" s="5">
        <v>42309</v>
      </c>
      <c r="K200" s="5">
        <v>42366</v>
      </c>
      <c r="L200" s="4">
        <v>100</v>
      </c>
    </row>
    <row r="201" spans="1:12" ht="15.75" hidden="1" thickBot="1" x14ac:dyDescent="0.3">
      <c r="A201" s="6" t="s">
        <v>2146</v>
      </c>
      <c r="B201" s="6" t="s">
        <v>2147</v>
      </c>
      <c r="C201" s="6" t="s">
        <v>2148</v>
      </c>
      <c r="D201" s="6" t="s">
        <v>62</v>
      </c>
      <c r="E201" s="6" t="s">
        <v>69</v>
      </c>
      <c r="F201" s="6" t="s">
        <v>82</v>
      </c>
      <c r="G201" s="6" t="s">
        <v>16</v>
      </c>
      <c r="H201" s="6" t="s">
        <v>1944</v>
      </c>
      <c r="I201" s="6" t="s">
        <v>17</v>
      </c>
      <c r="J201" s="8">
        <v>42309</v>
      </c>
      <c r="K201" s="8">
        <v>42428</v>
      </c>
      <c r="L201" s="7">
        <v>100</v>
      </c>
    </row>
    <row r="202" spans="1:12" ht="15.75" hidden="1" thickBot="1" x14ac:dyDescent="0.3">
      <c r="A202" s="3" t="s">
        <v>2149</v>
      </c>
      <c r="B202" s="3" t="s">
        <v>2150</v>
      </c>
      <c r="C202" s="3" t="s">
        <v>2151</v>
      </c>
      <c r="D202" s="3" t="s">
        <v>62</v>
      </c>
      <c r="E202" s="3" t="s">
        <v>69</v>
      </c>
      <c r="F202" s="3" t="s">
        <v>82</v>
      </c>
      <c r="G202" s="3" t="s">
        <v>16</v>
      </c>
      <c r="H202" s="3" t="s">
        <v>1944</v>
      </c>
      <c r="I202" s="3" t="s">
        <v>17</v>
      </c>
      <c r="J202" s="5">
        <v>42309</v>
      </c>
      <c r="K202" s="5">
        <v>42549</v>
      </c>
      <c r="L202" s="4">
        <v>100</v>
      </c>
    </row>
    <row r="203" spans="1:12" ht="15.75" hidden="1" thickBot="1" x14ac:dyDescent="0.3">
      <c r="A203" s="6" t="s">
        <v>120</v>
      </c>
      <c r="B203" s="6" t="s">
        <v>121</v>
      </c>
      <c r="C203" s="6" t="s">
        <v>122</v>
      </c>
      <c r="D203" s="6" t="s">
        <v>62</v>
      </c>
      <c r="E203" s="6" t="s">
        <v>69</v>
      </c>
      <c r="F203" s="6" t="s">
        <v>115</v>
      </c>
      <c r="G203" s="6" t="s">
        <v>66</v>
      </c>
      <c r="H203" s="6" t="s">
        <v>1465</v>
      </c>
      <c r="I203" s="6" t="s">
        <v>67</v>
      </c>
      <c r="J203" s="8">
        <v>42543</v>
      </c>
      <c r="K203" s="8">
        <v>42885</v>
      </c>
      <c r="L203" s="7">
        <v>100</v>
      </c>
    </row>
    <row r="204" spans="1:12" ht="15.75" hidden="1" thickBot="1" x14ac:dyDescent="0.3">
      <c r="A204" s="3" t="s">
        <v>2152</v>
      </c>
      <c r="B204" s="3" t="s">
        <v>2153</v>
      </c>
      <c r="C204" s="3" t="s">
        <v>122</v>
      </c>
      <c r="D204" s="3" t="s">
        <v>12</v>
      </c>
      <c r="E204" s="3" t="s">
        <v>69</v>
      </c>
      <c r="F204" s="3" t="s">
        <v>115</v>
      </c>
      <c r="G204" s="3" t="s">
        <v>66</v>
      </c>
      <c r="H204" s="3" t="s">
        <v>1465</v>
      </c>
      <c r="I204" s="3" t="s">
        <v>67</v>
      </c>
      <c r="J204" s="5">
        <v>42543</v>
      </c>
      <c r="K204" s="5">
        <v>42643</v>
      </c>
      <c r="L204" s="4"/>
    </row>
    <row r="205" spans="1:12" ht="15.75" hidden="1" thickBot="1" x14ac:dyDescent="0.3">
      <c r="A205" s="6" t="s">
        <v>2154</v>
      </c>
      <c r="B205" s="6" t="s">
        <v>2155</v>
      </c>
      <c r="C205" s="6" t="s">
        <v>2156</v>
      </c>
      <c r="D205" s="6" t="s">
        <v>18</v>
      </c>
      <c r="E205" s="6" t="s">
        <v>69</v>
      </c>
      <c r="F205" s="6" t="s">
        <v>115</v>
      </c>
      <c r="G205" s="6" t="s">
        <v>66</v>
      </c>
      <c r="H205" s="6" t="s">
        <v>1465</v>
      </c>
      <c r="I205" s="6" t="s">
        <v>67</v>
      </c>
      <c r="J205" s="8">
        <v>42543</v>
      </c>
      <c r="K205" s="8">
        <v>42673</v>
      </c>
      <c r="L205" s="7">
        <v>100</v>
      </c>
    </row>
    <row r="206" spans="1:12" ht="15.75" hidden="1" thickBot="1" x14ac:dyDescent="0.3">
      <c r="A206" s="3" t="s">
        <v>2157</v>
      </c>
      <c r="B206" s="3" t="s">
        <v>2158</v>
      </c>
      <c r="C206" s="3" t="s">
        <v>2156</v>
      </c>
      <c r="D206" s="3" t="s">
        <v>62</v>
      </c>
      <c r="E206" s="3" t="s">
        <v>69</v>
      </c>
      <c r="F206" s="3" t="s">
        <v>115</v>
      </c>
      <c r="G206" s="3" t="s">
        <v>66</v>
      </c>
      <c r="H206" s="3" t="s">
        <v>1465</v>
      </c>
      <c r="I206" s="3" t="s">
        <v>67</v>
      </c>
      <c r="J206" s="5">
        <v>42543</v>
      </c>
      <c r="K206" s="5">
        <v>42673</v>
      </c>
      <c r="L206" s="4">
        <v>100</v>
      </c>
    </row>
    <row r="207" spans="1:12" ht="15.75" hidden="1" thickBot="1" x14ac:dyDescent="0.3">
      <c r="A207" s="6" t="s">
        <v>123</v>
      </c>
      <c r="B207" s="6" t="s">
        <v>124</v>
      </c>
      <c r="C207" s="6" t="s">
        <v>125</v>
      </c>
      <c r="D207" s="6" t="s">
        <v>62</v>
      </c>
      <c r="E207" s="6" t="s">
        <v>69</v>
      </c>
      <c r="F207" s="6" t="s">
        <v>115</v>
      </c>
      <c r="G207" s="6" t="s">
        <v>66</v>
      </c>
      <c r="H207" s="6" t="s">
        <v>1465</v>
      </c>
      <c r="I207" s="6" t="s">
        <v>67</v>
      </c>
      <c r="J207" s="8">
        <v>42543</v>
      </c>
      <c r="K207" s="8">
        <v>42885</v>
      </c>
      <c r="L207" s="7">
        <v>100</v>
      </c>
    </row>
    <row r="208" spans="1:12" ht="15.75" hidden="1" thickBot="1" x14ac:dyDescent="0.3">
      <c r="A208" s="3" t="s">
        <v>2159</v>
      </c>
      <c r="B208" s="3" t="s">
        <v>2160</v>
      </c>
      <c r="C208" s="3" t="s">
        <v>2161</v>
      </c>
      <c r="D208" s="3" t="s">
        <v>18</v>
      </c>
      <c r="E208" s="3" t="s">
        <v>69</v>
      </c>
      <c r="F208" s="3" t="s">
        <v>115</v>
      </c>
      <c r="G208" s="3" t="s">
        <v>66</v>
      </c>
      <c r="H208" s="3" t="s">
        <v>1465</v>
      </c>
      <c r="I208" s="3" t="s">
        <v>67</v>
      </c>
      <c r="J208" s="5">
        <v>42543</v>
      </c>
      <c r="K208" s="5">
        <v>42673</v>
      </c>
      <c r="L208" s="4">
        <v>100</v>
      </c>
    </row>
    <row r="209" spans="1:12" ht="15.75" hidden="1" thickBot="1" x14ac:dyDescent="0.3">
      <c r="A209" s="6" t="s">
        <v>2162</v>
      </c>
      <c r="B209" s="6" t="s">
        <v>2163</v>
      </c>
      <c r="C209" s="6" t="s">
        <v>2164</v>
      </c>
      <c r="D209" s="6" t="s">
        <v>62</v>
      </c>
      <c r="E209" s="6" t="s">
        <v>69</v>
      </c>
      <c r="F209" s="6" t="s">
        <v>115</v>
      </c>
      <c r="G209" s="6" t="s">
        <v>66</v>
      </c>
      <c r="H209" s="6" t="s">
        <v>1465</v>
      </c>
      <c r="I209" s="6" t="s">
        <v>67</v>
      </c>
      <c r="J209" s="8">
        <v>42543</v>
      </c>
      <c r="K209" s="8">
        <v>42673</v>
      </c>
      <c r="L209" s="7">
        <v>100</v>
      </c>
    </row>
    <row r="210" spans="1:12" ht="15.75" hidden="1" thickBot="1" x14ac:dyDescent="0.3">
      <c r="A210" s="3" t="s">
        <v>2165</v>
      </c>
      <c r="B210" s="3" t="s">
        <v>2166</v>
      </c>
      <c r="C210" s="3" t="s">
        <v>2164</v>
      </c>
      <c r="D210" s="3" t="s">
        <v>12</v>
      </c>
      <c r="E210" s="3" t="s">
        <v>69</v>
      </c>
      <c r="F210" s="3" t="s">
        <v>115</v>
      </c>
      <c r="G210" s="3" t="s">
        <v>66</v>
      </c>
      <c r="H210" s="3" t="s">
        <v>1465</v>
      </c>
      <c r="I210" s="3" t="s">
        <v>67</v>
      </c>
      <c r="J210" s="5">
        <v>42543</v>
      </c>
      <c r="K210" s="5">
        <v>42581</v>
      </c>
      <c r="L210" s="4">
        <v>0</v>
      </c>
    </row>
    <row r="211" spans="1:12" ht="15.75" hidden="1" thickBot="1" x14ac:dyDescent="0.3">
      <c r="A211" s="6" t="s">
        <v>2167</v>
      </c>
      <c r="B211" s="6" t="s">
        <v>2168</v>
      </c>
      <c r="C211" s="6" t="s">
        <v>2169</v>
      </c>
      <c r="D211" s="6" t="s">
        <v>62</v>
      </c>
      <c r="E211" s="6" t="s">
        <v>69</v>
      </c>
      <c r="F211" s="6" t="s">
        <v>115</v>
      </c>
      <c r="G211" s="6" t="s">
        <v>66</v>
      </c>
      <c r="H211" s="6" t="s">
        <v>1465</v>
      </c>
      <c r="I211" s="6" t="s">
        <v>67</v>
      </c>
      <c r="J211" s="8">
        <v>42543</v>
      </c>
      <c r="K211" s="8">
        <v>42673</v>
      </c>
      <c r="L211" s="7">
        <v>100</v>
      </c>
    </row>
    <row r="212" spans="1:12" ht="15.75" hidden="1" thickBot="1" x14ac:dyDescent="0.3">
      <c r="A212" s="3" t="s">
        <v>2170</v>
      </c>
      <c r="B212" s="3" t="s">
        <v>2171</v>
      </c>
      <c r="C212" s="3" t="s">
        <v>2169</v>
      </c>
      <c r="D212" s="3" t="s">
        <v>62</v>
      </c>
      <c r="E212" s="3" t="s">
        <v>69</v>
      </c>
      <c r="F212" s="3" t="s">
        <v>115</v>
      </c>
      <c r="G212" s="3" t="s">
        <v>66</v>
      </c>
      <c r="H212" s="3" t="s">
        <v>1465</v>
      </c>
      <c r="I212" s="3" t="s">
        <v>67</v>
      </c>
      <c r="J212" s="5">
        <v>42543</v>
      </c>
      <c r="K212" s="5">
        <v>42673</v>
      </c>
      <c r="L212" s="4">
        <v>100</v>
      </c>
    </row>
    <row r="213" spans="1:12" ht="15.75" hidden="1" thickBot="1" x14ac:dyDescent="0.3">
      <c r="A213" s="6" t="s">
        <v>2172</v>
      </c>
      <c r="B213" s="6" t="s">
        <v>2173</v>
      </c>
      <c r="C213" s="6" t="s">
        <v>2174</v>
      </c>
      <c r="D213" s="6" t="s">
        <v>62</v>
      </c>
      <c r="E213" s="6" t="s">
        <v>69</v>
      </c>
      <c r="F213" s="6" t="s">
        <v>115</v>
      </c>
      <c r="G213" s="6" t="s">
        <v>66</v>
      </c>
      <c r="H213" s="6" t="s">
        <v>1465</v>
      </c>
      <c r="I213" s="6" t="s">
        <v>67</v>
      </c>
      <c r="J213" s="8">
        <v>42543</v>
      </c>
      <c r="K213" s="8">
        <v>42673</v>
      </c>
      <c r="L213" s="7">
        <v>100</v>
      </c>
    </row>
    <row r="214" spans="1:12" ht="15.75" hidden="1" thickBot="1" x14ac:dyDescent="0.3">
      <c r="A214" s="3" t="s">
        <v>2175</v>
      </c>
      <c r="B214" s="3" t="s">
        <v>2176</v>
      </c>
      <c r="C214" s="3" t="s">
        <v>2177</v>
      </c>
      <c r="D214" s="3" t="s">
        <v>62</v>
      </c>
      <c r="E214" s="3" t="s">
        <v>69</v>
      </c>
      <c r="F214" s="3" t="s">
        <v>115</v>
      </c>
      <c r="G214" s="3" t="s">
        <v>66</v>
      </c>
      <c r="H214" s="3" t="s">
        <v>1465</v>
      </c>
      <c r="I214" s="3" t="s">
        <v>67</v>
      </c>
      <c r="J214" s="5">
        <v>42543</v>
      </c>
      <c r="K214" s="5">
        <v>42734</v>
      </c>
      <c r="L214" s="4">
        <v>100</v>
      </c>
    </row>
    <row r="215" spans="1:12" ht="15.75" hidden="1" thickBot="1" x14ac:dyDescent="0.3">
      <c r="A215" s="6" t="s">
        <v>2178</v>
      </c>
      <c r="B215" s="6" t="s">
        <v>2179</v>
      </c>
      <c r="C215" s="6" t="s">
        <v>1761</v>
      </c>
      <c r="D215" s="6" t="s">
        <v>18</v>
      </c>
      <c r="E215" s="6" t="s">
        <v>69</v>
      </c>
      <c r="F215" s="6" t="s">
        <v>82</v>
      </c>
      <c r="G215" s="6" t="s">
        <v>14</v>
      </c>
      <c r="H215" s="6" t="s">
        <v>1762</v>
      </c>
      <c r="I215" s="6" t="s">
        <v>58</v>
      </c>
      <c r="J215" s="8">
        <v>42530</v>
      </c>
      <c r="K215" s="8">
        <v>42643</v>
      </c>
      <c r="L215" s="7">
        <v>100</v>
      </c>
    </row>
    <row r="216" spans="1:12" ht="15.75" hidden="1" thickBot="1" x14ac:dyDescent="0.3">
      <c r="A216" s="3" t="s">
        <v>2180</v>
      </c>
      <c r="B216" s="3" t="s">
        <v>2181</v>
      </c>
      <c r="C216" s="3" t="s">
        <v>2182</v>
      </c>
      <c r="D216" s="3" t="s">
        <v>62</v>
      </c>
      <c r="E216" s="3" t="s">
        <v>69</v>
      </c>
      <c r="F216" s="3" t="s">
        <v>13</v>
      </c>
      <c r="G216" s="3" t="s">
        <v>23</v>
      </c>
      <c r="H216" s="3" t="s">
        <v>24</v>
      </c>
      <c r="I216" s="3" t="s">
        <v>68</v>
      </c>
      <c r="J216" s="5">
        <v>42348</v>
      </c>
      <c r="K216" s="5">
        <v>42551</v>
      </c>
      <c r="L216" s="4">
        <v>100</v>
      </c>
    </row>
    <row r="217" spans="1:12" ht="15.75" hidden="1" thickBot="1" x14ac:dyDescent="0.3">
      <c r="A217" s="6" t="s">
        <v>2183</v>
      </c>
      <c r="B217" s="6" t="s">
        <v>2184</v>
      </c>
      <c r="C217" s="6" t="s">
        <v>2185</v>
      </c>
      <c r="D217" s="6" t="s">
        <v>18</v>
      </c>
      <c r="E217" s="6" t="s">
        <v>69</v>
      </c>
      <c r="F217" s="6" t="s">
        <v>84</v>
      </c>
      <c r="G217" s="6" t="s">
        <v>45</v>
      </c>
      <c r="H217" s="6" t="s">
        <v>1684</v>
      </c>
      <c r="I217" s="6" t="s">
        <v>46</v>
      </c>
      <c r="J217" s="8">
        <v>42461</v>
      </c>
      <c r="K217" s="8">
        <v>42551</v>
      </c>
      <c r="L217" s="7">
        <v>100</v>
      </c>
    </row>
    <row r="218" spans="1:12" ht="15.75" hidden="1" thickBot="1" x14ac:dyDescent="0.3">
      <c r="A218" s="3" t="s">
        <v>127</v>
      </c>
      <c r="B218" s="3" t="s">
        <v>128</v>
      </c>
      <c r="C218" s="3" t="s">
        <v>129</v>
      </c>
      <c r="D218" s="3" t="s">
        <v>18</v>
      </c>
      <c r="E218" s="3" t="s">
        <v>69</v>
      </c>
      <c r="F218" s="3" t="s">
        <v>70</v>
      </c>
      <c r="G218" s="3" t="s">
        <v>38</v>
      </c>
      <c r="H218" s="3" t="s">
        <v>39</v>
      </c>
      <c r="I218" s="3" t="s">
        <v>40</v>
      </c>
      <c r="J218" s="5">
        <v>42614</v>
      </c>
      <c r="K218" s="5">
        <v>42794</v>
      </c>
      <c r="L218" s="4">
        <v>100</v>
      </c>
    </row>
    <row r="219" spans="1:12" ht="15.75" hidden="1" thickBot="1" x14ac:dyDescent="0.3">
      <c r="A219" s="6" t="s">
        <v>130</v>
      </c>
      <c r="B219" s="6" t="s">
        <v>131</v>
      </c>
      <c r="C219" s="6" t="s">
        <v>132</v>
      </c>
      <c r="D219" s="6" t="s">
        <v>18</v>
      </c>
      <c r="E219" s="6" t="s">
        <v>69</v>
      </c>
      <c r="F219" s="6" t="s">
        <v>70</v>
      </c>
      <c r="G219" s="6" t="s">
        <v>38</v>
      </c>
      <c r="H219" s="6" t="s">
        <v>39</v>
      </c>
      <c r="I219" s="6" t="s">
        <v>40</v>
      </c>
      <c r="J219" s="8">
        <v>42614</v>
      </c>
      <c r="K219" s="8">
        <v>42794</v>
      </c>
      <c r="L219" s="7">
        <v>100</v>
      </c>
    </row>
    <row r="220" spans="1:12" ht="15.75" hidden="1" thickBot="1" x14ac:dyDescent="0.3">
      <c r="A220" s="3" t="s">
        <v>133</v>
      </c>
      <c r="B220" s="3" t="s">
        <v>134</v>
      </c>
      <c r="C220" s="3" t="s">
        <v>135</v>
      </c>
      <c r="D220" s="3" t="s">
        <v>18</v>
      </c>
      <c r="E220" s="3" t="s">
        <v>69</v>
      </c>
      <c r="F220" s="3" t="s">
        <v>70</v>
      </c>
      <c r="G220" s="3" t="s">
        <v>38</v>
      </c>
      <c r="H220" s="3" t="s">
        <v>39</v>
      </c>
      <c r="I220" s="3" t="s">
        <v>40</v>
      </c>
      <c r="J220" s="5">
        <v>42614</v>
      </c>
      <c r="K220" s="5">
        <v>42794</v>
      </c>
      <c r="L220" s="4">
        <v>100</v>
      </c>
    </row>
    <row r="221" spans="1:12" ht="15.75" hidden="1" thickBot="1" x14ac:dyDescent="0.3">
      <c r="A221" s="6" t="s">
        <v>2186</v>
      </c>
      <c r="B221" s="6" t="s">
        <v>136</v>
      </c>
      <c r="C221" s="6" t="s">
        <v>137</v>
      </c>
      <c r="D221" s="6" t="s">
        <v>18</v>
      </c>
      <c r="E221" s="6" t="s">
        <v>69</v>
      </c>
      <c r="F221" s="6" t="s">
        <v>70</v>
      </c>
      <c r="G221" s="6" t="s">
        <v>138</v>
      </c>
      <c r="H221" s="6" t="s">
        <v>139</v>
      </c>
      <c r="I221" s="6" t="s">
        <v>15</v>
      </c>
      <c r="J221" s="8">
        <v>42606</v>
      </c>
      <c r="K221" s="8">
        <v>42621</v>
      </c>
      <c r="L221" s="7">
        <v>100</v>
      </c>
    </row>
    <row r="222" spans="1:12" ht="15.75" hidden="1" thickBot="1" x14ac:dyDescent="0.3">
      <c r="A222" s="3" t="s">
        <v>140</v>
      </c>
      <c r="B222" s="3" t="s">
        <v>136</v>
      </c>
      <c r="C222" s="3" t="s">
        <v>137</v>
      </c>
      <c r="D222" s="3" t="s">
        <v>18</v>
      </c>
      <c r="E222" s="3" t="s">
        <v>69</v>
      </c>
      <c r="F222" s="3" t="s">
        <v>70</v>
      </c>
      <c r="G222" s="3" t="s">
        <v>138</v>
      </c>
      <c r="H222" s="3" t="s">
        <v>139</v>
      </c>
      <c r="I222" s="3" t="s">
        <v>141</v>
      </c>
      <c r="J222" s="5">
        <v>42606</v>
      </c>
      <c r="K222" s="5">
        <v>42825</v>
      </c>
      <c r="L222" s="4">
        <v>100</v>
      </c>
    </row>
    <row r="223" spans="1:12" ht="15.75" hidden="1" thickBot="1" x14ac:dyDescent="0.3">
      <c r="A223" s="6" t="s">
        <v>2187</v>
      </c>
      <c r="B223" s="6" t="s">
        <v>136</v>
      </c>
      <c r="C223" s="6" t="s">
        <v>137</v>
      </c>
      <c r="D223" s="6" t="s">
        <v>18</v>
      </c>
      <c r="E223" s="6" t="s">
        <v>69</v>
      </c>
      <c r="F223" s="6" t="s">
        <v>70</v>
      </c>
      <c r="G223" s="6" t="s">
        <v>138</v>
      </c>
      <c r="H223" s="6" t="s">
        <v>139</v>
      </c>
      <c r="I223" s="6" t="s">
        <v>15</v>
      </c>
      <c r="J223" s="8">
        <v>42606</v>
      </c>
      <c r="K223" s="8">
        <v>42674</v>
      </c>
      <c r="L223" s="7">
        <v>100</v>
      </c>
    </row>
    <row r="224" spans="1:12" ht="15.75" hidden="1" thickBot="1" x14ac:dyDescent="0.3">
      <c r="A224" s="3" t="s">
        <v>2188</v>
      </c>
      <c r="B224" s="3" t="s">
        <v>136</v>
      </c>
      <c r="C224" s="3" t="s">
        <v>137</v>
      </c>
      <c r="D224" s="3" t="s">
        <v>18</v>
      </c>
      <c r="E224" s="3" t="s">
        <v>69</v>
      </c>
      <c r="F224" s="3" t="s">
        <v>70</v>
      </c>
      <c r="G224" s="3" t="s">
        <v>138</v>
      </c>
      <c r="H224" s="3" t="s">
        <v>139</v>
      </c>
      <c r="I224" s="3" t="s">
        <v>15</v>
      </c>
      <c r="J224" s="5">
        <v>42606</v>
      </c>
      <c r="K224" s="5">
        <v>42621</v>
      </c>
      <c r="L224" s="4">
        <v>100</v>
      </c>
    </row>
    <row r="225" spans="1:12" ht="15.75" hidden="1" thickBot="1" x14ac:dyDescent="0.3">
      <c r="A225" s="6" t="s">
        <v>2189</v>
      </c>
      <c r="B225" s="6" t="s">
        <v>2190</v>
      </c>
      <c r="C225" s="6" t="s">
        <v>2191</v>
      </c>
      <c r="D225" s="6" t="s">
        <v>18</v>
      </c>
      <c r="E225" s="6" t="s">
        <v>69</v>
      </c>
      <c r="F225" s="6" t="s">
        <v>70</v>
      </c>
      <c r="G225" s="6" t="s">
        <v>32</v>
      </c>
      <c r="H225" s="6" t="s">
        <v>33</v>
      </c>
      <c r="I225" s="6" t="s">
        <v>2192</v>
      </c>
      <c r="J225" s="8">
        <v>42614</v>
      </c>
      <c r="K225" s="8">
        <v>42735</v>
      </c>
      <c r="L225" s="7">
        <v>100</v>
      </c>
    </row>
    <row r="226" spans="1:12" ht="15.75" hidden="1" thickBot="1" x14ac:dyDescent="0.3">
      <c r="A226" s="3" t="s">
        <v>2193</v>
      </c>
      <c r="B226" s="3" t="s">
        <v>2194</v>
      </c>
      <c r="C226" s="3" t="s">
        <v>2195</v>
      </c>
      <c r="D226" s="3" t="s">
        <v>18</v>
      </c>
      <c r="E226" s="3" t="s">
        <v>69</v>
      </c>
      <c r="F226" s="3" t="s">
        <v>70</v>
      </c>
      <c r="G226" s="3" t="s">
        <v>32</v>
      </c>
      <c r="H226" s="3" t="s">
        <v>33</v>
      </c>
      <c r="I226" s="3" t="s">
        <v>2192</v>
      </c>
      <c r="J226" s="5">
        <v>42614</v>
      </c>
      <c r="K226" s="5">
        <v>42735</v>
      </c>
      <c r="L226" s="4">
        <v>100</v>
      </c>
    </row>
    <row r="227" spans="1:12" ht="15.75" hidden="1" thickBot="1" x14ac:dyDescent="0.3">
      <c r="A227" s="6" t="s">
        <v>2196</v>
      </c>
      <c r="B227" s="6" t="s">
        <v>2197</v>
      </c>
      <c r="C227" s="6" t="s">
        <v>2198</v>
      </c>
      <c r="D227" s="6" t="s">
        <v>18</v>
      </c>
      <c r="E227" s="6" t="s">
        <v>69</v>
      </c>
      <c r="F227" s="6" t="s">
        <v>70</v>
      </c>
      <c r="G227" s="6" t="s">
        <v>142</v>
      </c>
      <c r="H227" s="6" t="s">
        <v>1469</v>
      </c>
      <c r="I227" s="6" t="s">
        <v>143</v>
      </c>
      <c r="J227" s="8">
        <v>42614</v>
      </c>
      <c r="K227" s="8">
        <v>42735</v>
      </c>
      <c r="L227" s="7">
        <v>100</v>
      </c>
    </row>
    <row r="228" spans="1:12" ht="15.75" hidden="1" thickBot="1" x14ac:dyDescent="0.3">
      <c r="A228" s="3" t="s">
        <v>2199</v>
      </c>
      <c r="B228" s="3" t="s">
        <v>2200</v>
      </c>
      <c r="C228" s="3" t="s">
        <v>2201</v>
      </c>
      <c r="D228" s="3" t="s">
        <v>18</v>
      </c>
      <c r="E228" s="3" t="s">
        <v>69</v>
      </c>
      <c r="F228" s="3" t="s">
        <v>70</v>
      </c>
      <c r="G228" s="3" t="s">
        <v>142</v>
      </c>
      <c r="H228" s="3" t="s">
        <v>1469</v>
      </c>
      <c r="I228" s="3" t="s">
        <v>143</v>
      </c>
      <c r="J228" s="5">
        <v>42614</v>
      </c>
      <c r="K228" s="5">
        <v>42674</v>
      </c>
      <c r="L228" s="4">
        <v>100</v>
      </c>
    </row>
    <row r="229" spans="1:12" ht="15.75" hidden="1" thickBot="1" x14ac:dyDescent="0.3">
      <c r="A229" s="6" t="s">
        <v>2202</v>
      </c>
      <c r="B229" s="6" t="s">
        <v>2203</v>
      </c>
      <c r="C229" s="6" t="s">
        <v>2204</v>
      </c>
      <c r="D229" s="6" t="s">
        <v>18</v>
      </c>
      <c r="E229" s="6" t="s">
        <v>69</v>
      </c>
      <c r="F229" s="6" t="s">
        <v>70</v>
      </c>
      <c r="G229" s="6" t="s">
        <v>38</v>
      </c>
      <c r="H229" s="6" t="s">
        <v>39</v>
      </c>
      <c r="I229" s="6" t="s">
        <v>40</v>
      </c>
      <c r="J229" s="8">
        <v>42614</v>
      </c>
      <c r="K229" s="8">
        <v>42735</v>
      </c>
      <c r="L229" s="7">
        <v>100</v>
      </c>
    </row>
    <row r="230" spans="1:12" ht="15.75" hidden="1" thickBot="1" x14ac:dyDescent="0.3">
      <c r="A230" s="3" t="s">
        <v>144</v>
      </c>
      <c r="B230" s="3" t="s">
        <v>145</v>
      </c>
      <c r="C230" s="3" t="s">
        <v>146</v>
      </c>
      <c r="D230" s="3" t="s">
        <v>18</v>
      </c>
      <c r="E230" s="3" t="s">
        <v>69</v>
      </c>
      <c r="F230" s="3" t="s">
        <v>70</v>
      </c>
      <c r="G230" s="3" t="s">
        <v>142</v>
      </c>
      <c r="H230" s="3" t="s">
        <v>1469</v>
      </c>
      <c r="I230" s="3" t="s">
        <v>40</v>
      </c>
      <c r="J230" s="5">
        <v>42614</v>
      </c>
      <c r="K230" s="5">
        <v>42825</v>
      </c>
      <c r="L230" s="4">
        <v>100</v>
      </c>
    </row>
    <row r="231" spans="1:12" ht="15.75" hidden="1" thickBot="1" x14ac:dyDescent="0.3">
      <c r="A231" s="6" t="s">
        <v>2205</v>
      </c>
      <c r="B231" s="6" t="s">
        <v>2206</v>
      </c>
      <c r="C231" s="6" t="s">
        <v>2207</v>
      </c>
      <c r="D231" s="6" t="s">
        <v>18</v>
      </c>
      <c r="E231" s="6" t="s">
        <v>69</v>
      </c>
      <c r="F231" s="6" t="s">
        <v>70</v>
      </c>
      <c r="G231" s="6" t="s">
        <v>38</v>
      </c>
      <c r="H231" s="6" t="s">
        <v>39</v>
      </c>
      <c r="I231" s="6" t="s">
        <v>40</v>
      </c>
      <c r="J231" s="8">
        <v>42614</v>
      </c>
      <c r="K231" s="8">
        <v>42735</v>
      </c>
      <c r="L231" s="7">
        <v>100</v>
      </c>
    </row>
    <row r="232" spans="1:12" ht="15.75" hidden="1" thickBot="1" x14ac:dyDescent="0.3">
      <c r="A232" s="3" t="s">
        <v>2208</v>
      </c>
      <c r="B232" s="3" t="s">
        <v>2209</v>
      </c>
      <c r="C232" s="3" t="s">
        <v>2210</v>
      </c>
      <c r="D232" s="3" t="s">
        <v>18</v>
      </c>
      <c r="E232" s="3" t="s">
        <v>69</v>
      </c>
      <c r="F232" s="3" t="s">
        <v>70</v>
      </c>
      <c r="G232" s="3" t="s">
        <v>142</v>
      </c>
      <c r="H232" s="3" t="s">
        <v>1469</v>
      </c>
      <c r="I232" s="3" t="s">
        <v>143</v>
      </c>
      <c r="J232" s="5">
        <v>42614</v>
      </c>
      <c r="K232" s="5">
        <v>42735</v>
      </c>
      <c r="L232" s="4">
        <v>100</v>
      </c>
    </row>
    <row r="233" spans="1:12" ht="15.75" hidden="1" thickBot="1" x14ac:dyDescent="0.3">
      <c r="A233" s="6" t="s">
        <v>2211</v>
      </c>
      <c r="B233" s="6" t="s">
        <v>2212</v>
      </c>
      <c r="C233" s="6" t="s">
        <v>2213</v>
      </c>
      <c r="D233" s="6" t="s">
        <v>18</v>
      </c>
      <c r="E233" s="6" t="s">
        <v>69</v>
      </c>
      <c r="F233" s="6" t="s">
        <v>70</v>
      </c>
      <c r="G233" s="6" t="s">
        <v>38</v>
      </c>
      <c r="H233" s="6" t="s">
        <v>39</v>
      </c>
      <c r="I233" s="6" t="s">
        <v>40</v>
      </c>
      <c r="J233" s="8">
        <v>42614</v>
      </c>
      <c r="K233" s="8">
        <v>42735</v>
      </c>
      <c r="L233" s="7">
        <v>100</v>
      </c>
    </row>
    <row r="234" spans="1:12" ht="15.75" hidden="1" thickBot="1" x14ac:dyDescent="0.3">
      <c r="A234" s="3" t="s">
        <v>2214</v>
      </c>
      <c r="B234" s="3" t="s">
        <v>2215</v>
      </c>
      <c r="C234" s="3" t="s">
        <v>2216</v>
      </c>
      <c r="D234" s="3" t="s">
        <v>18</v>
      </c>
      <c r="E234" s="3" t="s">
        <v>69</v>
      </c>
      <c r="F234" s="3" t="s">
        <v>70</v>
      </c>
      <c r="G234" s="3" t="s">
        <v>142</v>
      </c>
      <c r="H234" s="3" t="s">
        <v>1469</v>
      </c>
      <c r="I234" s="3" t="s">
        <v>143</v>
      </c>
      <c r="J234" s="5">
        <v>42614</v>
      </c>
      <c r="K234" s="5">
        <v>42735</v>
      </c>
      <c r="L234" s="4">
        <v>100</v>
      </c>
    </row>
    <row r="235" spans="1:12" ht="15.75" hidden="1" thickBot="1" x14ac:dyDescent="0.3">
      <c r="A235" s="6" t="s">
        <v>2217</v>
      </c>
      <c r="B235" s="6" t="s">
        <v>2218</v>
      </c>
      <c r="C235" s="6" t="s">
        <v>2219</v>
      </c>
      <c r="D235" s="6" t="s">
        <v>18</v>
      </c>
      <c r="E235" s="6" t="s">
        <v>69</v>
      </c>
      <c r="F235" s="6" t="s">
        <v>70</v>
      </c>
      <c r="G235" s="6" t="s">
        <v>38</v>
      </c>
      <c r="H235" s="6" t="s">
        <v>39</v>
      </c>
      <c r="I235" s="6" t="s">
        <v>40</v>
      </c>
      <c r="J235" s="8">
        <v>42614</v>
      </c>
      <c r="K235" s="8">
        <v>42735</v>
      </c>
      <c r="L235" s="7">
        <v>100</v>
      </c>
    </row>
    <row r="236" spans="1:12" ht="15.75" hidden="1" thickBot="1" x14ac:dyDescent="0.3">
      <c r="A236" s="3" t="s">
        <v>2220</v>
      </c>
      <c r="B236" s="3" t="s">
        <v>2221</v>
      </c>
      <c r="C236" s="3" t="s">
        <v>2222</v>
      </c>
      <c r="D236" s="3" t="s">
        <v>18</v>
      </c>
      <c r="E236" s="3" t="s">
        <v>69</v>
      </c>
      <c r="F236" s="3" t="s">
        <v>70</v>
      </c>
      <c r="G236" s="3" t="s">
        <v>32</v>
      </c>
      <c r="H236" s="3" t="s">
        <v>33</v>
      </c>
      <c r="I236" s="3" t="s">
        <v>2192</v>
      </c>
      <c r="J236" s="5">
        <v>42614</v>
      </c>
      <c r="K236" s="5">
        <v>42735</v>
      </c>
      <c r="L236" s="4">
        <v>100</v>
      </c>
    </row>
    <row r="237" spans="1:12" ht="15.75" hidden="1" thickBot="1" x14ac:dyDescent="0.3">
      <c r="A237" s="6" t="s">
        <v>2223</v>
      </c>
      <c r="B237" s="6" t="s">
        <v>2224</v>
      </c>
      <c r="C237" s="6" t="s">
        <v>2225</v>
      </c>
      <c r="D237" s="6" t="s">
        <v>18</v>
      </c>
      <c r="E237" s="6" t="s">
        <v>69</v>
      </c>
      <c r="F237" s="6" t="s">
        <v>70</v>
      </c>
      <c r="G237" s="6" t="s">
        <v>32</v>
      </c>
      <c r="H237" s="6" t="s">
        <v>33</v>
      </c>
      <c r="I237" s="6" t="s">
        <v>2192</v>
      </c>
      <c r="J237" s="8">
        <v>42614</v>
      </c>
      <c r="K237" s="8">
        <v>42735</v>
      </c>
      <c r="L237" s="7">
        <v>100</v>
      </c>
    </row>
    <row r="238" spans="1:12" ht="15.75" hidden="1" thickBot="1" x14ac:dyDescent="0.3">
      <c r="A238" s="3" t="s">
        <v>2226</v>
      </c>
      <c r="B238" s="3" t="s">
        <v>2227</v>
      </c>
      <c r="C238" s="3" t="s">
        <v>2228</v>
      </c>
      <c r="D238" s="3" t="s">
        <v>18</v>
      </c>
      <c r="E238" s="3" t="s">
        <v>69</v>
      </c>
      <c r="F238" s="3" t="s">
        <v>70</v>
      </c>
      <c r="G238" s="3" t="s">
        <v>38</v>
      </c>
      <c r="H238" s="3" t="s">
        <v>39</v>
      </c>
      <c r="I238" s="3" t="s">
        <v>40</v>
      </c>
      <c r="J238" s="5">
        <v>42614</v>
      </c>
      <c r="K238" s="5">
        <v>42735</v>
      </c>
      <c r="L238" s="4">
        <v>100</v>
      </c>
    </row>
    <row r="239" spans="1:12" ht="15.75" hidden="1" thickBot="1" x14ac:dyDescent="0.3">
      <c r="A239" s="6" t="s">
        <v>2229</v>
      </c>
      <c r="B239" s="6" t="s">
        <v>2230</v>
      </c>
      <c r="C239" s="6" t="s">
        <v>2231</v>
      </c>
      <c r="D239" s="6" t="s">
        <v>18</v>
      </c>
      <c r="E239" s="6" t="s">
        <v>69</v>
      </c>
      <c r="F239" s="6" t="s">
        <v>70</v>
      </c>
      <c r="G239" s="6" t="s">
        <v>32</v>
      </c>
      <c r="H239" s="6" t="s">
        <v>33</v>
      </c>
      <c r="I239" s="6" t="s">
        <v>2192</v>
      </c>
      <c r="J239" s="8">
        <v>42614</v>
      </c>
      <c r="K239" s="8">
        <v>42735</v>
      </c>
      <c r="L239" s="7">
        <v>100</v>
      </c>
    </row>
    <row r="240" spans="1:12" ht="15.75" hidden="1" thickBot="1" x14ac:dyDescent="0.3">
      <c r="A240" s="3" t="s">
        <v>2232</v>
      </c>
      <c r="B240" s="3" t="s">
        <v>2233</v>
      </c>
      <c r="C240" s="3" t="s">
        <v>2234</v>
      </c>
      <c r="D240" s="3" t="s">
        <v>18</v>
      </c>
      <c r="E240" s="3" t="s">
        <v>69</v>
      </c>
      <c r="F240" s="3" t="s">
        <v>70</v>
      </c>
      <c r="G240" s="3" t="s">
        <v>32</v>
      </c>
      <c r="H240" s="3" t="s">
        <v>33</v>
      </c>
      <c r="I240" s="3" t="s">
        <v>2192</v>
      </c>
      <c r="J240" s="5">
        <v>42614</v>
      </c>
      <c r="K240" s="5">
        <v>42735</v>
      </c>
      <c r="L240" s="4">
        <v>100</v>
      </c>
    </row>
    <row r="241" spans="1:12" ht="15.75" hidden="1" thickBot="1" x14ac:dyDescent="0.3">
      <c r="A241" s="6" t="s">
        <v>2235</v>
      </c>
      <c r="B241" s="6" t="s">
        <v>2224</v>
      </c>
      <c r="C241" s="6" t="s">
        <v>2236</v>
      </c>
      <c r="D241" s="6" t="s">
        <v>18</v>
      </c>
      <c r="E241" s="6" t="s">
        <v>69</v>
      </c>
      <c r="F241" s="6" t="s">
        <v>70</v>
      </c>
      <c r="G241" s="6" t="s">
        <v>32</v>
      </c>
      <c r="H241" s="6" t="s">
        <v>33</v>
      </c>
      <c r="I241" s="6" t="s">
        <v>2192</v>
      </c>
      <c r="J241" s="8">
        <v>42614</v>
      </c>
      <c r="K241" s="8">
        <v>42735</v>
      </c>
      <c r="L241" s="7">
        <v>100</v>
      </c>
    </row>
    <row r="242" spans="1:12" ht="15.75" hidden="1" thickBot="1" x14ac:dyDescent="0.3">
      <c r="A242" s="3" t="s">
        <v>147</v>
      </c>
      <c r="B242" s="3" t="s">
        <v>148</v>
      </c>
      <c r="C242" s="3" t="s">
        <v>149</v>
      </c>
      <c r="D242" s="3" t="s">
        <v>62</v>
      </c>
      <c r="E242" s="3" t="s">
        <v>69</v>
      </c>
      <c r="F242" s="3" t="s">
        <v>82</v>
      </c>
      <c r="G242" s="3" t="s">
        <v>14</v>
      </c>
      <c r="H242" s="3" t="s">
        <v>1762</v>
      </c>
      <c r="I242" s="3" t="s">
        <v>58</v>
      </c>
      <c r="J242" s="5">
        <v>42614</v>
      </c>
      <c r="K242" s="5">
        <v>42948</v>
      </c>
      <c r="L242" s="4">
        <v>100</v>
      </c>
    </row>
    <row r="243" spans="1:12" ht="15.75" hidden="1" thickBot="1" x14ac:dyDescent="0.3">
      <c r="A243" s="6" t="s">
        <v>2237</v>
      </c>
      <c r="B243" s="6" t="s">
        <v>2238</v>
      </c>
      <c r="C243" s="6" t="s">
        <v>2239</v>
      </c>
      <c r="D243" s="6" t="s">
        <v>18</v>
      </c>
      <c r="E243" s="6" t="s">
        <v>69</v>
      </c>
      <c r="F243" s="6" t="s">
        <v>82</v>
      </c>
      <c r="G243" s="6" t="s">
        <v>14</v>
      </c>
      <c r="H243" s="6" t="s">
        <v>1762</v>
      </c>
      <c r="I243" s="6" t="s">
        <v>58</v>
      </c>
      <c r="J243" s="8">
        <v>42501</v>
      </c>
      <c r="K243" s="8">
        <v>42502</v>
      </c>
      <c r="L243" s="7">
        <v>100</v>
      </c>
    </row>
    <row r="244" spans="1:12" ht="15.75" hidden="1" thickBot="1" x14ac:dyDescent="0.3">
      <c r="A244" s="3" t="s">
        <v>2240</v>
      </c>
      <c r="B244" s="3" t="s">
        <v>2238</v>
      </c>
      <c r="C244" s="3" t="s">
        <v>2241</v>
      </c>
      <c r="D244" s="3" t="s">
        <v>18</v>
      </c>
      <c r="E244" s="3" t="s">
        <v>69</v>
      </c>
      <c r="F244" s="3" t="s">
        <v>82</v>
      </c>
      <c r="G244" s="3" t="s">
        <v>14</v>
      </c>
      <c r="H244" s="3" t="s">
        <v>1762</v>
      </c>
      <c r="I244" s="3" t="s">
        <v>58</v>
      </c>
      <c r="J244" s="5">
        <v>42501</v>
      </c>
      <c r="K244" s="5">
        <v>42625</v>
      </c>
      <c r="L244" s="4">
        <v>100</v>
      </c>
    </row>
    <row r="245" spans="1:12" ht="15.75" hidden="1" thickBot="1" x14ac:dyDescent="0.3">
      <c r="A245" s="6" t="s">
        <v>2242</v>
      </c>
      <c r="B245" s="6" t="s">
        <v>2243</v>
      </c>
      <c r="C245" s="6" t="s">
        <v>2244</v>
      </c>
      <c r="D245" s="6" t="s">
        <v>18</v>
      </c>
      <c r="E245" s="6" t="s">
        <v>69</v>
      </c>
      <c r="F245" s="6" t="s">
        <v>82</v>
      </c>
      <c r="G245" s="6" t="s">
        <v>14</v>
      </c>
      <c r="H245" s="6" t="s">
        <v>1762</v>
      </c>
      <c r="I245" s="6" t="s">
        <v>58</v>
      </c>
      <c r="J245" s="8">
        <v>42597</v>
      </c>
      <c r="K245" s="8">
        <v>42735</v>
      </c>
      <c r="L245" s="7">
        <v>100</v>
      </c>
    </row>
    <row r="246" spans="1:12" ht="15.75" hidden="1" thickBot="1" x14ac:dyDescent="0.3">
      <c r="A246" s="3" t="s">
        <v>2245</v>
      </c>
      <c r="B246" s="3" t="s">
        <v>2246</v>
      </c>
      <c r="C246" s="3" t="s">
        <v>2247</v>
      </c>
      <c r="D246" s="3" t="s">
        <v>18</v>
      </c>
      <c r="E246" s="3" t="s">
        <v>69</v>
      </c>
      <c r="F246" s="3" t="s">
        <v>82</v>
      </c>
      <c r="G246" s="3" t="s">
        <v>14</v>
      </c>
      <c r="H246" s="3" t="s">
        <v>1762</v>
      </c>
      <c r="I246" s="3" t="s">
        <v>58</v>
      </c>
      <c r="J246" s="5">
        <v>42597</v>
      </c>
      <c r="K246" s="5">
        <v>42735</v>
      </c>
      <c r="L246" s="4">
        <v>100</v>
      </c>
    </row>
    <row r="247" spans="1:12" ht="15.75" hidden="1" thickBot="1" x14ac:dyDescent="0.3">
      <c r="A247" s="6" t="s">
        <v>2248</v>
      </c>
      <c r="B247" s="6" t="s">
        <v>2249</v>
      </c>
      <c r="C247" s="6" t="s">
        <v>150</v>
      </c>
      <c r="D247" s="6" t="s">
        <v>18</v>
      </c>
      <c r="E247" s="6" t="s">
        <v>69</v>
      </c>
      <c r="F247" s="6" t="s">
        <v>82</v>
      </c>
      <c r="G247" s="6" t="s">
        <v>14</v>
      </c>
      <c r="H247" s="6" t="s">
        <v>1762</v>
      </c>
      <c r="I247" s="6" t="s">
        <v>58</v>
      </c>
      <c r="J247" s="8">
        <v>42614</v>
      </c>
      <c r="K247" s="8">
        <v>42735</v>
      </c>
      <c r="L247" s="7">
        <v>100</v>
      </c>
    </row>
    <row r="248" spans="1:12" ht="15.75" hidden="1" thickBot="1" x14ac:dyDescent="0.3">
      <c r="A248" s="3" t="s">
        <v>151</v>
      </c>
      <c r="B248" s="3" t="s">
        <v>148</v>
      </c>
      <c r="C248" s="3" t="s">
        <v>152</v>
      </c>
      <c r="D248" s="3" t="s">
        <v>62</v>
      </c>
      <c r="E248" s="3" t="s">
        <v>69</v>
      </c>
      <c r="F248" s="3" t="s">
        <v>82</v>
      </c>
      <c r="G248" s="3" t="s">
        <v>14</v>
      </c>
      <c r="H248" s="3" t="s">
        <v>1762</v>
      </c>
      <c r="I248" s="3" t="s">
        <v>58</v>
      </c>
      <c r="J248" s="5">
        <v>42614</v>
      </c>
      <c r="K248" s="5">
        <v>42948</v>
      </c>
      <c r="L248" s="4">
        <v>100</v>
      </c>
    </row>
    <row r="249" spans="1:12" ht="15.75" hidden="1" thickBot="1" x14ac:dyDescent="0.3">
      <c r="A249" s="6" t="s">
        <v>153</v>
      </c>
      <c r="B249" s="6" t="s">
        <v>148</v>
      </c>
      <c r="C249" s="6" t="s">
        <v>154</v>
      </c>
      <c r="D249" s="6" t="s">
        <v>62</v>
      </c>
      <c r="E249" s="6" t="s">
        <v>69</v>
      </c>
      <c r="F249" s="6" t="s">
        <v>82</v>
      </c>
      <c r="G249" s="6" t="s">
        <v>14</v>
      </c>
      <c r="H249" s="6" t="s">
        <v>1762</v>
      </c>
      <c r="I249" s="6" t="s">
        <v>58</v>
      </c>
      <c r="J249" s="8">
        <v>42614</v>
      </c>
      <c r="K249" s="8">
        <v>42948</v>
      </c>
      <c r="L249" s="7">
        <v>100</v>
      </c>
    </row>
    <row r="250" spans="1:12" ht="15.75" hidden="1" thickBot="1" x14ac:dyDescent="0.3">
      <c r="A250" s="3" t="s">
        <v>155</v>
      </c>
      <c r="B250" s="3" t="s">
        <v>156</v>
      </c>
      <c r="C250" s="3" t="s">
        <v>157</v>
      </c>
      <c r="D250" s="3" t="s">
        <v>18</v>
      </c>
      <c r="E250" s="3" t="s">
        <v>69</v>
      </c>
      <c r="F250" s="3" t="s">
        <v>82</v>
      </c>
      <c r="G250" s="3" t="s">
        <v>14</v>
      </c>
      <c r="H250" s="3" t="s">
        <v>1762</v>
      </c>
      <c r="I250" s="3" t="s">
        <v>58</v>
      </c>
      <c r="J250" s="5">
        <v>42614</v>
      </c>
      <c r="K250" s="5">
        <v>42948</v>
      </c>
      <c r="L250" s="4">
        <v>100</v>
      </c>
    </row>
    <row r="251" spans="1:12" ht="15.75" hidden="1" thickBot="1" x14ac:dyDescent="0.3">
      <c r="A251" s="6" t="s">
        <v>158</v>
      </c>
      <c r="B251" s="6" t="s">
        <v>159</v>
      </c>
      <c r="C251" s="6" t="s">
        <v>150</v>
      </c>
      <c r="D251" s="6" t="s">
        <v>18</v>
      </c>
      <c r="E251" s="6" t="s">
        <v>69</v>
      </c>
      <c r="F251" s="6" t="s">
        <v>82</v>
      </c>
      <c r="G251" s="6" t="s">
        <v>14</v>
      </c>
      <c r="H251" s="6" t="s">
        <v>1762</v>
      </c>
      <c r="I251" s="6" t="s">
        <v>58</v>
      </c>
      <c r="J251" s="8">
        <v>42771</v>
      </c>
      <c r="K251" s="8">
        <v>42830</v>
      </c>
      <c r="L251" s="7">
        <v>100</v>
      </c>
    </row>
    <row r="252" spans="1:12" ht="15.75" hidden="1" thickBot="1" x14ac:dyDescent="0.3">
      <c r="A252" s="3" t="s">
        <v>2250</v>
      </c>
      <c r="B252" s="3" t="s">
        <v>2251</v>
      </c>
      <c r="C252" s="3" t="s">
        <v>2252</v>
      </c>
      <c r="D252" s="3" t="s">
        <v>18</v>
      </c>
      <c r="E252" s="3" t="s">
        <v>69</v>
      </c>
      <c r="F252" s="3" t="s">
        <v>82</v>
      </c>
      <c r="G252" s="3" t="s">
        <v>14</v>
      </c>
      <c r="H252" s="3" t="s">
        <v>1762</v>
      </c>
      <c r="I252" s="3" t="s">
        <v>58</v>
      </c>
      <c r="J252" s="5">
        <v>42614</v>
      </c>
      <c r="K252" s="5">
        <v>42735</v>
      </c>
      <c r="L252" s="4">
        <v>100</v>
      </c>
    </row>
    <row r="253" spans="1:12" ht="15.75" hidden="1" thickBot="1" x14ac:dyDescent="0.3">
      <c r="A253" s="6" t="s">
        <v>2253</v>
      </c>
      <c r="B253" s="6" t="s">
        <v>2254</v>
      </c>
      <c r="C253" s="6" t="s">
        <v>2255</v>
      </c>
      <c r="D253" s="6" t="s">
        <v>18</v>
      </c>
      <c r="E253" s="6" t="s">
        <v>69</v>
      </c>
      <c r="F253" s="6" t="s">
        <v>82</v>
      </c>
      <c r="G253" s="6" t="s">
        <v>14</v>
      </c>
      <c r="H253" s="6" t="s">
        <v>1762</v>
      </c>
      <c r="I253" s="6" t="s">
        <v>58</v>
      </c>
      <c r="J253" s="8">
        <v>42614</v>
      </c>
      <c r="K253" s="8">
        <v>42735</v>
      </c>
      <c r="L253" s="7">
        <v>100</v>
      </c>
    </row>
    <row r="254" spans="1:12" ht="15.75" hidden="1" thickBot="1" x14ac:dyDescent="0.3">
      <c r="A254" s="3" t="s">
        <v>160</v>
      </c>
      <c r="B254" s="3" t="s">
        <v>161</v>
      </c>
      <c r="C254" s="3" t="s">
        <v>162</v>
      </c>
      <c r="D254" s="3" t="s">
        <v>18</v>
      </c>
      <c r="E254" s="3" t="s">
        <v>69</v>
      </c>
      <c r="F254" s="3" t="s">
        <v>82</v>
      </c>
      <c r="G254" s="3" t="s">
        <v>14</v>
      </c>
      <c r="H254" s="3" t="s">
        <v>1762</v>
      </c>
      <c r="I254" s="3" t="s">
        <v>58</v>
      </c>
      <c r="J254" s="5">
        <v>42614</v>
      </c>
      <c r="K254" s="5">
        <v>42802</v>
      </c>
      <c r="L254" s="4">
        <v>100</v>
      </c>
    </row>
    <row r="255" spans="1:12" ht="15.75" hidden="1" thickBot="1" x14ac:dyDescent="0.3">
      <c r="A255" s="6" t="s">
        <v>2256</v>
      </c>
      <c r="B255" s="6" t="s">
        <v>2257</v>
      </c>
      <c r="C255" s="6" t="s">
        <v>2258</v>
      </c>
      <c r="D255" s="6" t="s">
        <v>18</v>
      </c>
      <c r="E255" s="6" t="s">
        <v>69</v>
      </c>
      <c r="F255" s="6" t="s">
        <v>70</v>
      </c>
      <c r="G255" s="6" t="s">
        <v>163</v>
      </c>
      <c r="H255" s="6" t="s">
        <v>164</v>
      </c>
      <c r="I255" s="6" t="s">
        <v>2259</v>
      </c>
      <c r="J255" s="8">
        <v>42612</v>
      </c>
      <c r="K255" s="8">
        <v>42735</v>
      </c>
      <c r="L255" s="7">
        <v>100</v>
      </c>
    </row>
    <row r="256" spans="1:12" ht="15.75" hidden="1" thickBot="1" x14ac:dyDescent="0.3">
      <c r="A256" s="3" t="s">
        <v>2260</v>
      </c>
      <c r="B256" s="3" t="s">
        <v>2261</v>
      </c>
      <c r="C256" s="3" t="s">
        <v>2262</v>
      </c>
      <c r="D256" s="3" t="s">
        <v>18</v>
      </c>
      <c r="E256" s="3" t="s">
        <v>69</v>
      </c>
      <c r="F256" s="3" t="s">
        <v>83</v>
      </c>
      <c r="G256" s="3" t="s">
        <v>16</v>
      </c>
      <c r="H256" s="3" t="s">
        <v>1944</v>
      </c>
      <c r="I256" s="3" t="s">
        <v>17</v>
      </c>
      <c r="J256" s="5">
        <v>42551</v>
      </c>
      <c r="K256" s="5">
        <v>42671</v>
      </c>
      <c r="L256" s="4">
        <v>100</v>
      </c>
    </row>
    <row r="257" spans="1:12" ht="15.75" hidden="1" thickBot="1" x14ac:dyDescent="0.3">
      <c r="A257" s="6" t="s">
        <v>2263</v>
      </c>
      <c r="B257" s="6" t="s">
        <v>2264</v>
      </c>
      <c r="C257" s="6" t="s">
        <v>2262</v>
      </c>
      <c r="D257" s="6" t="s">
        <v>18</v>
      </c>
      <c r="E257" s="6" t="s">
        <v>69</v>
      </c>
      <c r="F257" s="6" t="s">
        <v>83</v>
      </c>
      <c r="G257" s="6" t="s">
        <v>16</v>
      </c>
      <c r="H257" s="6" t="s">
        <v>1944</v>
      </c>
      <c r="I257" s="6" t="s">
        <v>17</v>
      </c>
      <c r="J257" s="8">
        <v>42551</v>
      </c>
      <c r="K257" s="8">
        <v>42671</v>
      </c>
      <c r="L257" s="7">
        <v>100</v>
      </c>
    </row>
    <row r="258" spans="1:12" ht="15.75" hidden="1" thickBot="1" x14ac:dyDescent="0.3">
      <c r="A258" s="3" t="s">
        <v>2265</v>
      </c>
      <c r="B258" s="3" t="s">
        <v>2266</v>
      </c>
      <c r="C258" s="3" t="s">
        <v>2267</v>
      </c>
      <c r="D258" s="3" t="s">
        <v>18</v>
      </c>
      <c r="E258" s="3" t="s">
        <v>69</v>
      </c>
      <c r="F258" s="3" t="s">
        <v>83</v>
      </c>
      <c r="G258" s="3" t="s">
        <v>16</v>
      </c>
      <c r="H258" s="3" t="s">
        <v>1944</v>
      </c>
      <c r="I258" s="3" t="s">
        <v>17</v>
      </c>
      <c r="J258" s="5">
        <v>42551</v>
      </c>
      <c r="K258" s="5">
        <v>42671</v>
      </c>
      <c r="L258" s="4">
        <v>100</v>
      </c>
    </row>
    <row r="259" spans="1:12" ht="15.75" hidden="1" thickBot="1" x14ac:dyDescent="0.3">
      <c r="A259" s="6" t="s">
        <v>2268</v>
      </c>
      <c r="B259" s="6" t="s">
        <v>2269</v>
      </c>
      <c r="C259" s="6" t="s">
        <v>2267</v>
      </c>
      <c r="D259" s="6" t="s">
        <v>18</v>
      </c>
      <c r="E259" s="6" t="s">
        <v>69</v>
      </c>
      <c r="F259" s="6" t="s">
        <v>83</v>
      </c>
      <c r="G259" s="6" t="s">
        <v>16</v>
      </c>
      <c r="H259" s="6" t="s">
        <v>1944</v>
      </c>
      <c r="I259" s="6" t="s">
        <v>17</v>
      </c>
      <c r="J259" s="8">
        <v>42551</v>
      </c>
      <c r="K259" s="8">
        <v>42671</v>
      </c>
      <c r="L259" s="7">
        <v>100</v>
      </c>
    </row>
    <row r="260" spans="1:12" ht="15.75" hidden="1" thickBot="1" x14ac:dyDescent="0.3">
      <c r="A260" s="3" t="s">
        <v>2270</v>
      </c>
      <c r="B260" s="3" t="s">
        <v>2271</v>
      </c>
      <c r="C260" s="3" t="s">
        <v>2267</v>
      </c>
      <c r="D260" s="3" t="s">
        <v>18</v>
      </c>
      <c r="E260" s="3" t="s">
        <v>69</v>
      </c>
      <c r="F260" s="3" t="s">
        <v>83</v>
      </c>
      <c r="G260" s="3" t="s">
        <v>16</v>
      </c>
      <c r="H260" s="3" t="s">
        <v>1944</v>
      </c>
      <c r="I260" s="3" t="s">
        <v>17</v>
      </c>
      <c r="J260" s="5">
        <v>42531</v>
      </c>
      <c r="K260" s="5">
        <v>42651</v>
      </c>
      <c r="L260" s="4">
        <v>100</v>
      </c>
    </row>
    <row r="261" spans="1:12" ht="15.75" hidden="1" thickBot="1" x14ac:dyDescent="0.3">
      <c r="A261" s="6" t="s">
        <v>2272</v>
      </c>
      <c r="B261" s="6" t="s">
        <v>2273</v>
      </c>
      <c r="C261" s="6" t="s">
        <v>2267</v>
      </c>
      <c r="D261" s="6" t="s">
        <v>18</v>
      </c>
      <c r="E261" s="6" t="s">
        <v>69</v>
      </c>
      <c r="F261" s="6" t="s">
        <v>83</v>
      </c>
      <c r="G261" s="6" t="s">
        <v>16</v>
      </c>
      <c r="H261" s="6" t="s">
        <v>1944</v>
      </c>
      <c r="I261" s="6" t="s">
        <v>17</v>
      </c>
      <c r="J261" s="8">
        <v>42531</v>
      </c>
      <c r="K261" s="8">
        <v>42651</v>
      </c>
      <c r="L261" s="7">
        <v>100</v>
      </c>
    </row>
    <row r="262" spans="1:12" ht="15.75" hidden="1" thickBot="1" x14ac:dyDescent="0.3">
      <c r="A262" s="3" t="s">
        <v>2274</v>
      </c>
      <c r="B262" s="3" t="s">
        <v>2273</v>
      </c>
      <c r="C262" s="3" t="s">
        <v>2275</v>
      </c>
      <c r="D262" s="3" t="s">
        <v>18</v>
      </c>
      <c r="E262" s="3" t="s">
        <v>69</v>
      </c>
      <c r="F262" s="3" t="s">
        <v>83</v>
      </c>
      <c r="G262" s="3" t="s">
        <v>16</v>
      </c>
      <c r="H262" s="3" t="s">
        <v>1944</v>
      </c>
      <c r="I262" s="3" t="s">
        <v>17</v>
      </c>
      <c r="J262" s="5">
        <v>42531</v>
      </c>
      <c r="K262" s="5">
        <v>42651</v>
      </c>
      <c r="L262" s="4">
        <v>100</v>
      </c>
    </row>
    <row r="263" spans="1:12" ht="15.75" hidden="1" thickBot="1" x14ac:dyDescent="0.3">
      <c r="A263" s="6" t="s">
        <v>2276</v>
      </c>
      <c r="B263" s="6" t="s">
        <v>2271</v>
      </c>
      <c r="C263" s="6" t="s">
        <v>2277</v>
      </c>
      <c r="D263" s="6" t="s">
        <v>18</v>
      </c>
      <c r="E263" s="6" t="s">
        <v>69</v>
      </c>
      <c r="F263" s="6" t="s">
        <v>83</v>
      </c>
      <c r="G263" s="6" t="s">
        <v>16</v>
      </c>
      <c r="H263" s="6" t="s">
        <v>1944</v>
      </c>
      <c r="I263" s="6" t="s">
        <v>17</v>
      </c>
      <c r="J263" s="8">
        <v>42531</v>
      </c>
      <c r="K263" s="8">
        <v>42651</v>
      </c>
      <c r="L263" s="7">
        <v>100</v>
      </c>
    </row>
    <row r="264" spans="1:12" ht="15.75" hidden="1" thickBot="1" x14ac:dyDescent="0.3">
      <c r="A264" s="3" t="s">
        <v>2278</v>
      </c>
      <c r="B264" s="3" t="s">
        <v>2273</v>
      </c>
      <c r="C264" s="3" t="s">
        <v>2277</v>
      </c>
      <c r="D264" s="3" t="s">
        <v>18</v>
      </c>
      <c r="E264" s="3" t="s">
        <v>69</v>
      </c>
      <c r="F264" s="3" t="s">
        <v>83</v>
      </c>
      <c r="G264" s="3" t="s">
        <v>16</v>
      </c>
      <c r="H264" s="3" t="s">
        <v>1944</v>
      </c>
      <c r="I264" s="3" t="s">
        <v>17</v>
      </c>
      <c r="J264" s="5">
        <v>42531</v>
      </c>
      <c r="K264" s="5">
        <v>42651</v>
      </c>
      <c r="L264" s="4">
        <v>100</v>
      </c>
    </row>
    <row r="265" spans="1:12" ht="15.75" hidden="1" thickBot="1" x14ac:dyDescent="0.3">
      <c r="A265" s="6" t="s">
        <v>2279</v>
      </c>
      <c r="B265" s="6" t="s">
        <v>2280</v>
      </c>
      <c r="C265" s="6" t="s">
        <v>2281</v>
      </c>
      <c r="D265" s="6" t="s">
        <v>18</v>
      </c>
      <c r="E265" s="6" t="s">
        <v>69</v>
      </c>
      <c r="F265" s="6" t="s">
        <v>83</v>
      </c>
      <c r="G265" s="6" t="s">
        <v>16</v>
      </c>
      <c r="H265" s="6" t="s">
        <v>1944</v>
      </c>
      <c r="I265" s="6" t="s">
        <v>17</v>
      </c>
      <c r="J265" s="8">
        <v>42551</v>
      </c>
      <c r="K265" s="8">
        <v>42671</v>
      </c>
      <c r="L265" s="7">
        <v>100</v>
      </c>
    </row>
    <row r="266" spans="1:12" ht="15.75" hidden="1" thickBot="1" x14ac:dyDescent="0.3">
      <c r="A266" s="3" t="s">
        <v>2282</v>
      </c>
      <c r="B266" s="3" t="s">
        <v>2283</v>
      </c>
      <c r="C266" s="3" t="s">
        <v>2281</v>
      </c>
      <c r="D266" s="3" t="s">
        <v>18</v>
      </c>
      <c r="E266" s="3" t="s">
        <v>69</v>
      </c>
      <c r="F266" s="3" t="s">
        <v>83</v>
      </c>
      <c r="G266" s="3" t="s">
        <v>16</v>
      </c>
      <c r="H266" s="3" t="s">
        <v>1944</v>
      </c>
      <c r="I266" s="3" t="s">
        <v>17</v>
      </c>
      <c r="J266" s="5">
        <v>42551</v>
      </c>
      <c r="K266" s="5">
        <v>42671</v>
      </c>
      <c r="L266" s="4">
        <v>100</v>
      </c>
    </row>
    <row r="267" spans="1:12" ht="15.75" hidden="1" thickBot="1" x14ac:dyDescent="0.3">
      <c r="A267" s="6" t="s">
        <v>2284</v>
      </c>
      <c r="B267" s="6" t="s">
        <v>2271</v>
      </c>
      <c r="C267" s="6" t="s">
        <v>2285</v>
      </c>
      <c r="D267" s="6" t="s">
        <v>18</v>
      </c>
      <c r="E267" s="6" t="s">
        <v>69</v>
      </c>
      <c r="F267" s="6" t="s">
        <v>83</v>
      </c>
      <c r="G267" s="6" t="s">
        <v>16</v>
      </c>
      <c r="H267" s="6" t="s">
        <v>1944</v>
      </c>
      <c r="I267" s="6" t="s">
        <v>17</v>
      </c>
      <c r="J267" s="8">
        <v>42531</v>
      </c>
      <c r="K267" s="8">
        <v>42651</v>
      </c>
      <c r="L267" s="7">
        <v>100</v>
      </c>
    </row>
    <row r="268" spans="1:12" ht="15.75" hidden="1" thickBot="1" x14ac:dyDescent="0.3">
      <c r="A268" s="3" t="s">
        <v>2286</v>
      </c>
      <c r="B268" s="3" t="s">
        <v>2273</v>
      </c>
      <c r="C268" s="3" t="s">
        <v>2285</v>
      </c>
      <c r="D268" s="3" t="s">
        <v>18</v>
      </c>
      <c r="E268" s="3" t="s">
        <v>69</v>
      </c>
      <c r="F268" s="3" t="s">
        <v>83</v>
      </c>
      <c r="G268" s="3" t="s">
        <v>16</v>
      </c>
      <c r="H268" s="3" t="s">
        <v>1944</v>
      </c>
      <c r="I268" s="3" t="s">
        <v>17</v>
      </c>
      <c r="J268" s="5">
        <v>42531</v>
      </c>
      <c r="K268" s="5">
        <v>42651</v>
      </c>
      <c r="L268" s="4">
        <v>100</v>
      </c>
    </row>
    <row r="269" spans="1:12" ht="15.75" hidden="1" thickBot="1" x14ac:dyDescent="0.3">
      <c r="A269" s="6" t="s">
        <v>2287</v>
      </c>
      <c r="B269" s="6" t="s">
        <v>165</v>
      </c>
      <c r="C269" s="6" t="s">
        <v>2288</v>
      </c>
      <c r="D269" s="6" t="s">
        <v>18</v>
      </c>
      <c r="E269" s="6" t="s">
        <v>69</v>
      </c>
      <c r="F269" s="6" t="s">
        <v>70</v>
      </c>
      <c r="G269" s="6" t="s">
        <v>142</v>
      </c>
      <c r="H269" s="6" t="s">
        <v>1469</v>
      </c>
      <c r="I269" s="6" t="s">
        <v>143</v>
      </c>
      <c r="J269" s="8">
        <v>42625</v>
      </c>
      <c r="K269" s="8">
        <v>42735</v>
      </c>
      <c r="L269" s="7">
        <v>100</v>
      </c>
    </row>
    <row r="270" spans="1:12" ht="15.75" hidden="1" thickBot="1" x14ac:dyDescent="0.3">
      <c r="A270" s="3" t="s">
        <v>2289</v>
      </c>
      <c r="B270" s="3" t="s">
        <v>2290</v>
      </c>
      <c r="C270" s="3" t="s">
        <v>2291</v>
      </c>
      <c r="D270" s="3" t="s">
        <v>18</v>
      </c>
      <c r="E270" s="3" t="s">
        <v>69</v>
      </c>
      <c r="F270" s="3" t="s">
        <v>70</v>
      </c>
      <c r="G270" s="3" t="s">
        <v>142</v>
      </c>
      <c r="H270" s="3" t="s">
        <v>1469</v>
      </c>
      <c r="I270" s="3" t="s">
        <v>143</v>
      </c>
      <c r="J270" s="5">
        <v>42625</v>
      </c>
      <c r="K270" s="5">
        <v>42735</v>
      </c>
      <c r="L270" s="4">
        <v>100</v>
      </c>
    </row>
    <row r="271" spans="1:12" ht="15.75" hidden="1" thickBot="1" x14ac:dyDescent="0.3">
      <c r="A271" s="6" t="s">
        <v>2292</v>
      </c>
      <c r="B271" s="6" t="s">
        <v>2293</v>
      </c>
      <c r="C271" s="6" t="s">
        <v>2294</v>
      </c>
      <c r="D271" s="6" t="s">
        <v>18</v>
      </c>
      <c r="E271" s="6" t="s">
        <v>69</v>
      </c>
      <c r="F271" s="6" t="s">
        <v>70</v>
      </c>
      <c r="G271" s="6" t="s">
        <v>23</v>
      </c>
      <c r="H271" s="6" t="s">
        <v>24</v>
      </c>
      <c r="I271" s="6" t="s">
        <v>68</v>
      </c>
      <c r="J271" s="8">
        <v>42607</v>
      </c>
      <c r="K271" s="8">
        <v>42643</v>
      </c>
      <c r="L271" s="7">
        <v>100</v>
      </c>
    </row>
    <row r="272" spans="1:12" ht="15.75" hidden="1" thickBot="1" x14ac:dyDescent="0.3">
      <c r="A272" s="3" t="s">
        <v>2295</v>
      </c>
      <c r="B272" s="3" t="s">
        <v>2293</v>
      </c>
      <c r="C272" s="3" t="s">
        <v>2296</v>
      </c>
      <c r="D272" s="3" t="s">
        <v>18</v>
      </c>
      <c r="E272" s="3" t="s">
        <v>69</v>
      </c>
      <c r="F272" s="3" t="s">
        <v>70</v>
      </c>
      <c r="G272" s="3" t="s">
        <v>23</v>
      </c>
      <c r="H272" s="3" t="s">
        <v>24</v>
      </c>
      <c r="I272" s="3" t="s">
        <v>68</v>
      </c>
      <c r="J272" s="5">
        <v>42607</v>
      </c>
      <c r="K272" s="5">
        <v>42643</v>
      </c>
      <c r="L272" s="4">
        <v>100</v>
      </c>
    </row>
    <row r="273" spans="1:12" ht="15.75" hidden="1" thickBot="1" x14ac:dyDescent="0.3">
      <c r="A273" s="6" t="s">
        <v>2297</v>
      </c>
      <c r="B273" s="6" t="s">
        <v>2298</v>
      </c>
      <c r="C273" s="6" t="s">
        <v>2299</v>
      </c>
      <c r="D273" s="6" t="s">
        <v>18</v>
      </c>
      <c r="E273" s="6" t="s">
        <v>69</v>
      </c>
      <c r="F273" s="6" t="s">
        <v>70</v>
      </c>
      <c r="G273" s="6" t="s">
        <v>23</v>
      </c>
      <c r="H273" s="6" t="s">
        <v>24</v>
      </c>
      <c r="I273" s="6" t="s">
        <v>68</v>
      </c>
      <c r="J273" s="8">
        <v>42607</v>
      </c>
      <c r="K273" s="8">
        <v>42643</v>
      </c>
      <c r="L273" s="7">
        <v>100</v>
      </c>
    </row>
    <row r="274" spans="1:12" ht="15.75" hidden="1" thickBot="1" x14ac:dyDescent="0.3">
      <c r="A274" s="3" t="s">
        <v>2300</v>
      </c>
      <c r="B274" s="3" t="s">
        <v>2301</v>
      </c>
      <c r="C274" s="3" t="s">
        <v>2302</v>
      </c>
      <c r="D274" s="3" t="s">
        <v>18</v>
      </c>
      <c r="E274" s="3" t="s">
        <v>69</v>
      </c>
      <c r="F274" s="3" t="s">
        <v>83</v>
      </c>
      <c r="G274" s="3" t="s">
        <v>16</v>
      </c>
      <c r="H274" s="3" t="s">
        <v>1944</v>
      </c>
      <c r="I274" s="3" t="s">
        <v>17</v>
      </c>
      <c r="J274" s="5">
        <v>42551</v>
      </c>
      <c r="K274" s="5">
        <v>42671</v>
      </c>
      <c r="L274" s="4">
        <v>100</v>
      </c>
    </row>
    <row r="275" spans="1:12" ht="15.75" hidden="1" thickBot="1" x14ac:dyDescent="0.3">
      <c r="A275" s="6" t="s">
        <v>2303</v>
      </c>
      <c r="B275" s="6" t="s">
        <v>116</v>
      </c>
      <c r="C275" s="6" t="s">
        <v>2304</v>
      </c>
      <c r="D275" s="6" t="s">
        <v>18</v>
      </c>
      <c r="E275" s="6" t="s">
        <v>69</v>
      </c>
      <c r="F275" s="6" t="s">
        <v>83</v>
      </c>
      <c r="G275" s="6" t="s">
        <v>16</v>
      </c>
      <c r="H275" s="6" t="s">
        <v>1944</v>
      </c>
      <c r="I275" s="6" t="s">
        <v>17</v>
      </c>
      <c r="J275" s="8">
        <v>42551</v>
      </c>
      <c r="K275" s="8">
        <v>42671</v>
      </c>
      <c r="L275" s="7">
        <v>100</v>
      </c>
    </row>
    <row r="276" spans="1:12" ht="15.75" hidden="1" thickBot="1" x14ac:dyDescent="0.3">
      <c r="A276" s="3" t="s">
        <v>2305</v>
      </c>
      <c r="B276" s="3" t="s">
        <v>2271</v>
      </c>
      <c r="C276" s="3" t="s">
        <v>2306</v>
      </c>
      <c r="D276" s="3" t="s">
        <v>18</v>
      </c>
      <c r="E276" s="3" t="s">
        <v>69</v>
      </c>
      <c r="F276" s="3" t="s">
        <v>83</v>
      </c>
      <c r="G276" s="3" t="s">
        <v>16</v>
      </c>
      <c r="H276" s="3" t="s">
        <v>1944</v>
      </c>
      <c r="I276" s="3" t="s">
        <v>17</v>
      </c>
      <c r="J276" s="5">
        <v>42531</v>
      </c>
      <c r="K276" s="5">
        <v>42651</v>
      </c>
      <c r="L276" s="4">
        <v>100</v>
      </c>
    </row>
    <row r="277" spans="1:12" ht="15.75" hidden="1" thickBot="1" x14ac:dyDescent="0.3">
      <c r="A277" s="6" t="s">
        <v>2307</v>
      </c>
      <c r="B277" s="6" t="s">
        <v>2273</v>
      </c>
      <c r="C277" s="6" t="s">
        <v>2306</v>
      </c>
      <c r="D277" s="6" t="s">
        <v>18</v>
      </c>
      <c r="E277" s="6" t="s">
        <v>69</v>
      </c>
      <c r="F277" s="6" t="s">
        <v>83</v>
      </c>
      <c r="G277" s="6" t="s">
        <v>16</v>
      </c>
      <c r="H277" s="6" t="s">
        <v>1944</v>
      </c>
      <c r="I277" s="6" t="s">
        <v>17</v>
      </c>
      <c r="J277" s="8">
        <v>42531</v>
      </c>
      <c r="K277" s="8">
        <v>42651</v>
      </c>
      <c r="L277" s="7">
        <v>100</v>
      </c>
    </row>
    <row r="278" spans="1:12" ht="15.75" hidden="1" thickBot="1" x14ac:dyDescent="0.3">
      <c r="A278" s="3" t="s">
        <v>2308</v>
      </c>
      <c r="B278" s="3" t="s">
        <v>2309</v>
      </c>
      <c r="C278" s="3" t="s">
        <v>2306</v>
      </c>
      <c r="D278" s="3" t="s">
        <v>18</v>
      </c>
      <c r="E278" s="3" t="s">
        <v>69</v>
      </c>
      <c r="F278" s="3" t="s">
        <v>83</v>
      </c>
      <c r="G278" s="3" t="s">
        <v>16</v>
      </c>
      <c r="H278" s="3" t="s">
        <v>1944</v>
      </c>
      <c r="I278" s="3" t="s">
        <v>17</v>
      </c>
      <c r="J278" s="5">
        <v>42551</v>
      </c>
      <c r="K278" s="5">
        <v>42671</v>
      </c>
      <c r="L278" s="4">
        <v>100</v>
      </c>
    </row>
    <row r="279" spans="1:12" ht="15.75" hidden="1" thickBot="1" x14ac:dyDescent="0.3">
      <c r="A279" s="6" t="s">
        <v>2310</v>
      </c>
      <c r="B279" s="6" t="s">
        <v>2271</v>
      </c>
      <c r="C279" s="6" t="s">
        <v>2311</v>
      </c>
      <c r="D279" s="6" t="s">
        <v>18</v>
      </c>
      <c r="E279" s="6" t="s">
        <v>69</v>
      </c>
      <c r="F279" s="6" t="s">
        <v>83</v>
      </c>
      <c r="G279" s="6" t="s">
        <v>16</v>
      </c>
      <c r="H279" s="6" t="s">
        <v>1944</v>
      </c>
      <c r="I279" s="6" t="s">
        <v>17</v>
      </c>
      <c r="J279" s="8">
        <v>42531</v>
      </c>
      <c r="K279" s="8">
        <v>42651</v>
      </c>
      <c r="L279" s="7">
        <v>100</v>
      </c>
    </row>
    <row r="280" spans="1:12" ht="15.75" hidden="1" thickBot="1" x14ac:dyDescent="0.3">
      <c r="A280" s="3" t="s">
        <v>2312</v>
      </c>
      <c r="B280" s="3" t="s">
        <v>2273</v>
      </c>
      <c r="C280" s="3" t="s">
        <v>2311</v>
      </c>
      <c r="D280" s="3" t="s">
        <v>18</v>
      </c>
      <c r="E280" s="3" t="s">
        <v>69</v>
      </c>
      <c r="F280" s="3" t="s">
        <v>83</v>
      </c>
      <c r="G280" s="3" t="s">
        <v>16</v>
      </c>
      <c r="H280" s="3" t="s">
        <v>1944</v>
      </c>
      <c r="I280" s="3" t="s">
        <v>17</v>
      </c>
      <c r="J280" s="5">
        <v>42531</v>
      </c>
      <c r="K280" s="5">
        <v>42651</v>
      </c>
      <c r="L280" s="4">
        <v>100</v>
      </c>
    </row>
    <row r="281" spans="1:12" ht="15.75" hidden="1" thickBot="1" x14ac:dyDescent="0.3">
      <c r="A281" s="6" t="s">
        <v>2313</v>
      </c>
      <c r="B281" s="6" t="s">
        <v>2314</v>
      </c>
      <c r="C281" s="6" t="s">
        <v>2315</v>
      </c>
      <c r="D281" s="6" t="s">
        <v>18</v>
      </c>
      <c r="E281" s="6" t="s">
        <v>69</v>
      </c>
      <c r="F281" s="6" t="s">
        <v>83</v>
      </c>
      <c r="G281" s="6" t="s">
        <v>16</v>
      </c>
      <c r="H281" s="6" t="s">
        <v>1944</v>
      </c>
      <c r="I281" s="6" t="s">
        <v>17</v>
      </c>
      <c r="J281" s="8">
        <v>42551</v>
      </c>
      <c r="K281" s="8">
        <v>42671</v>
      </c>
      <c r="L281" s="7">
        <v>100</v>
      </c>
    </row>
    <row r="282" spans="1:12" ht="15.75" hidden="1" thickBot="1" x14ac:dyDescent="0.3">
      <c r="A282" s="3" t="s">
        <v>2316</v>
      </c>
      <c r="B282" s="3" t="s">
        <v>2271</v>
      </c>
      <c r="C282" s="3" t="s">
        <v>2315</v>
      </c>
      <c r="D282" s="3" t="s">
        <v>18</v>
      </c>
      <c r="E282" s="3" t="s">
        <v>69</v>
      </c>
      <c r="F282" s="3" t="s">
        <v>83</v>
      </c>
      <c r="G282" s="3" t="s">
        <v>16</v>
      </c>
      <c r="H282" s="3" t="s">
        <v>1944</v>
      </c>
      <c r="I282" s="3" t="s">
        <v>17</v>
      </c>
      <c r="J282" s="5">
        <v>42531</v>
      </c>
      <c r="K282" s="5">
        <v>42651</v>
      </c>
      <c r="L282" s="4">
        <v>100</v>
      </c>
    </row>
    <row r="283" spans="1:12" ht="15.75" hidden="1" thickBot="1" x14ac:dyDescent="0.3">
      <c r="A283" s="6" t="s">
        <v>2317</v>
      </c>
      <c r="B283" s="6" t="s">
        <v>2273</v>
      </c>
      <c r="C283" s="6" t="s">
        <v>2315</v>
      </c>
      <c r="D283" s="6" t="s">
        <v>18</v>
      </c>
      <c r="E283" s="6" t="s">
        <v>69</v>
      </c>
      <c r="F283" s="6" t="s">
        <v>83</v>
      </c>
      <c r="G283" s="6" t="s">
        <v>16</v>
      </c>
      <c r="H283" s="6" t="s">
        <v>1944</v>
      </c>
      <c r="I283" s="6" t="s">
        <v>17</v>
      </c>
      <c r="J283" s="8">
        <v>42531</v>
      </c>
      <c r="K283" s="8">
        <v>42651</v>
      </c>
      <c r="L283" s="7">
        <v>100</v>
      </c>
    </row>
    <row r="284" spans="1:12" ht="15.75" hidden="1" thickBot="1" x14ac:dyDescent="0.3">
      <c r="A284" s="3" t="s">
        <v>2318</v>
      </c>
      <c r="B284" s="3" t="s">
        <v>2271</v>
      </c>
      <c r="C284" s="3" t="s">
        <v>2319</v>
      </c>
      <c r="D284" s="3" t="s">
        <v>18</v>
      </c>
      <c r="E284" s="3" t="s">
        <v>69</v>
      </c>
      <c r="F284" s="3" t="s">
        <v>83</v>
      </c>
      <c r="G284" s="3" t="s">
        <v>16</v>
      </c>
      <c r="H284" s="3" t="s">
        <v>1944</v>
      </c>
      <c r="I284" s="3" t="s">
        <v>17</v>
      </c>
      <c r="J284" s="5">
        <v>42531</v>
      </c>
      <c r="K284" s="5">
        <v>42651</v>
      </c>
      <c r="L284" s="4">
        <v>100</v>
      </c>
    </row>
    <row r="285" spans="1:12" ht="15.75" hidden="1" thickBot="1" x14ac:dyDescent="0.3">
      <c r="A285" s="6" t="s">
        <v>2320</v>
      </c>
      <c r="B285" s="6" t="s">
        <v>2273</v>
      </c>
      <c r="C285" s="6" t="s">
        <v>2319</v>
      </c>
      <c r="D285" s="6" t="s">
        <v>18</v>
      </c>
      <c r="E285" s="6" t="s">
        <v>69</v>
      </c>
      <c r="F285" s="6" t="s">
        <v>83</v>
      </c>
      <c r="G285" s="6" t="s">
        <v>16</v>
      </c>
      <c r="H285" s="6" t="s">
        <v>1944</v>
      </c>
      <c r="I285" s="6" t="s">
        <v>17</v>
      </c>
      <c r="J285" s="8">
        <v>42531</v>
      </c>
      <c r="K285" s="8">
        <v>42651</v>
      </c>
      <c r="L285" s="7">
        <v>100</v>
      </c>
    </row>
    <row r="286" spans="1:12" ht="15.75" hidden="1" thickBot="1" x14ac:dyDescent="0.3">
      <c r="A286" s="3" t="s">
        <v>2321</v>
      </c>
      <c r="B286" s="3" t="s">
        <v>2322</v>
      </c>
      <c r="C286" s="3" t="s">
        <v>2323</v>
      </c>
      <c r="D286" s="3" t="s">
        <v>18</v>
      </c>
      <c r="E286" s="3" t="s">
        <v>69</v>
      </c>
      <c r="F286" s="3" t="s">
        <v>83</v>
      </c>
      <c r="G286" s="3" t="s">
        <v>16</v>
      </c>
      <c r="H286" s="3" t="s">
        <v>1944</v>
      </c>
      <c r="I286" s="3" t="s">
        <v>17</v>
      </c>
      <c r="J286" s="5">
        <v>42531</v>
      </c>
      <c r="K286" s="5">
        <v>42651</v>
      </c>
      <c r="L286" s="4">
        <v>100</v>
      </c>
    </row>
    <row r="287" spans="1:12" ht="15.75" hidden="1" thickBot="1" x14ac:dyDescent="0.3">
      <c r="A287" s="6" t="s">
        <v>2324</v>
      </c>
      <c r="B287" s="6" t="s">
        <v>2273</v>
      </c>
      <c r="C287" s="6" t="s">
        <v>2323</v>
      </c>
      <c r="D287" s="6" t="s">
        <v>18</v>
      </c>
      <c r="E287" s="6" t="s">
        <v>69</v>
      </c>
      <c r="F287" s="6" t="s">
        <v>83</v>
      </c>
      <c r="G287" s="6" t="s">
        <v>16</v>
      </c>
      <c r="H287" s="6" t="s">
        <v>1944</v>
      </c>
      <c r="I287" s="6" t="s">
        <v>17</v>
      </c>
      <c r="J287" s="8">
        <v>42531</v>
      </c>
      <c r="K287" s="8">
        <v>42651</v>
      </c>
      <c r="L287" s="7">
        <v>100</v>
      </c>
    </row>
    <row r="288" spans="1:12" ht="15.75" hidden="1" thickBot="1" x14ac:dyDescent="0.3">
      <c r="A288" s="3" t="s">
        <v>2325</v>
      </c>
      <c r="B288" s="3" t="s">
        <v>2326</v>
      </c>
      <c r="C288" s="3" t="s">
        <v>2327</v>
      </c>
      <c r="D288" s="3" t="s">
        <v>18</v>
      </c>
      <c r="E288" s="3" t="s">
        <v>69</v>
      </c>
      <c r="F288" s="3" t="s">
        <v>83</v>
      </c>
      <c r="G288" s="3" t="s">
        <v>16</v>
      </c>
      <c r="H288" s="3" t="s">
        <v>1944</v>
      </c>
      <c r="I288" s="3" t="s">
        <v>17</v>
      </c>
      <c r="J288" s="5">
        <v>42551</v>
      </c>
      <c r="K288" s="5">
        <v>42671</v>
      </c>
      <c r="L288" s="4">
        <v>100</v>
      </c>
    </row>
    <row r="289" spans="1:12" ht="15.75" hidden="1" thickBot="1" x14ac:dyDescent="0.3">
      <c r="A289" s="6" t="s">
        <v>2328</v>
      </c>
      <c r="B289" s="6" t="s">
        <v>2329</v>
      </c>
      <c r="C289" s="6" t="s">
        <v>2330</v>
      </c>
      <c r="D289" s="6" t="s">
        <v>18</v>
      </c>
      <c r="E289" s="6" t="s">
        <v>69</v>
      </c>
      <c r="F289" s="6" t="s">
        <v>83</v>
      </c>
      <c r="G289" s="6" t="s">
        <v>16</v>
      </c>
      <c r="H289" s="6" t="s">
        <v>1944</v>
      </c>
      <c r="I289" s="6" t="s">
        <v>17</v>
      </c>
      <c r="J289" s="8">
        <v>42551</v>
      </c>
      <c r="K289" s="8">
        <v>42671</v>
      </c>
      <c r="L289" s="7">
        <v>100</v>
      </c>
    </row>
    <row r="290" spans="1:12" ht="15.75" hidden="1" thickBot="1" x14ac:dyDescent="0.3">
      <c r="A290" s="3" t="s">
        <v>2331</v>
      </c>
      <c r="B290" s="3" t="s">
        <v>2332</v>
      </c>
      <c r="C290" s="3" t="s">
        <v>2333</v>
      </c>
      <c r="D290" s="3" t="s">
        <v>18</v>
      </c>
      <c r="E290" s="3" t="s">
        <v>69</v>
      </c>
      <c r="F290" s="3" t="s">
        <v>83</v>
      </c>
      <c r="G290" s="3" t="s">
        <v>16</v>
      </c>
      <c r="H290" s="3" t="s">
        <v>1944</v>
      </c>
      <c r="I290" s="3" t="s">
        <v>17</v>
      </c>
      <c r="J290" s="5">
        <v>42551</v>
      </c>
      <c r="K290" s="5">
        <v>42671</v>
      </c>
      <c r="L290" s="4">
        <v>100</v>
      </c>
    </row>
    <row r="291" spans="1:12" ht="15.75" hidden="1" thickBot="1" x14ac:dyDescent="0.3">
      <c r="A291" s="6" t="s">
        <v>2334</v>
      </c>
      <c r="B291" s="6" t="s">
        <v>2335</v>
      </c>
      <c r="C291" s="6" t="s">
        <v>2336</v>
      </c>
      <c r="D291" s="6" t="s">
        <v>18</v>
      </c>
      <c r="E291" s="6" t="s">
        <v>69</v>
      </c>
      <c r="F291" s="6" t="s">
        <v>83</v>
      </c>
      <c r="G291" s="6" t="s">
        <v>16</v>
      </c>
      <c r="H291" s="6" t="s">
        <v>1944</v>
      </c>
      <c r="I291" s="6" t="s">
        <v>17</v>
      </c>
      <c r="J291" s="8">
        <v>42531</v>
      </c>
      <c r="K291" s="8">
        <v>42651</v>
      </c>
      <c r="L291" s="7">
        <v>100</v>
      </c>
    </row>
    <row r="292" spans="1:12" ht="15.75" hidden="1" thickBot="1" x14ac:dyDescent="0.3">
      <c r="A292" s="3" t="s">
        <v>2337</v>
      </c>
      <c r="B292" s="3" t="s">
        <v>2335</v>
      </c>
      <c r="C292" s="3" t="s">
        <v>2338</v>
      </c>
      <c r="D292" s="3" t="s">
        <v>18</v>
      </c>
      <c r="E292" s="3" t="s">
        <v>69</v>
      </c>
      <c r="F292" s="3" t="s">
        <v>83</v>
      </c>
      <c r="G292" s="3" t="s">
        <v>16</v>
      </c>
      <c r="H292" s="3" t="s">
        <v>1944</v>
      </c>
      <c r="I292" s="3" t="s">
        <v>17</v>
      </c>
      <c r="J292" s="5">
        <v>42531</v>
      </c>
      <c r="K292" s="5">
        <v>42651</v>
      </c>
      <c r="L292" s="4">
        <v>100</v>
      </c>
    </row>
    <row r="293" spans="1:12" ht="15.75" hidden="1" thickBot="1" x14ac:dyDescent="0.3">
      <c r="A293" s="6" t="s">
        <v>2339</v>
      </c>
      <c r="B293" s="6" t="s">
        <v>2340</v>
      </c>
      <c r="C293" s="6" t="s">
        <v>2341</v>
      </c>
      <c r="D293" s="6" t="s">
        <v>18</v>
      </c>
      <c r="E293" s="6" t="s">
        <v>69</v>
      </c>
      <c r="F293" s="6" t="s">
        <v>83</v>
      </c>
      <c r="G293" s="6" t="s">
        <v>16</v>
      </c>
      <c r="H293" s="6" t="s">
        <v>1944</v>
      </c>
      <c r="I293" s="6" t="s">
        <v>17</v>
      </c>
      <c r="J293" s="8">
        <v>42551</v>
      </c>
      <c r="K293" s="8">
        <v>42671</v>
      </c>
      <c r="L293" s="7">
        <v>100</v>
      </c>
    </row>
    <row r="294" spans="1:12" ht="15.75" hidden="1" thickBot="1" x14ac:dyDescent="0.3">
      <c r="A294" s="3" t="s">
        <v>2342</v>
      </c>
      <c r="B294" s="3" t="s">
        <v>2343</v>
      </c>
      <c r="C294" s="3" t="s">
        <v>2341</v>
      </c>
      <c r="D294" s="3" t="s">
        <v>18</v>
      </c>
      <c r="E294" s="3" t="s">
        <v>69</v>
      </c>
      <c r="F294" s="3" t="s">
        <v>83</v>
      </c>
      <c r="G294" s="3" t="s">
        <v>16</v>
      </c>
      <c r="H294" s="3" t="s">
        <v>1944</v>
      </c>
      <c r="I294" s="3" t="s">
        <v>17</v>
      </c>
      <c r="J294" s="5">
        <v>42551</v>
      </c>
      <c r="K294" s="5">
        <v>42671</v>
      </c>
      <c r="L294" s="4">
        <v>100</v>
      </c>
    </row>
    <row r="295" spans="1:12" ht="15.75" hidden="1" thickBot="1" x14ac:dyDescent="0.3">
      <c r="A295" s="6" t="s">
        <v>2344</v>
      </c>
      <c r="B295" s="6" t="s">
        <v>2345</v>
      </c>
      <c r="C295" s="6" t="s">
        <v>2346</v>
      </c>
      <c r="D295" s="6" t="s">
        <v>18</v>
      </c>
      <c r="E295" s="6" t="s">
        <v>69</v>
      </c>
      <c r="F295" s="6" t="s">
        <v>83</v>
      </c>
      <c r="G295" s="6" t="s">
        <v>16</v>
      </c>
      <c r="H295" s="6" t="s">
        <v>1944</v>
      </c>
      <c r="I295" s="6" t="s">
        <v>17</v>
      </c>
      <c r="J295" s="8">
        <v>42551</v>
      </c>
      <c r="K295" s="8">
        <v>42581</v>
      </c>
      <c r="L295" s="7">
        <v>100</v>
      </c>
    </row>
    <row r="296" spans="1:12" ht="15.75" hidden="1" thickBot="1" x14ac:dyDescent="0.3">
      <c r="A296" s="3" t="s">
        <v>2347</v>
      </c>
      <c r="B296" s="3" t="s">
        <v>2348</v>
      </c>
      <c r="C296" s="3" t="s">
        <v>2349</v>
      </c>
      <c r="D296" s="3" t="s">
        <v>18</v>
      </c>
      <c r="E296" s="3" t="s">
        <v>69</v>
      </c>
      <c r="F296" s="3" t="s">
        <v>83</v>
      </c>
      <c r="G296" s="3" t="s">
        <v>16</v>
      </c>
      <c r="H296" s="3" t="s">
        <v>1944</v>
      </c>
      <c r="I296" s="3" t="s">
        <v>17</v>
      </c>
      <c r="J296" s="5">
        <v>42551</v>
      </c>
      <c r="K296" s="5">
        <v>42731</v>
      </c>
      <c r="L296" s="4">
        <v>100</v>
      </c>
    </row>
    <row r="297" spans="1:12" ht="15.75" hidden="1" thickBot="1" x14ac:dyDescent="0.3">
      <c r="A297" s="6" t="s">
        <v>166</v>
      </c>
      <c r="B297" s="6" t="s">
        <v>167</v>
      </c>
      <c r="C297" s="6" t="s">
        <v>168</v>
      </c>
      <c r="D297" s="6" t="s">
        <v>18</v>
      </c>
      <c r="E297" s="6" t="s">
        <v>69</v>
      </c>
      <c r="F297" s="6" t="s">
        <v>83</v>
      </c>
      <c r="G297" s="6" t="s">
        <v>16</v>
      </c>
      <c r="H297" s="6" t="s">
        <v>1944</v>
      </c>
      <c r="I297" s="6" t="s">
        <v>17</v>
      </c>
      <c r="J297" s="8">
        <v>42551</v>
      </c>
      <c r="K297" s="8">
        <v>42916</v>
      </c>
      <c r="L297" s="7">
        <v>100</v>
      </c>
    </row>
    <row r="298" spans="1:12" ht="15.75" hidden="1" thickBot="1" x14ac:dyDescent="0.3">
      <c r="A298" s="3" t="s">
        <v>2350</v>
      </c>
      <c r="B298" s="3" t="s">
        <v>2351</v>
      </c>
      <c r="C298" s="3" t="s">
        <v>2352</v>
      </c>
      <c r="D298" s="3" t="s">
        <v>18</v>
      </c>
      <c r="E298" s="3" t="s">
        <v>69</v>
      </c>
      <c r="F298" s="3" t="s">
        <v>83</v>
      </c>
      <c r="G298" s="3" t="s">
        <v>16</v>
      </c>
      <c r="H298" s="3" t="s">
        <v>1944</v>
      </c>
      <c r="I298" s="3" t="s">
        <v>17</v>
      </c>
      <c r="J298" s="5">
        <v>42551</v>
      </c>
      <c r="K298" s="5">
        <v>42731</v>
      </c>
      <c r="L298" s="4">
        <v>100</v>
      </c>
    </row>
    <row r="299" spans="1:12" ht="15.75" hidden="1" thickBot="1" x14ac:dyDescent="0.3">
      <c r="A299" s="6" t="s">
        <v>169</v>
      </c>
      <c r="B299" s="6" t="s">
        <v>170</v>
      </c>
      <c r="C299" s="6" t="s">
        <v>171</v>
      </c>
      <c r="D299" s="6" t="s">
        <v>18</v>
      </c>
      <c r="E299" s="6" t="s">
        <v>69</v>
      </c>
      <c r="F299" s="6" t="s">
        <v>172</v>
      </c>
      <c r="G299" s="6" t="s">
        <v>93</v>
      </c>
      <c r="H299" s="6" t="s">
        <v>94</v>
      </c>
      <c r="I299" s="6" t="s">
        <v>95</v>
      </c>
      <c r="J299" s="8">
        <v>42644</v>
      </c>
      <c r="K299" s="8">
        <v>42916</v>
      </c>
      <c r="L299" s="7">
        <v>100</v>
      </c>
    </row>
    <row r="300" spans="1:12" ht="15.75" hidden="1" thickBot="1" x14ac:dyDescent="0.3">
      <c r="A300" s="3" t="s">
        <v>173</v>
      </c>
      <c r="B300" s="3" t="s">
        <v>174</v>
      </c>
      <c r="C300" s="3" t="s">
        <v>171</v>
      </c>
      <c r="D300" s="3" t="s">
        <v>18</v>
      </c>
      <c r="E300" s="3" t="s">
        <v>69</v>
      </c>
      <c r="F300" s="3" t="s">
        <v>81</v>
      </c>
      <c r="G300" s="3" t="s">
        <v>93</v>
      </c>
      <c r="H300" s="3" t="s">
        <v>94</v>
      </c>
      <c r="I300" s="3" t="s">
        <v>95</v>
      </c>
      <c r="J300" s="5">
        <v>42675</v>
      </c>
      <c r="K300" s="5">
        <v>42824</v>
      </c>
      <c r="L300" s="4">
        <v>100</v>
      </c>
    </row>
    <row r="301" spans="1:12" ht="15.75" hidden="1" thickBot="1" x14ac:dyDescent="0.3">
      <c r="A301" s="6" t="s">
        <v>2353</v>
      </c>
      <c r="B301" s="6" t="s">
        <v>2354</v>
      </c>
      <c r="C301" s="6" t="s">
        <v>2355</v>
      </c>
      <c r="D301" s="6" t="s">
        <v>18</v>
      </c>
      <c r="E301" s="6" t="s">
        <v>69</v>
      </c>
      <c r="F301" s="6" t="s">
        <v>70</v>
      </c>
      <c r="G301" s="6" t="s">
        <v>54</v>
      </c>
      <c r="H301" s="6" t="s">
        <v>1468</v>
      </c>
      <c r="I301" s="6" t="s">
        <v>175</v>
      </c>
      <c r="J301" s="8">
        <v>42612</v>
      </c>
      <c r="K301" s="8">
        <v>42704</v>
      </c>
      <c r="L301" s="7">
        <v>100</v>
      </c>
    </row>
    <row r="302" spans="1:12" ht="15.75" hidden="1" thickBot="1" x14ac:dyDescent="0.3">
      <c r="A302" s="3" t="s">
        <v>2356</v>
      </c>
      <c r="B302" s="3" t="s">
        <v>2357</v>
      </c>
      <c r="C302" s="3" t="s">
        <v>2355</v>
      </c>
      <c r="D302" s="3" t="s">
        <v>18</v>
      </c>
      <c r="E302" s="3" t="s">
        <v>69</v>
      </c>
      <c r="F302" s="3" t="s">
        <v>70</v>
      </c>
      <c r="G302" s="3" t="s">
        <v>54</v>
      </c>
      <c r="H302" s="3" t="s">
        <v>1468</v>
      </c>
      <c r="I302" s="3" t="s">
        <v>175</v>
      </c>
      <c r="J302" s="5">
        <v>42614</v>
      </c>
      <c r="K302" s="5">
        <v>42735</v>
      </c>
      <c r="L302" s="4">
        <v>100</v>
      </c>
    </row>
    <row r="303" spans="1:12" ht="15.75" hidden="1" thickBot="1" x14ac:dyDescent="0.3">
      <c r="A303" s="6" t="s">
        <v>2358</v>
      </c>
      <c r="B303" s="6" t="s">
        <v>2359</v>
      </c>
      <c r="C303" s="6" t="s">
        <v>2360</v>
      </c>
      <c r="D303" s="6" t="s">
        <v>18</v>
      </c>
      <c r="E303" s="6" t="s">
        <v>69</v>
      </c>
      <c r="F303" s="6" t="s">
        <v>81</v>
      </c>
      <c r="G303" s="6" t="s">
        <v>52</v>
      </c>
      <c r="H303" s="6" t="s">
        <v>1467</v>
      </c>
      <c r="I303" s="6" t="s">
        <v>53</v>
      </c>
      <c r="J303" s="8">
        <v>42673</v>
      </c>
      <c r="K303" s="8">
        <v>42734</v>
      </c>
      <c r="L303" s="7">
        <v>100</v>
      </c>
    </row>
    <row r="304" spans="1:12" ht="15.75" hidden="1" thickBot="1" x14ac:dyDescent="0.3">
      <c r="A304" s="3" t="s">
        <v>2361</v>
      </c>
      <c r="B304" s="3" t="s">
        <v>2362</v>
      </c>
      <c r="C304" s="3" t="s">
        <v>2360</v>
      </c>
      <c r="D304" s="3" t="s">
        <v>18</v>
      </c>
      <c r="E304" s="3" t="s">
        <v>69</v>
      </c>
      <c r="F304" s="3" t="s">
        <v>81</v>
      </c>
      <c r="G304" s="3" t="s">
        <v>52</v>
      </c>
      <c r="H304" s="3" t="s">
        <v>1467</v>
      </c>
      <c r="I304" s="3" t="s">
        <v>53</v>
      </c>
      <c r="J304" s="5">
        <v>42673</v>
      </c>
      <c r="K304" s="5">
        <v>42734</v>
      </c>
      <c r="L304" s="4">
        <v>100</v>
      </c>
    </row>
    <row r="305" spans="1:12" ht="15.75" hidden="1" thickBot="1" x14ac:dyDescent="0.3">
      <c r="A305" s="6" t="s">
        <v>176</v>
      </c>
      <c r="B305" s="6" t="s">
        <v>177</v>
      </c>
      <c r="C305" s="6" t="s">
        <v>178</v>
      </c>
      <c r="D305" s="6" t="s">
        <v>62</v>
      </c>
      <c r="E305" s="6" t="s">
        <v>69</v>
      </c>
      <c r="F305" s="6" t="s">
        <v>115</v>
      </c>
      <c r="G305" s="6" t="s">
        <v>45</v>
      </c>
      <c r="H305" s="6" t="s">
        <v>1684</v>
      </c>
      <c r="I305" s="6" t="s">
        <v>46</v>
      </c>
      <c r="J305" s="8">
        <v>42795</v>
      </c>
      <c r="K305" s="8">
        <v>43100</v>
      </c>
      <c r="L305" s="7">
        <v>100</v>
      </c>
    </row>
    <row r="306" spans="1:12" ht="15.75" hidden="1" thickBot="1" x14ac:dyDescent="0.3">
      <c r="A306" s="3" t="s">
        <v>179</v>
      </c>
      <c r="B306" s="3" t="s">
        <v>180</v>
      </c>
      <c r="C306" s="3" t="s">
        <v>178</v>
      </c>
      <c r="D306" s="3" t="s">
        <v>62</v>
      </c>
      <c r="E306" s="3" t="s">
        <v>69</v>
      </c>
      <c r="F306" s="3" t="s">
        <v>115</v>
      </c>
      <c r="G306" s="3" t="s">
        <v>45</v>
      </c>
      <c r="H306" s="3" t="s">
        <v>1684</v>
      </c>
      <c r="I306" s="3" t="s">
        <v>46</v>
      </c>
      <c r="J306" s="5">
        <v>42767</v>
      </c>
      <c r="K306" s="5">
        <v>43100</v>
      </c>
      <c r="L306" s="4">
        <v>100</v>
      </c>
    </row>
    <row r="307" spans="1:12" ht="15.75" hidden="1" thickBot="1" x14ac:dyDescent="0.3">
      <c r="A307" s="6" t="s">
        <v>181</v>
      </c>
      <c r="B307" s="6" t="s">
        <v>182</v>
      </c>
      <c r="C307" s="6" t="s">
        <v>178</v>
      </c>
      <c r="D307" s="6" t="s">
        <v>62</v>
      </c>
      <c r="E307" s="6" t="s">
        <v>69</v>
      </c>
      <c r="F307" s="6" t="s">
        <v>115</v>
      </c>
      <c r="G307" s="6" t="s">
        <v>45</v>
      </c>
      <c r="H307" s="6" t="s">
        <v>1684</v>
      </c>
      <c r="I307" s="6" t="s">
        <v>46</v>
      </c>
      <c r="J307" s="8">
        <v>42795</v>
      </c>
      <c r="K307" s="8">
        <v>43100</v>
      </c>
      <c r="L307" s="7">
        <v>100</v>
      </c>
    </row>
    <row r="308" spans="1:12" ht="15.75" hidden="1" thickBot="1" x14ac:dyDescent="0.3">
      <c r="A308" s="3" t="s">
        <v>183</v>
      </c>
      <c r="B308" s="3" t="s">
        <v>184</v>
      </c>
      <c r="C308" s="3" t="s">
        <v>185</v>
      </c>
      <c r="D308" s="3" t="s">
        <v>62</v>
      </c>
      <c r="E308" s="3" t="s">
        <v>69</v>
      </c>
      <c r="F308" s="3" t="s">
        <v>115</v>
      </c>
      <c r="G308" s="3" t="s">
        <v>45</v>
      </c>
      <c r="H308" s="3" t="s">
        <v>1684</v>
      </c>
      <c r="I308" s="3" t="s">
        <v>46</v>
      </c>
      <c r="J308" s="5">
        <v>42795</v>
      </c>
      <c r="K308" s="5">
        <v>43100</v>
      </c>
      <c r="L308" s="4">
        <v>100</v>
      </c>
    </row>
    <row r="309" spans="1:12" ht="15.75" hidden="1" thickBot="1" x14ac:dyDescent="0.3">
      <c r="A309" s="6" t="s">
        <v>186</v>
      </c>
      <c r="B309" s="6" t="s">
        <v>187</v>
      </c>
      <c r="C309" s="6" t="s">
        <v>185</v>
      </c>
      <c r="D309" s="6" t="s">
        <v>62</v>
      </c>
      <c r="E309" s="6" t="s">
        <v>69</v>
      </c>
      <c r="F309" s="6" t="s">
        <v>115</v>
      </c>
      <c r="G309" s="6" t="s">
        <v>45</v>
      </c>
      <c r="H309" s="6" t="s">
        <v>1684</v>
      </c>
      <c r="I309" s="6" t="s">
        <v>46</v>
      </c>
      <c r="J309" s="8">
        <v>42767</v>
      </c>
      <c r="K309" s="8">
        <v>43100</v>
      </c>
      <c r="L309" s="7">
        <v>100</v>
      </c>
    </row>
    <row r="310" spans="1:12" ht="15.75" hidden="1" thickBot="1" x14ac:dyDescent="0.3">
      <c r="A310" s="3" t="s">
        <v>2363</v>
      </c>
      <c r="B310" s="3" t="s">
        <v>2364</v>
      </c>
      <c r="C310" s="3" t="s">
        <v>2365</v>
      </c>
      <c r="D310" s="3" t="s">
        <v>18</v>
      </c>
      <c r="E310" s="3" t="s">
        <v>69</v>
      </c>
      <c r="F310" s="3" t="s">
        <v>81</v>
      </c>
      <c r="G310" s="3" t="s">
        <v>52</v>
      </c>
      <c r="H310" s="3" t="s">
        <v>1467</v>
      </c>
      <c r="I310" s="3" t="s">
        <v>53</v>
      </c>
      <c r="J310" s="5">
        <v>42673</v>
      </c>
      <c r="K310" s="5">
        <v>42734</v>
      </c>
      <c r="L310" s="4">
        <v>100</v>
      </c>
    </row>
    <row r="311" spans="1:12" ht="15.75" hidden="1" thickBot="1" x14ac:dyDescent="0.3">
      <c r="A311" s="6" t="s">
        <v>2366</v>
      </c>
      <c r="B311" s="6" t="s">
        <v>2367</v>
      </c>
      <c r="C311" s="6" t="s">
        <v>2365</v>
      </c>
      <c r="D311" s="6" t="s">
        <v>18</v>
      </c>
      <c r="E311" s="6" t="s">
        <v>69</v>
      </c>
      <c r="F311" s="6" t="s">
        <v>81</v>
      </c>
      <c r="G311" s="6" t="s">
        <v>52</v>
      </c>
      <c r="H311" s="6" t="s">
        <v>1467</v>
      </c>
      <c r="I311" s="6" t="s">
        <v>53</v>
      </c>
      <c r="J311" s="8">
        <v>42673</v>
      </c>
      <c r="K311" s="8">
        <v>42734</v>
      </c>
      <c r="L311" s="7">
        <v>100</v>
      </c>
    </row>
    <row r="312" spans="1:12" ht="15.75" hidden="1" thickBot="1" x14ac:dyDescent="0.3">
      <c r="A312" s="3" t="s">
        <v>189</v>
      </c>
      <c r="B312" s="3" t="s">
        <v>190</v>
      </c>
      <c r="C312" s="3" t="s">
        <v>191</v>
      </c>
      <c r="D312" s="3" t="s">
        <v>18</v>
      </c>
      <c r="E312" s="3" t="s">
        <v>69</v>
      </c>
      <c r="F312" s="3" t="s">
        <v>82</v>
      </c>
      <c r="G312" s="3" t="s">
        <v>29</v>
      </c>
      <c r="H312" s="3" t="s">
        <v>1466</v>
      </c>
      <c r="I312" s="3" t="s">
        <v>63</v>
      </c>
      <c r="J312" s="5">
        <v>42737</v>
      </c>
      <c r="K312" s="5">
        <v>42916</v>
      </c>
      <c r="L312" s="4">
        <v>100</v>
      </c>
    </row>
    <row r="313" spans="1:12" ht="15.75" hidden="1" thickBot="1" x14ac:dyDescent="0.3">
      <c r="A313" s="6" t="s">
        <v>192</v>
      </c>
      <c r="B313" s="6" t="s">
        <v>193</v>
      </c>
      <c r="C313" s="6" t="s">
        <v>194</v>
      </c>
      <c r="D313" s="6" t="s">
        <v>18</v>
      </c>
      <c r="E313" s="6" t="s">
        <v>69</v>
      </c>
      <c r="F313" s="6" t="s">
        <v>82</v>
      </c>
      <c r="G313" s="6" t="s">
        <v>29</v>
      </c>
      <c r="H313" s="6" t="s">
        <v>1466</v>
      </c>
      <c r="I313" s="6" t="s">
        <v>63</v>
      </c>
      <c r="J313" s="8">
        <v>42681</v>
      </c>
      <c r="K313" s="8">
        <v>43008</v>
      </c>
      <c r="L313" s="7">
        <v>100</v>
      </c>
    </row>
    <row r="314" spans="1:12" ht="15.75" hidden="1" thickBot="1" x14ac:dyDescent="0.3">
      <c r="A314" s="3" t="s">
        <v>195</v>
      </c>
      <c r="B314" s="3" t="s">
        <v>196</v>
      </c>
      <c r="C314" s="3" t="s">
        <v>197</v>
      </c>
      <c r="D314" s="3" t="s">
        <v>18</v>
      </c>
      <c r="E314" s="3" t="s">
        <v>69</v>
      </c>
      <c r="F314" s="3" t="s">
        <v>172</v>
      </c>
      <c r="G314" s="3" t="s">
        <v>60</v>
      </c>
      <c r="H314" s="3" t="s">
        <v>1464</v>
      </c>
      <c r="I314" s="3" t="s">
        <v>71</v>
      </c>
      <c r="J314" s="5">
        <v>42705</v>
      </c>
      <c r="K314" s="5">
        <v>42916</v>
      </c>
      <c r="L314" s="4">
        <v>100</v>
      </c>
    </row>
    <row r="315" spans="1:12" ht="15.75" hidden="1" thickBot="1" x14ac:dyDescent="0.3">
      <c r="A315" s="6" t="s">
        <v>198</v>
      </c>
      <c r="B315" s="6" t="s">
        <v>199</v>
      </c>
      <c r="C315" s="6" t="s">
        <v>200</v>
      </c>
      <c r="D315" s="6" t="s">
        <v>18</v>
      </c>
      <c r="E315" s="6" t="s">
        <v>69</v>
      </c>
      <c r="F315" s="6" t="s">
        <v>81</v>
      </c>
      <c r="G315" s="6" t="s">
        <v>60</v>
      </c>
      <c r="H315" s="6" t="s">
        <v>1464</v>
      </c>
      <c r="I315" s="6" t="s">
        <v>71</v>
      </c>
      <c r="J315" s="8">
        <v>42705</v>
      </c>
      <c r="K315" s="8">
        <v>42750</v>
      </c>
      <c r="L315" s="7">
        <v>100</v>
      </c>
    </row>
    <row r="316" spans="1:12" ht="15.75" hidden="1" thickBot="1" x14ac:dyDescent="0.3">
      <c r="A316" s="3" t="s">
        <v>201</v>
      </c>
      <c r="B316" s="3" t="s">
        <v>202</v>
      </c>
      <c r="C316" s="3" t="s">
        <v>203</v>
      </c>
      <c r="D316" s="3" t="s">
        <v>18</v>
      </c>
      <c r="E316" s="3" t="s">
        <v>69</v>
      </c>
      <c r="F316" s="3" t="s">
        <v>81</v>
      </c>
      <c r="G316" s="3" t="s">
        <v>60</v>
      </c>
      <c r="H316" s="3" t="s">
        <v>1464</v>
      </c>
      <c r="I316" s="3" t="s">
        <v>71</v>
      </c>
      <c r="J316" s="5">
        <v>42705</v>
      </c>
      <c r="K316" s="5">
        <v>42750</v>
      </c>
      <c r="L316" s="4">
        <v>100</v>
      </c>
    </row>
    <row r="317" spans="1:12" ht="15.75" hidden="1" thickBot="1" x14ac:dyDescent="0.3">
      <c r="A317" s="6" t="s">
        <v>2368</v>
      </c>
      <c r="B317" s="6" t="s">
        <v>2369</v>
      </c>
      <c r="C317" s="6" t="s">
        <v>2370</v>
      </c>
      <c r="D317" s="6" t="s">
        <v>18</v>
      </c>
      <c r="E317" s="6" t="s">
        <v>69</v>
      </c>
      <c r="F317" s="6" t="s">
        <v>81</v>
      </c>
      <c r="G317" s="6" t="s">
        <v>60</v>
      </c>
      <c r="H317" s="6" t="s">
        <v>1464</v>
      </c>
      <c r="I317" s="6" t="s">
        <v>71</v>
      </c>
      <c r="J317" s="8">
        <v>42705</v>
      </c>
      <c r="K317" s="8">
        <v>42735</v>
      </c>
      <c r="L317" s="7">
        <v>100</v>
      </c>
    </row>
    <row r="318" spans="1:12" ht="15.75" hidden="1" thickBot="1" x14ac:dyDescent="0.3">
      <c r="A318" s="3" t="s">
        <v>204</v>
      </c>
      <c r="B318" s="3" t="s">
        <v>205</v>
      </c>
      <c r="C318" s="3" t="s">
        <v>206</v>
      </c>
      <c r="D318" s="3" t="s">
        <v>18</v>
      </c>
      <c r="E318" s="3" t="s">
        <v>69</v>
      </c>
      <c r="F318" s="3" t="s">
        <v>81</v>
      </c>
      <c r="G318" s="3" t="s">
        <v>60</v>
      </c>
      <c r="H318" s="3" t="s">
        <v>1464</v>
      </c>
      <c r="I318" s="3" t="s">
        <v>71</v>
      </c>
      <c r="J318" s="5">
        <v>42705</v>
      </c>
      <c r="K318" s="5">
        <v>42750</v>
      </c>
      <c r="L318" s="4">
        <v>100</v>
      </c>
    </row>
    <row r="319" spans="1:12" ht="15.75" hidden="1" thickBot="1" x14ac:dyDescent="0.3">
      <c r="A319" s="6" t="s">
        <v>207</v>
      </c>
      <c r="B319" s="6" t="s">
        <v>208</v>
      </c>
      <c r="C319" s="6" t="s">
        <v>209</v>
      </c>
      <c r="D319" s="6" t="s">
        <v>18</v>
      </c>
      <c r="E319" s="6" t="s">
        <v>69</v>
      </c>
      <c r="F319" s="6" t="s">
        <v>81</v>
      </c>
      <c r="G319" s="6" t="s">
        <v>60</v>
      </c>
      <c r="H319" s="6" t="s">
        <v>1464</v>
      </c>
      <c r="I319" s="6" t="s">
        <v>71</v>
      </c>
      <c r="J319" s="8">
        <v>42705</v>
      </c>
      <c r="K319" s="8">
        <v>42794</v>
      </c>
      <c r="L319" s="7">
        <v>100</v>
      </c>
    </row>
    <row r="320" spans="1:12" ht="15.75" hidden="1" thickBot="1" x14ac:dyDescent="0.3">
      <c r="A320" s="3" t="s">
        <v>2371</v>
      </c>
      <c r="B320" s="3" t="s">
        <v>2372</v>
      </c>
      <c r="C320" s="3" t="s">
        <v>2373</v>
      </c>
      <c r="D320" s="3" t="s">
        <v>18</v>
      </c>
      <c r="E320" s="3" t="s">
        <v>69</v>
      </c>
      <c r="F320" s="3" t="s">
        <v>81</v>
      </c>
      <c r="G320" s="3" t="s">
        <v>60</v>
      </c>
      <c r="H320" s="3" t="s">
        <v>1464</v>
      </c>
      <c r="I320" s="3" t="s">
        <v>71</v>
      </c>
      <c r="J320" s="5">
        <v>42705</v>
      </c>
      <c r="K320" s="5">
        <v>42735</v>
      </c>
      <c r="L320" s="4">
        <v>100</v>
      </c>
    </row>
    <row r="321" spans="1:12" ht="15.75" hidden="1" thickBot="1" x14ac:dyDescent="0.3">
      <c r="A321" s="6" t="s">
        <v>2374</v>
      </c>
      <c r="B321" s="6" t="s">
        <v>2375</v>
      </c>
      <c r="C321" s="6" t="s">
        <v>2376</v>
      </c>
      <c r="D321" s="6" t="s">
        <v>18</v>
      </c>
      <c r="E321" s="6" t="s">
        <v>69</v>
      </c>
      <c r="F321" s="6" t="s">
        <v>81</v>
      </c>
      <c r="G321" s="6" t="s">
        <v>60</v>
      </c>
      <c r="H321" s="6" t="s">
        <v>1464</v>
      </c>
      <c r="I321" s="6" t="s">
        <v>71</v>
      </c>
      <c r="J321" s="8">
        <v>42705</v>
      </c>
      <c r="K321" s="8">
        <v>42735</v>
      </c>
      <c r="L321" s="7">
        <v>100</v>
      </c>
    </row>
    <row r="322" spans="1:12" ht="15.75" hidden="1" thickBot="1" x14ac:dyDescent="0.3">
      <c r="A322" s="3" t="s">
        <v>210</v>
      </c>
      <c r="B322" s="3" t="s">
        <v>211</v>
      </c>
      <c r="C322" s="3" t="s">
        <v>212</v>
      </c>
      <c r="D322" s="3" t="s">
        <v>18</v>
      </c>
      <c r="E322" s="3" t="s">
        <v>69</v>
      </c>
      <c r="F322" s="3" t="s">
        <v>98</v>
      </c>
      <c r="G322" s="3" t="s">
        <v>60</v>
      </c>
      <c r="H322" s="3" t="s">
        <v>1464</v>
      </c>
      <c r="I322" s="3" t="s">
        <v>71</v>
      </c>
      <c r="J322" s="5">
        <v>42736</v>
      </c>
      <c r="K322" s="5">
        <v>42824</v>
      </c>
      <c r="L322" s="4">
        <v>100</v>
      </c>
    </row>
    <row r="323" spans="1:12" ht="15.75" hidden="1" thickBot="1" x14ac:dyDescent="0.3">
      <c r="A323" s="6" t="s">
        <v>213</v>
      </c>
      <c r="B323" s="6" t="s">
        <v>214</v>
      </c>
      <c r="C323" s="6" t="s">
        <v>215</v>
      </c>
      <c r="D323" s="6" t="s">
        <v>18</v>
      </c>
      <c r="E323" s="6" t="s">
        <v>69</v>
      </c>
      <c r="F323" s="6" t="s">
        <v>98</v>
      </c>
      <c r="G323" s="6" t="s">
        <v>60</v>
      </c>
      <c r="H323" s="6" t="s">
        <v>1464</v>
      </c>
      <c r="I323" s="6" t="s">
        <v>71</v>
      </c>
      <c r="J323" s="8">
        <v>42736</v>
      </c>
      <c r="K323" s="8">
        <v>42824</v>
      </c>
      <c r="L323" s="7">
        <v>100</v>
      </c>
    </row>
    <row r="324" spans="1:12" ht="15.75" hidden="1" thickBot="1" x14ac:dyDescent="0.3">
      <c r="A324" s="3" t="s">
        <v>2377</v>
      </c>
      <c r="B324" s="3" t="s">
        <v>2378</v>
      </c>
      <c r="C324" s="3" t="s">
        <v>2379</v>
      </c>
      <c r="D324" s="3" t="s">
        <v>18</v>
      </c>
      <c r="E324" s="3" t="s">
        <v>69</v>
      </c>
      <c r="F324" s="3" t="s">
        <v>82</v>
      </c>
      <c r="G324" s="3" t="s">
        <v>14</v>
      </c>
      <c r="H324" s="3" t="s">
        <v>1762</v>
      </c>
      <c r="I324" s="3" t="s">
        <v>58</v>
      </c>
      <c r="J324" s="5">
        <v>42614</v>
      </c>
      <c r="K324" s="5">
        <v>42735</v>
      </c>
      <c r="L324" s="4">
        <v>100</v>
      </c>
    </row>
    <row r="325" spans="1:12" ht="15.75" hidden="1" thickBot="1" x14ac:dyDescent="0.3">
      <c r="A325" s="6" t="s">
        <v>2380</v>
      </c>
      <c r="B325" s="6" t="s">
        <v>2378</v>
      </c>
      <c r="C325" s="6" t="s">
        <v>2381</v>
      </c>
      <c r="D325" s="6" t="s">
        <v>18</v>
      </c>
      <c r="E325" s="6" t="s">
        <v>69</v>
      </c>
      <c r="F325" s="6" t="s">
        <v>82</v>
      </c>
      <c r="G325" s="6" t="s">
        <v>14</v>
      </c>
      <c r="H325" s="6" t="s">
        <v>1762</v>
      </c>
      <c r="I325" s="6" t="s">
        <v>58</v>
      </c>
      <c r="J325" s="8">
        <v>42614</v>
      </c>
      <c r="K325" s="8">
        <v>42735</v>
      </c>
      <c r="L325" s="7">
        <v>100</v>
      </c>
    </row>
    <row r="326" spans="1:12" ht="15.75" hidden="1" thickBot="1" x14ac:dyDescent="0.3">
      <c r="A326" s="3" t="s">
        <v>2382</v>
      </c>
      <c r="B326" s="3" t="s">
        <v>2378</v>
      </c>
      <c r="C326" s="3" t="s">
        <v>2383</v>
      </c>
      <c r="D326" s="3" t="s">
        <v>18</v>
      </c>
      <c r="E326" s="3" t="s">
        <v>69</v>
      </c>
      <c r="F326" s="3" t="s">
        <v>82</v>
      </c>
      <c r="G326" s="3" t="s">
        <v>14</v>
      </c>
      <c r="H326" s="3" t="s">
        <v>1762</v>
      </c>
      <c r="I326" s="3" t="s">
        <v>58</v>
      </c>
      <c r="J326" s="5">
        <v>42614</v>
      </c>
      <c r="K326" s="5">
        <v>42735</v>
      </c>
      <c r="L326" s="4">
        <v>100</v>
      </c>
    </row>
    <row r="327" spans="1:12" ht="15.75" hidden="1" thickBot="1" x14ac:dyDescent="0.3">
      <c r="A327" s="6" t="s">
        <v>2384</v>
      </c>
      <c r="B327" s="6" t="s">
        <v>2385</v>
      </c>
      <c r="C327" s="6" t="s">
        <v>2386</v>
      </c>
      <c r="D327" s="6" t="s">
        <v>18</v>
      </c>
      <c r="E327" s="6" t="s">
        <v>69</v>
      </c>
      <c r="F327" s="6" t="s">
        <v>82</v>
      </c>
      <c r="G327" s="6" t="s">
        <v>66</v>
      </c>
      <c r="H327" s="6" t="s">
        <v>1465</v>
      </c>
      <c r="I327" s="6" t="s">
        <v>67</v>
      </c>
      <c r="J327" s="8">
        <v>42657</v>
      </c>
      <c r="K327" s="8">
        <v>42735</v>
      </c>
      <c r="L327" s="7">
        <v>100</v>
      </c>
    </row>
    <row r="328" spans="1:12" ht="15.75" hidden="1" thickBot="1" x14ac:dyDescent="0.3">
      <c r="A328" s="3" t="s">
        <v>2387</v>
      </c>
      <c r="B328" s="3" t="s">
        <v>2388</v>
      </c>
      <c r="C328" s="3" t="s">
        <v>2386</v>
      </c>
      <c r="D328" s="3" t="s">
        <v>18</v>
      </c>
      <c r="E328" s="3" t="s">
        <v>69</v>
      </c>
      <c r="F328" s="3" t="s">
        <v>82</v>
      </c>
      <c r="G328" s="3" t="s">
        <v>66</v>
      </c>
      <c r="H328" s="3" t="s">
        <v>1465</v>
      </c>
      <c r="I328" s="3" t="s">
        <v>67</v>
      </c>
      <c r="J328" s="5">
        <v>42682</v>
      </c>
      <c r="K328" s="5">
        <v>42735</v>
      </c>
      <c r="L328" s="4">
        <v>100</v>
      </c>
    </row>
    <row r="329" spans="1:12" ht="15.75" hidden="1" thickBot="1" x14ac:dyDescent="0.3">
      <c r="A329" s="6" t="s">
        <v>2389</v>
      </c>
      <c r="B329" s="6" t="s">
        <v>2390</v>
      </c>
      <c r="C329" s="6" t="s">
        <v>2386</v>
      </c>
      <c r="D329" s="6" t="s">
        <v>18</v>
      </c>
      <c r="E329" s="6" t="s">
        <v>69</v>
      </c>
      <c r="F329" s="6" t="s">
        <v>82</v>
      </c>
      <c r="G329" s="6" t="s">
        <v>66</v>
      </c>
      <c r="H329" s="6" t="s">
        <v>1465</v>
      </c>
      <c r="I329" s="6" t="s">
        <v>67</v>
      </c>
      <c r="J329" s="8">
        <v>42682</v>
      </c>
      <c r="K329" s="8">
        <v>42735</v>
      </c>
      <c r="L329" s="7">
        <v>100</v>
      </c>
    </row>
    <row r="330" spans="1:12" ht="15.75" hidden="1" thickBot="1" x14ac:dyDescent="0.3">
      <c r="A330" s="3" t="s">
        <v>216</v>
      </c>
      <c r="B330" s="3" t="s">
        <v>217</v>
      </c>
      <c r="C330" s="3" t="s">
        <v>218</v>
      </c>
      <c r="D330" s="3" t="s">
        <v>18</v>
      </c>
      <c r="E330" s="3" t="s">
        <v>69</v>
      </c>
      <c r="F330" s="3" t="s">
        <v>82</v>
      </c>
      <c r="G330" s="3" t="s">
        <v>45</v>
      </c>
      <c r="H330" s="3" t="s">
        <v>1684</v>
      </c>
      <c r="I330" s="3" t="s">
        <v>46</v>
      </c>
      <c r="J330" s="5">
        <v>42605</v>
      </c>
      <c r="K330" s="5">
        <v>42766</v>
      </c>
      <c r="L330" s="4">
        <v>100</v>
      </c>
    </row>
    <row r="331" spans="1:12" ht="15.75" hidden="1" thickBot="1" x14ac:dyDescent="0.3">
      <c r="A331" s="6" t="s">
        <v>219</v>
      </c>
      <c r="B331" s="6" t="s">
        <v>220</v>
      </c>
      <c r="C331" s="6" t="s">
        <v>218</v>
      </c>
      <c r="D331" s="6" t="s">
        <v>18</v>
      </c>
      <c r="E331" s="6" t="s">
        <v>69</v>
      </c>
      <c r="F331" s="6" t="s">
        <v>82</v>
      </c>
      <c r="G331" s="6" t="s">
        <v>45</v>
      </c>
      <c r="H331" s="6" t="s">
        <v>1684</v>
      </c>
      <c r="I331" s="6" t="s">
        <v>46</v>
      </c>
      <c r="J331" s="8">
        <v>42736</v>
      </c>
      <c r="K331" s="8">
        <v>42794</v>
      </c>
      <c r="L331" s="7">
        <v>100</v>
      </c>
    </row>
    <row r="332" spans="1:12" ht="15.75" hidden="1" thickBot="1" x14ac:dyDescent="0.3">
      <c r="A332" s="3" t="s">
        <v>221</v>
      </c>
      <c r="B332" s="3" t="s">
        <v>222</v>
      </c>
      <c r="C332" s="3" t="s">
        <v>218</v>
      </c>
      <c r="D332" s="3" t="s">
        <v>18</v>
      </c>
      <c r="E332" s="3" t="s">
        <v>69</v>
      </c>
      <c r="F332" s="3" t="s">
        <v>82</v>
      </c>
      <c r="G332" s="3" t="s">
        <v>45</v>
      </c>
      <c r="H332" s="3" t="s">
        <v>1684</v>
      </c>
      <c r="I332" s="3" t="s">
        <v>46</v>
      </c>
      <c r="J332" s="5">
        <v>42736</v>
      </c>
      <c r="K332" s="5">
        <v>42794</v>
      </c>
      <c r="L332" s="4">
        <v>100</v>
      </c>
    </row>
    <row r="333" spans="1:12" ht="15.75" hidden="1" thickBot="1" x14ac:dyDescent="0.3">
      <c r="A333" s="6" t="s">
        <v>223</v>
      </c>
      <c r="B333" s="6" t="s">
        <v>224</v>
      </c>
      <c r="C333" s="6" t="s">
        <v>225</v>
      </c>
      <c r="D333" s="6" t="s">
        <v>18</v>
      </c>
      <c r="E333" s="6" t="s">
        <v>69</v>
      </c>
      <c r="F333" s="6" t="s">
        <v>82</v>
      </c>
      <c r="G333" s="6" t="s">
        <v>226</v>
      </c>
      <c r="H333" s="6" t="s">
        <v>227</v>
      </c>
      <c r="I333" s="6" t="s">
        <v>228</v>
      </c>
      <c r="J333" s="8">
        <v>42736</v>
      </c>
      <c r="K333" s="8">
        <v>42946</v>
      </c>
      <c r="L333" s="7">
        <v>100</v>
      </c>
    </row>
    <row r="334" spans="1:12" ht="15.75" hidden="1" thickBot="1" x14ac:dyDescent="0.3">
      <c r="A334" s="3" t="s">
        <v>229</v>
      </c>
      <c r="B334" s="3" t="s">
        <v>230</v>
      </c>
      <c r="C334" s="3" t="s">
        <v>231</v>
      </c>
      <c r="D334" s="3" t="s">
        <v>18</v>
      </c>
      <c r="E334" s="3" t="s">
        <v>69</v>
      </c>
      <c r="F334" s="3" t="s">
        <v>82</v>
      </c>
      <c r="G334" s="3" t="s">
        <v>54</v>
      </c>
      <c r="H334" s="3" t="s">
        <v>1468</v>
      </c>
      <c r="I334" s="3" t="s">
        <v>175</v>
      </c>
      <c r="J334" s="5">
        <v>42675</v>
      </c>
      <c r="K334" s="5">
        <v>42916</v>
      </c>
      <c r="L334" s="4">
        <v>100</v>
      </c>
    </row>
    <row r="335" spans="1:12" ht="15.75" hidden="1" thickBot="1" x14ac:dyDescent="0.3">
      <c r="A335" s="6" t="s">
        <v>232</v>
      </c>
      <c r="B335" s="6" t="s">
        <v>233</v>
      </c>
      <c r="C335" s="6" t="s">
        <v>234</v>
      </c>
      <c r="D335" s="6" t="s">
        <v>18</v>
      </c>
      <c r="E335" s="6" t="s">
        <v>69</v>
      </c>
      <c r="F335" s="6" t="s">
        <v>82</v>
      </c>
      <c r="G335" s="6" t="s">
        <v>66</v>
      </c>
      <c r="H335" s="6" t="s">
        <v>1465</v>
      </c>
      <c r="I335" s="6" t="s">
        <v>67</v>
      </c>
      <c r="J335" s="8">
        <v>42675</v>
      </c>
      <c r="K335" s="8">
        <v>42916</v>
      </c>
      <c r="L335" s="7">
        <v>100</v>
      </c>
    </row>
    <row r="336" spans="1:12" ht="15.75" thickBot="1" x14ac:dyDescent="0.3">
      <c r="A336" s="3" t="s">
        <v>235</v>
      </c>
      <c r="B336" s="3" t="s">
        <v>236</v>
      </c>
      <c r="C336" s="3" t="s">
        <v>225</v>
      </c>
      <c r="D336" s="3" t="s">
        <v>18</v>
      </c>
      <c r="E336" s="3" t="s">
        <v>69</v>
      </c>
      <c r="F336" s="3" t="s">
        <v>82</v>
      </c>
      <c r="G336" s="3" t="s">
        <v>226</v>
      </c>
      <c r="H336" s="3" t="s">
        <v>227</v>
      </c>
      <c r="I336" s="3" t="s">
        <v>228</v>
      </c>
      <c r="J336" s="5">
        <v>42736</v>
      </c>
      <c r="K336" s="5">
        <v>43100</v>
      </c>
      <c r="L336" s="4">
        <v>100</v>
      </c>
    </row>
    <row r="337" spans="1:12" ht="15.75" hidden="1" thickBot="1" x14ac:dyDescent="0.3">
      <c r="A337" s="6" t="s">
        <v>237</v>
      </c>
      <c r="B337" s="6" t="s">
        <v>238</v>
      </c>
      <c r="C337" s="6" t="s">
        <v>225</v>
      </c>
      <c r="D337" s="6" t="s">
        <v>18</v>
      </c>
      <c r="E337" s="6" t="s">
        <v>69</v>
      </c>
      <c r="F337" s="6" t="s">
        <v>82</v>
      </c>
      <c r="G337" s="6" t="s">
        <v>226</v>
      </c>
      <c r="H337" s="6" t="s">
        <v>227</v>
      </c>
      <c r="I337" s="6" t="s">
        <v>228</v>
      </c>
      <c r="J337" s="8">
        <v>42736</v>
      </c>
      <c r="K337" s="8">
        <v>42946</v>
      </c>
      <c r="L337" s="7">
        <v>100</v>
      </c>
    </row>
    <row r="338" spans="1:12" ht="15.75" hidden="1" thickBot="1" x14ac:dyDescent="0.3">
      <c r="A338" s="3" t="s">
        <v>239</v>
      </c>
      <c r="B338" s="3" t="s">
        <v>240</v>
      </c>
      <c r="C338" s="3" t="s">
        <v>241</v>
      </c>
      <c r="D338" s="3" t="s">
        <v>62</v>
      </c>
      <c r="E338" s="3" t="s">
        <v>69</v>
      </c>
      <c r="F338" s="3" t="s">
        <v>82</v>
      </c>
      <c r="G338" s="3" t="s">
        <v>226</v>
      </c>
      <c r="H338" s="3" t="s">
        <v>227</v>
      </c>
      <c r="I338" s="3" t="s">
        <v>228</v>
      </c>
      <c r="J338" s="5">
        <v>42552</v>
      </c>
      <c r="K338" s="5">
        <v>43100</v>
      </c>
      <c r="L338" s="4">
        <v>100</v>
      </c>
    </row>
    <row r="339" spans="1:12" ht="15.75" hidden="1" thickBot="1" x14ac:dyDescent="0.3">
      <c r="A339" s="6" t="s">
        <v>242</v>
      </c>
      <c r="B339" s="6" t="s">
        <v>243</v>
      </c>
      <c r="C339" s="6" t="s">
        <v>244</v>
      </c>
      <c r="D339" s="6" t="s">
        <v>18</v>
      </c>
      <c r="E339" s="6" t="s">
        <v>69</v>
      </c>
      <c r="F339" s="6" t="s">
        <v>82</v>
      </c>
      <c r="G339" s="6" t="s">
        <v>29</v>
      </c>
      <c r="H339" s="6" t="s">
        <v>1466</v>
      </c>
      <c r="I339" s="6" t="s">
        <v>63</v>
      </c>
      <c r="J339" s="8">
        <v>42737</v>
      </c>
      <c r="K339" s="8">
        <v>43008</v>
      </c>
      <c r="L339" s="7">
        <v>100</v>
      </c>
    </row>
    <row r="340" spans="1:12" ht="15.75" hidden="1" thickBot="1" x14ac:dyDescent="0.3">
      <c r="A340" s="3" t="s">
        <v>245</v>
      </c>
      <c r="B340" s="3" t="s">
        <v>246</v>
      </c>
      <c r="C340" s="3" t="s">
        <v>247</v>
      </c>
      <c r="D340" s="3" t="s">
        <v>12</v>
      </c>
      <c r="E340" s="3" t="s">
        <v>69</v>
      </c>
      <c r="F340" s="3" t="s">
        <v>77</v>
      </c>
      <c r="G340" s="3" t="s">
        <v>48</v>
      </c>
      <c r="H340" s="3" t="s">
        <v>49</v>
      </c>
      <c r="I340" s="3" t="s">
        <v>50</v>
      </c>
      <c r="J340" s="5">
        <v>42751</v>
      </c>
      <c r="K340" s="5">
        <v>42825</v>
      </c>
      <c r="L340" s="4">
        <v>0</v>
      </c>
    </row>
    <row r="341" spans="1:12" ht="15.75" hidden="1" thickBot="1" x14ac:dyDescent="0.3">
      <c r="A341" s="6" t="s">
        <v>248</v>
      </c>
      <c r="B341" s="6" t="s">
        <v>249</v>
      </c>
      <c r="C341" s="6" t="s">
        <v>250</v>
      </c>
      <c r="D341" s="6" t="s">
        <v>18</v>
      </c>
      <c r="E341" s="6" t="s">
        <v>69</v>
      </c>
      <c r="F341" s="6" t="s">
        <v>77</v>
      </c>
      <c r="G341" s="6" t="s">
        <v>48</v>
      </c>
      <c r="H341" s="6" t="s">
        <v>49</v>
      </c>
      <c r="I341" s="6" t="s">
        <v>50</v>
      </c>
      <c r="J341" s="8">
        <v>42723</v>
      </c>
      <c r="K341" s="8">
        <v>42765</v>
      </c>
      <c r="L341" s="7">
        <v>100</v>
      </c>
    </row>
    <row r="342" spans="1:12" ht="15.75" hidden="1" thickBot="1" x14ac:dyDescent="0.3">
      <c r="A342" s="3" t="s">
        <v>251</v>
      </c>
      <c r="B342" s="3" t="s">
        <v>252</v>
      </c>
      <c r="C342" s="3" t="s">
        <v>253</v>
      </c>
      <c r="D342" s="3" t="s">
        <v>62</v>
      </c>
      <c r="E342" s="3" t="s">
        <v>69</v>
      </c>
      <c r="F342" s="3" t="s">
        <v>254</v>
      </c>
      <c r="G342" s="3" t="s">
        <v>48</v>
      </c>
      <c r="H342" s="3" t="s">
        <v>49</v>
      </c>
      <c r="I342" s="3" t="s">
        <v>50</v>
      </c>
      <c r="J342" s="5">
        <v>42781</v>
      </c>
      <c r="K342" s="5">
        <v>43078</v>
      </c>
      <c r="L342" s="4">
        <v>100</v>
      </c>
    </row>
    <row r="343" spans="1:12" ht="15.75" hidden="1" thickBot="1" x14ac:dyDescent="0.3">
      <c r="A343" s="6" t="s">
        <v>255</v>
      </c>
      <c r="B343" s="6" t="s">
        <v>252</v>
      </c>
      <c r="C343" s="6" t="s">
        <v>256</v>
      </c>
      <c r="D343" s="6" t="s">
        <v>62</v>
      </c>
      <c r="E343" s="6" t="s">
        <v>69</v>
      </c>
      <c r="F343" s="6" t="s">
        <v>254</v>
      </c>
      <c r="G343" s="6" t="s">
        <v>48</v>
      </c>
      <c r="H343" s="6" t="s">
        <v>49</v>
      </c>
      <c r="I343" s="6" t="s">
        <v>50</v>
      </c>
      <c r="J343" s="8">
        <v>42781</v>
      </c>
      <c r="K343" s="8">
        <v>43078</v>
      </c>
      <c r="L343" s="7">
        <v>100</v>
      </c>
    </row>
    <row r="344" spans="1:12" ht="15.75" hidden="1" thickBot="1" x14ac:dyDescent="0.3">
      <c r="A344" s="3" t="s">
        <v>257</v>
      </c>
      <c r="B344" s="3" t="s">
        <v>258</v>
      </c>
      <c r="C344" s="3" t="s">
        <v>259</v>
      </c>
      <c r="D344" s="3" t="s">
        <v>18</v>
      </c>
      <c r="E344" s="3" t="s">
        <v>69</v>
      </c>
      <c r="F344" s="3" t="s">
        <v>73</v>
      </c>
      <c r="G344" s="3" t="s">
        <v>21</v>
      </c>
      <c r="H344" s="3" t="s">
        <v>1470</v>
      </c>
      <c r="I344" s="3" t="s">
        <v>22</v>
      </c>
      <c r="J344" s="5">
        <v>42745</v>
      </c>
      <c r="K344" s="5">
        <v>42825</v>
      </c>
      <c r="L344" s="4">
        <v>100</v>
      </c>
    </row>
    <row r="345" spans="1:12" ht="15.75" hidden="1" thickBot="1" x14ac:dyDescent="0.3">
      <c r="A345" s="6" t="s">
        <v>260</v>
      </c>
      <c r="B345" s="6" t="s">
        <v>261</v>
      </c>
      <c r="C345" s="6" t="s">
        <v>262</v>
      </c>
      <c r="D345" s="6" t="s">
        <v>18</v>
      </c>
      <c r="E345" s="6" t="s">
        <v>69</v>
      </c>
      <c r="F345" s="6" t="s">
        <v>73</v>
      </c>
      <c r="G345" s="6" t="s">
        <v>21</v>
      </c>
      <c r="H345" s="6" t="s">
        <v>1470</v>
      </c>
      <c r="I345" s="6" t="s">
        <v>22</v>
      </c>
      <c r="J345" s="8">
        <v>42745</v>
      </c>
      <c r="K345" s="8">
        <v>42825</v>
      </c>
      <c r="L345" s="7">
        <v>100</v>
      </c>
    </row>
    <row r="346" spans="1:12" ht="15.75" hidden="1" thickBot="1" x14ac:dyDescent="0.3">
      <c r="A346" s="3" t="s">
        <v>263</v>
      </c>
      <c r="B346" s="3" t="s">
        <v>264</v>
      </c>
      <c r="C346" s="3" t="s">
        <v>265</v>
      </c>
      <c r="D346" s="3" t="s">
        <v>18</v>
      </c>
      <c r="E346" s="3" t="s">
        <v>69</v>
      </c>
      <c r="F346" s="3" t="s">
        <v>73</v>
      </c>
      <c r="G346" s="3" t="s">
        <v>21</v>
      </c>
      <c r="H346" s="3" t="s">
        <v>1470</v>
      </c>
      <c r="I346" s="3" t="s">
        <v>22</v>
      </c>
      <c r="J346" s="5">
        <v>42745</v>
      </c>
      <c r="K346" s="5">
        <v>42916</v>
      </c>
      <c r="L346" s="4">
        <v>100</v>
      </c>
    </row>
    <row r="347" spans="1:12" ht="15.75" hidden="1" thickBot="1" x14ac:dyDescent="0.3">
      <c r="A347" s="6" t="s">
        <v>266</v>
      </c>
      <c r="B347" s="6" t="s">
        <v>267</v>
      </c>
      <c r="C347" s="6" t="s">
        <v>268</v>
      </c>
      <c r="D347" s="6" t="s">
        <v>18</v>
      </c>
      <c r="E347" s="6" t="s">
        <v>69</v>
      </c>
      <c r="F347" s="6" t="s">
        <v>77</v>
      </c>
      <c r="G347" s="6" t="s">
        <v>48</v>
      </c>
      <c r="H347" s="6" t="s">
        <v>49</v>
      </c>
      <c r="I347" s="6" t="s">
        <v>50</v>
      </c>
      <c r="J347" s="8">
        <v>42716</v>
      </c>
      <c r="K347" s="8">
        <v>42825</v>
      </c>
      <c r="L347" s="7">
        <v>100</v>
      </c>
    </row>
    <row r="348" spans="1:12" ht="15.75" hidden="1" thickBot="1" x14ac:dyDescent="0.3">
      <c r="A348" s="3" t="s">
        <v>269</v>
      </c>
      <c r="B348" s="3" t="s">
        <v>270</v>
      </c>
      <c r="C348" s="3" t="s">
        <v>271</v>
      </c>
      <c r="D348" s="3" t="s">
        <v>18</v>
      </c>
      <c r="E348" s="3" t="s">
        <v>69</v>
      </c>
      <c r="F348" s="3" t="s">
        <v>77</v>
      </c>
      <c r="G348" s="3" t="s">
        <v>48</v>
      </c>
      <c r="H348" s="3" t="s">
        <v>49</v>
      </c>
      <c r="I348" s="3" t="s">
        <v>50</v>
      </c>
      <c r="J348" s="5">
        <v>42716</v>
      </c>
      <c r="K348" s="5">
        <v>42765</v>
      </c>
      <c r="L348" s="4">
        <v>100</v>
      </c>
    </row>
    <row r="349" spans="1:12" ht="15.75" hidden="1" thickBot="1" x14ac:dyDescent="0.3">
      <c r="A349" s="6" t="s">
        <v>272</v>
      </c>
      <c r="B349" s="6" t="s">
        <v>273</v>
      </c>
      <c r="C349" s="6" t="s">
        <v>274</v>
      </c>
      <c r="D349" s="6" t="s">
        <v>62</v>
      </c>
      <c r="E349" s="6" t="s">
        <v>69</v>
      </c>
      <c r="F349" s="6" t="s">
        <v>115</v>
      </c>
      <c r="G349" s="6" t="s">
        <v>226</v>
      </c>
      <c r="H349" s="6" t="s">
        <v>227</v>
      </c>
      <c r="I349" s="6" t="s">
        <v>228</v>
      </c>
      <c r="J349" s="8">
        <v>42767</v>
      </c>
      <c r="K349" s="8">
        <v>42855</v>
      </c>
      <c r="L349" s="7">
        <v>100</v>
      </c>
    </row>
    <row r="350" spans="1:12" ht="15.75" hidden="1" thickBot="1" x14ac:dyDescent="0.3">
      <c r="A350" s="3" t="s">
        <v>275</v>
      </c>
      <c r="B350" s="3" t="s">
        <v>276</v>
      </c>
      <c r="C350" s="3" t="s">
        <v>274</v>
      </c>
      <c r="D350" s="3" t="s">
        <v>62</v>
      </c>
      <c r="E350" s="3" t="s">
        <v>69</v>
      </c>
      <c r="F350" s="3" t="s">
        <v>115</v>
      </c>
      <c r="G350" s="3" t="s">
        <v>226</v>
      </c>
      <c r="H350" s="3" t="s">
        <v>227</v>
      </c>
      <c r="I350" s="3" t="s">
        <v>228</v>
      </c>
      <c r="J350" s="5">
        <v>42767</v>
      </c>
      <c r="K350" s="5">
        <v>42855</v>
      </c>
      <c r="L350" s="4">
        <v>100</v>
      </c>
    </row>
    <row r="351" spans="1:12" ht="15.75" hidden="1" thickBot="1" x14ac:dyDescent="0.3">
      <c r="A351" s="6" t="s">
        <v>277</v>
      </c>
      <c r="B351" s="6" t="s">
        <v>278</v>
      </c>
      <c r="C351" s="6" t="s">
        <v>279</v>
      </c>
      <c r="D351" s="6" t="s">
        <v>62</v>
      </c>
      <c r="E351" s="6" t="s">
        <v>69</v>
      </c>
      <c r="F351" s="6" t="s">
        <v>115</v>
      </c>
      <c r="G351" s="6" t="s">
        <v>226</v>
      </c>
      <c r="H351" s="6" t="s">
        <v>227</v>
      </c>
      <c r="I351" s="6" t="s">
        <v>228</v>
      </c>
      <c r="J351" s="8">
        <v>42795</v>
      </c>
      <c r="K351" s="8">
        <v>42886</v>
      </c>
      <c r="L351" s="7">
        <v>100</v>
      </c>
    </row>
    <row r="352" spans="1:12" ht="15.75" hidden="1" thickBot="1" x14ac:dyDescent="0.3">
      <c r="A352" s="3" t="s">
        <v>280</v>
      </c>
      <c r="B352" s="3" t="s">
        <v>281</v>
      </c>
      <c r="C352" s="3" t="s">
        <v>279</v>
      </c>
      <c r="D352" s="3" t="s">
        <v>62</v>
      </c>
      <c r="E352" s="3" t="s">
        <v>69</v>
      </c>
      <c r="F352" s="3" t="s">
        <v>115</v>
      </c>
      <c r="G352" s="3" t="s">
        <v>226</v>
      </c>
      <c r="H352" s="3" t="s">
        <v>227</v>
      </c>
      <c r="I352" s="3" t="s">
        <v>228</v>
      </c>
      <c r="J352" s="5">
        <v>42795</v>
      </c>
      <c r="K352" s="5">
        <v>42886</v>
      </c>
      <c r="L352" s="4">
        <v>100</v>
      </c>
    </row>
    <row r="353" spans="1:12" ht="15.75" hidden="1" thickBot="1" x14ac:dyDescent="0.3">
      <c r="A353" s="6" t="s">
        <v>282</v>
      </c>
      <c r="B353" s="6" t="s">
        <v>283</v>
      </c>
      <c r="C353" s="6" t="s">
        <v>284</v>
      </c>
      <c r="D353" s="6" t="s">
        <v>188</v>
      </c>
      <c r="E353" s="6" t="s">
        <v>69</v>
      </c>
      <c r="F353" s="6" t="s">
        <v>70</v>
      </c>
      <c r="G353" s="6" t="s">
        <v>14</v>
      </c>
      <c r="H353" s="6" t="s">
        <v>1762</v>
      </c>
      <c r="I353" s="6" t="s">
        <v>58</v>
      </c>
      <c r="J353" s="8">
        <v>42887</v>
      </c>
      <c r="K353" s="8">
        <v>43465</v>
      </c>
      <c r="L353" s="7">
        <v>100</v>
      </c>
    </row>
    <row r="354" spans="1:12" ht="15.75" hidden="1" thickBot="1" x14ac:dyDescent="0.3">
      <c r="A354" s="3" t="s">
        <v>285</v>
      </c>
      <c r="B354" s="3" t="s">
        <v>286</v>
      </c>
      <c r="C354" s="3" t="s">
        <v>287</v>
      </c>
      <c r="D354" s="3" t="s">
        <v>18</v>
      </c>
      <c r="E354" s="3" t="s">
        <v>69</v>
      </c>
      <c r="F354" s="3" t="s">
        <v>70</v>
      </c>
      <c r="G354" s="3" t="s">
        <v>14</v>
      </c>
      <c r="H354" s="3" t="s">
        <v>1762</v>
      </c>
      <c r="I354" s="3" t="s">
        <v>58</v>
      </c>
      <c r="J354" s="5">
        <v>42736</v>
      </c>
      <c r="K354" s="5">
        <v>43100</v>
      </c>
      <c r="L354" s="4">
        <v>100</v>
      </c>
    </row>
    <row r="355" spans="1:12" ht="15.75" hidden="1" thickBot="1" x14ac:dyDescent="0.3">
      <c r="A355" s="6" t="s">
        <v>288</v>
      </c>
      <c r="B355" s="6" t="s">
        <v>289</v>
      </c>
      <c r="C355" s="6" t="s">
        <v>290</v>
      </c>
      <c r="D355" s="6" t="s">
        <v>18</v>
      </c>
      <c r="E355" s="6" t="s">
        <v>69</v>
      </c>
      <c r="F355" s="6" t="s">
        <v>70</v>
      </c>
      <c r="G355" s="6" t="s">
        <v>14</v>
      </c>
      <c r="H355" s="6" t="s">
        <v>1762</v>
      </c>
      <c r="I355" s="6" t="s">
        <v>58</v>
      </c>
      <c r="J355" s="8">
        <v>42675</v>
      </c>
      <c r="K355" s="8">
        <v>42794</v>
      </c>
      <c r="L355" s="7">
        <v>100</v>
      </c>
    </row>
    <row r="356" spans="1:12" ht="15.75" hidden="1" thickBot="1" x14ac:dyDescent="0.3">
      <c r="A356" s="3" t="s">
        <v>291</v>
      </c>
      <c r="B356" s="3" t="s">
        <v>292</v>
      </c>
      <c r="C356" s="3" t="s">
        <v>290</v>
      </c>
      <c r="D356" s="3" t="s">
        <v>18</v>
      </c>
      <c r="E356" s="3" t="s">
        <v>69</v>
      </c>
      <c r="F356" s="3" t="s">
        <v>70</v>
      </c>
      <c r="G356" s="3" t="s">
        <v>14</v>
      </c>
      <c r="H356" s="3" t="s">
        <v>1762</v>
      </c>
      <c r="I356" s="3" t="s">
        <v>58</v>
      </c>
      <c r="J356" s="5">
        <v>42692</v>
      </c>
      <c r="K356" s="5">
        <v>42794</v>
      </c>
      <c r="L356" s="4">
        <v>100</v>
      </c>
    </row>
    <row r="357" spans="1:12" ht="15.75" hidden="1" thickBot="1" x14ac:dyDescent="0.3">
      <c r="A357" s="6" t="s">
        <v>293</v>
      </c>
      <c r="B357" s="6" t="s">
        <v>294</v>
      </c>
      <c r="C357" s="6" t="s">
        <v>295</v>
      </c>
      <c r="D357" s="6" t="s">
        <v>18</v>
      </c>
      <c r="E357" s="6" t="s">
        <v>69</v>
      </c>
      <c r="F357" s="6" t="s">
        <v>70</v>
      </c>
      <c r="G357" s="6" t="s">
        <v>14</v>
      </c>
      <c r="H357" s="6" t="s">
        <v>1762</v>
      </c>
      <c r="I357" s="6" t="s">
        <v>58</v>
      </c>
      <c r="J357" s="8">
        <v>42767</v>
      </c>
      <c r="K357" s="8">
        <v>43070</v>
      </c>
      <c r="L357" s="7">
        <v>100</v>
      </c>
    </row>
    <row r="358" spans="1:12" ht="15.75" hidden="1" thickBot="1" x14ac:dyDescent="0.3">
      <c r="A358" s="3" t="s">
        <v>296</v>
      </c>
      <c r="B358" s="3" t="s">
        <v>297</v>
      </c>
      <c r="C358" s="3" t="s">
        <v>298</v>
      </c>
      <c r="D358" s="3" t="s">
        <v>18</v>
      </c>
      <c r="E358" s="3" t="s">
        <v>69</v>
      </c>
      <c r="F358" s="3" t="s">
        <v>70</v>
      </c>
      <c r="G358" s="3" t="s">
        <v>55</v>
      </c>
      <c r="H358" s="3" t="s">
        <v>56</v>
      </c>
      <c r="I358" s="3" t="s">
        <v>61</v>
      </c>
      <c r="J358" s="5">
        <v>42758</v>
      </c>
      <c r="K358" s="5">
        <v>42849</v>
      </c>
      <c r="L358" s="4">
        <v>100</v>
      </c>
    </row>
    <row r="359" spans="1:12" ht="15.75" hidden="1" thickBot="1" x14ac:dyDescent="0.3">
      <c r="A359" s="6" t="s">
        <v>299</v>
      </c>
      <c r="B359" s="6" t="s">
        <v>300</v>
      </c>
      <c r="C359" s="6" t="s">
        <v>301</v>
      </c>
      <c r="D359" s="6" t="s">
        <v>18</v>
      </c>
      <c r="E359" s="6" t="s">
        <v>69</v>
      </c>
      <c r="F359" s="6" t="s">
        <v>70</v>
      </c>
      <c r="G359" s="6" t="s">
        <v>55</v>
      </c>
      <c r="H359" s="6" t="s">
        <v>56</v>
      </c>
      <c r="I359" s="6" t="s">
        <v>61</v>
      </c>
      <c r="J359" s="8">
        <v>42758</v>
      </c>
      <c r="K359" s="8">
        <v>42940</v>
      </c>
      <c r="L359" s="7">
        <v>100</v>
      </c>
    </row>
    <row r="360" spans="1:12" ht="15.75" hidden="1" thickBot="1" x14ac:dyDescent="0.3">
      <c r="A360" s="3" t="s">
        <v>302</v>
      </c>
      <c r="B360" s="3" t="s">
        <v>303</v>
      </c>
      <c r="C360" s="3" t="s">
        <v>304</v>
      </c>
      <c r="D360" s="3" t="s">
        <v>18</v>
      </c>
      <c r="E360" s="3" t="s">
        <v>69</v>
      </c>
      <c r="F360" s="3" t="s">
        <v>70</v>
      </c>
      <c r="G360" s="3" t="s">
        <v>55</v>
      </c>
      <c r="H360" s="3" t="s">
        <v>56</v>
      </c>
      <c r="I360" s="3" t="s">
        <v>61</v>
      </c>
      <c r="J360" s="5">
        <v>42719</v>
      </c>
      <c r="K360" s="5">
        <v>42809</v>
      </c>
      <c r="L360" s="4">
        <v>100</v>
      </c>
    </row>
    <row r="361" spans="1:12" ht="15.75" hidden="1" thickBot="1" x14ac:dyDescent="0.3">
      <c r="A361" s="6" t="s">
        <v>305</v>
      </c>
      <c r="B361" s="6" t="s">
        <v>306</v>
      </c>
      <c r="C361" s="6" t="s">
        <v>307</v>
      </c>
      <c r="D361" s="6" t="s">
        <v>18</v>
      </c>
      <c r="E361" s="6" t="s">
        <v>69</v>
      </c>
      <c r="F361" s="6" t="s">
        <v>70</v>
      </c>
      <c r="G361" s="6" t="s">
        <v>55</v>
      </c>
      <c r="H361" s="6" t="s">
        <v>56</v>
      </c>
      <c r="I361" s="6" t="s">
        <v>61</v>
      </c>
      <c r="J361" s="8">
        <v>42758</v>
      </c>
      <c r="K361" s="8">
        <v>42849</v>
      </c>
      <c r="L361" s="7">
        <v>100</v>
      </c>
    </row>
    <row r="362" spans="1:12" ht="15.75" hidden="1" thickBot="1" x14ac:dyDescent="0.3">
      <c r="A362" s="3" t="s">
        <v>308</v>
      </c>
      <c r="B362" s="3" t="s">
        <v>309</v>
      </c>
      <c r="C362" s="3" t="s">
        <v>307</v>
      </c>
      <c r="D362" s="3" t="s">
        <v>18</v>
      </c>
      <c r="E362" s="3" t="s">
        <v>69</v>
      </c>
      <c r="F362" s="3" t="s">
        <v>70</v>
      </c>
      <c r="G362" s="3" t="s">
        <v>55</v>
      </c>
      <c r="H362" s="3" t="s">
        <v>56</v>
      </c>
      <c r="I362" s="3" t="s">
        <v>61</v>
      </c>
      <c r="J362" s="5">
        <v>42758</v>
      </c>
      <c r="K362" s="5">
        <v>42849</v>
      </c>
      <c r="L362" s="4">
        <v>100</v>
      </c>
    </row>
    <row r="363" spans="1:12" ht="15.75" hidden="1" thickBot="1" x14ac:dyDescent="0.3">
      <c r="A363" s="6" t="s">
        <v>310</v>
      </c>
      <c r="B363" s="6" t="s">
        <v>311</v>
      </c>
      <c r="C363" s="6" t="s">
        <v>312</v>
      </c>
      <c r="D363" s="6" t="s">
        <v>18</v>
      </c>
      <c r="E363" s="6" t="s">
        <v>69</v>
      </c>
      <c r="F363" s="6" t="s">
        <v>70</v>
      </c>
      <c r="G363" s="6" t="s">
        <v>30</v>
      </c>
      <c r="H363" s="6" t="s">
        <v>1758</v>
      </c>
      <c r="I363" s="6" t="s">
        <v>31</v>
      </c>
      <c r="J363" s="8">
        <v>42716</v>
      </c>
      <c r="K363" s="8">
        <v>43080</v>
      </c>
      <c r="L363" s="7">
        <v>100</v>
      </c>
    </row>
    <row r="364" spans="1:12" ht="15.75" hidden="1" thickBot="1" x14ac:dyDescent="0.3">
      <c r="A364" s="3" t="s">
        <v>313</v>
      </c>
      <c r="B364" s="3" t="s">
        <v>314</v>
      </c>
      <c r="C364" s="3" t="s">
        <v>315</v>
      </c>
      <c r="D364" s="3" t="s">
        <v>18</v>
      </c>
      <c r="E364" s="3" t="s">
        <v>69</v>
      </c>
      <c r="F364" s="3" t="s">
        <v>70</v>
      </c>
      <c r="G364" s="3" t="s">
        <v>23</v>
      </c>
      <c r="H364" s="3" t="s">
        <v>24</v>
      </c>
      <c r="I364" s="3" t="s">
        <v>68</v>
      </c>
      <c r="J364" s="5">
        <v>42752</v>
      </c>
      <c r="K364" s="5">
        <v>43100</v>
      </c>
      <c r="L364" s="4">
        <v>100</v>
      </c>
    </row>
    <row r="365" spans="1:12" ht="15.75" hidden="1" thickBot="1" x14ac:dyDescent="0.3">
      <c r="A365" s="6" t="s">
        <v>316</v>
      </c>
      <c r="B365" s="6" t="s">
        <v>317</v>
      </c>
      <c r="C365" s="6" t="s">
        <v>318</v>
      </c>
      <c r="D365" s="6" t="s">
        <v>18</v>
      </c>
      <c r="E365" s="6" t="s">
        <v>69</v>
      </c>
      <c r="F365" s="6" t="s">
        <v>70</v>
      </c>
      <c r="G365" s="6" t="s">
        <v>23</v>
      </c>
      <c r="H365" s="6" t="s">
        <v>24</v>
      </c>
      <c r="I365" s="6" t="s">
        <v>68</v>
      </c>
      <c r="J365" s="8">
        <v>42752</v>
      </c>
      <c r="K365" s="8">
        <v>43100</v>
      </c>
      <c r="L365" s="7">
        <v>100</v>
      </c>
    </row>
    <row r="366" spans="1:12" ht="15.75" hidden="1" thickBot="1" x14ac:dyDescent="0.3">
      <c r="A366" s="3" t="s">
        <v>319</v>
      </c>
      <c r="B366" s="3" t="s">
        <v>320</v>
      </c>
      <c r="C366" s="3" t="s">
        <v>321</v>
      </c>
      <c r="D366" s="3" t="s">
        <v>18</v>
      </c>
      <c r="E366" s="3" t="s">
        <v>69</v>
      </c>
      <c r="F366" s="3" t="s">
        <v>70</v>
      </c>
      <c r="G366" s="3" t="s">
        <v>23</v>
      </c>
      <c r="H366" s="3" t="s">
        <v>24</v>
      </c>
      <c r="I366" s="3" t="s">
        <v>68</v>
      </c>
      <c r="J366" s="5">
        <v>42752</v>
      </c>
      <c r="K366" s="5">
        <v>43070</v>
      </c>
      <c r="L366" s="4">
        <v>100</v>
      </c>
    </row>
    <row r="367" spans="1:12" ht="15.75" hidden="1" thickBot="1" x14ac:dyDescent="0.3">
      <c r="A367" s="6" t="s">
        <v>322</v>
      </c>
      <c r="B367" s="6" t="s">
        <v>323</v>
      </c>
      <c r="C367" s="6" t="s">
        <v>324</v>
      </c>
      <c r="D367" s="6" t="s">
        <v>18</v>
      </c>
      <c r="E367" s="6" t="s">
        <v>69</v>
      </c>
      <c r="F367" s="6" t="s">
        <v>70</v>
      </c>
      <c r="G367" s="6" t="s">
        <v>23</v>
      </c>
      <c r="H367" s="6" t="s">
        <v>24</v>
      </c>
      <c r="I367" s="6" t="s">
        <v>68</v>
      </c>
      <c r="J367" s="8">
        <v>42736</v>
      </c>
      <c r="K367" s="8">
        <v>43070</v>
      </c>
      <c r="L367" s="7">
        <v>100</v>
      </c>
    </row>
    <row r="368" spans="1:12" ht="15.75" hidden="1" thickBot="1" x14ac:dyDescent="0.3">
      <c r="A368" s="3" t="s">
        <v>325</v>
      </c>
      <c r="B368" s="3" t="s">
        <v>326</v>
      </c>
      <c r="C368" s="3" t="s">
        <v>327</v>
      </c>
      <c r="D368" s="3" t="s">
        <v>18</v>
      </c>
      <c r="E368" s="3" t="s">
        <v>69</v>
      </c>
      <c r="F368" s="3" t="s">
        <v>70</v>
      </c>
      <c r="G368" s="3" t="s">
        <v>23</v>
      </c>
      <c r="H368" s="3" t="s">
        <v>24</v>
      </c>
      <c r="I368" s="3" t="s">
        <v>68</v>
      </c>
      <c r="J368" s="5">
        <v>42736</v>
      </c>
      <c r="K368" s="5">
        <v>43070</v>
      </c>
      <c r="L368" s="4">
        <v>100</v>
      </c>
    </row>
    <row r="369" spans="1:12" ht="15.75" hidden="1" thickBot="1" x14ac:dyDescent="0.3">
      <c r="A369" s="6" t="s">
        <v>328</v>
      </c>
      <c r="B369" s="6" t="s">
        <v>329</v>
      </c>
      <c r="C369" s="6" t="s">
        <v>330</v>
      </c>
      <c r="D369" s="6" t="s">
        <v>62</v>
      </c>
      <c r="E369" s="6" t="s">
        <v>69</v>
      </c>
      <c r="F369" s="6" t="s">
        <v>115</v>
      </c>
      <c r="G369" s="6" t="s">
        <v>226</v>
      </c>
      <c r="H369" s="6" t="s">
        <v>227</v>
      </c>
      <c r="I369" s="6" t="s">
        <v>228</v>
      </c>
      <c r="J369" s="8">
        <v>42750</v>
      </c>
      <c r="K369" s="8">
        <v>42824</v>
      </c>
      <c r="L369" s="7">
        <v>100</v>
      </c>
    </row>
    <row r="370" spans="1:12" ht="15.75" hidden="1" thickBot="1" x14ac:dyDescent="0.3">
      <c r="A370" s="3" t="s">
        <v>331</v>
      </c>
      <c r="B370" s="3" t="s">
        <v>332</v>
      </c>
      <c r="C370" s="3" t="s">
        <v>330</v>
      </c>
      <c r="D370" s="3" t="s">
        <v>62</v>
      </c>
      <c r="E370" s="3" t="s">
        <v>69</v>
      </c>
      <c r="F370" s="3" t="s">
        <v>115</v>
      </c>
      <c r="G370" s="3" t="s">
        <v>226</v>
      </c>
      <c r="H370" s="3" t="s">
        <v>227</v>
      </c>
      <c r="I370" s="3" t="s">
        <v>228</v>
      </c>
      <c r="J370" s="5">
        <v>42750</v>
      </c>
      <c r="K370" s="5">
        <v>42825</v>
      </c>
      <c r="L370" s="4">
        <v>100</v>
      </c>
    </row>
    <row r="371" spans="1:12" ht="15.75" hidden="1" thickBot="1" x14ac:dyDescent="0.3">
      <c r="A371" s="6" t="s">
        <v>333</v>
      </c>
      <c r="B371" s="6" t="s">
        <v>334</v>
      </c>
      <c r="C371" s="6" t="s">
        <v>335</v>
      </c>
      <c r="D371" s="6" t="s">
        <v>18</v>
      </c>
      <c r="E371" s="6" t="s">
        <v>69</v>
      </c>
      <c r="F371" s="6" t="s">
        <v>83</v>
      </c>
      <c r="G371" s="6" t="s">
        <v>29</v>
      </c>
      <c r="H371" s="6" t="s">
        <v>1466</v>
      </c>
      <c r="I371" s="6" t="s">
        <v>34</v>
      </c>
      <c r="J371" s="8">
        <v>42736</v>
      </c>
      <c r="K371" s="8">
        <v>42855</v>
      </c>
      <c r="L371" s="7">
        <v>100</v>
      </c>
    </row>
    <row r="372" spans="1:12" ht="15.75" hidden="1" thickBot="1" x14ac:dyDescent="0.3">
      <c r="A372" s="3" t="s">
        <v>336</v>
      </c>
      <c r="B372" s="3" t="s">
        <v>337</v>
      </c>
      <c r="C372" s="3" t="s">
        <v>338</v>
      </c>
      <c r="D372" s="3" t="s">
        <v>18</v>
      </c>
      <c r="E372" s="3" t="s">
        <v>69</v>
      </c>
      <c r="F372" s="3" t="s">
        <v>83</v>
      </c>
      <c r="G372" s="3" t="s">
        <v>29</v>
      </c>
      <c r="H372" s="3" t="s">
        <v>1466</v>
      </c>
      <c r="I372" s="3" t="s">
        <v>34</v>
      </c>
      <c r="J372" s="5">
        <v>42736</v>
      </c>
      <c r="K372" s="5">
        <v>42901</v>
      </c>
      <c r="L372" s="4">
        <v>100</v>
      </c>
    </row>
    <row r="373" spans="1:12" ht="15.75" hidden="1" thickBot="1" x14ac:dyDescent="0.3">
      <c r="A373" s="6" t="s">
        <v>339</v>
      </c>
      <c r="B373" s="6" t="s">
        <v>340</v>
      </c>
      <c r="C373" s="6" t="s">
        <v>341</v>
      </c>
      <c r="D373" s="6" t="s">
        <v>18</v>
      </c>
      <c r="E373" s="6" t="s">
        <v>69</v>
      </c>
      <c r="F373" s="6" t="s">
        <v>83</v>
      </c>
      <c r="G373" s="6" t="s">
        <v>29</v>
      </c>
      <c r="H373" s="6" t="s">
        <v>1466</v>
      </c>
      <c r="I373" s="6" t="s">
        <v>34</v>
      </c>
      <c r="J373" s="8">
        <v>42736</v>
      </c>
      <c r="K373" s="8">
        <v>42901</v>
      </c>
      <c r="L373" s="7">
        <v>100</v>
      </c>
    </row>
    <row r="374" spans="1:12" ht="15.75" hidden="1" thickBot="1" x14ac:dyDescent="0.3">
      <c r="A374" s="3" t="s">
        <v>342</v>
      </c>
      <c r="B374" s="3" t="s">
        <v>343</v>
      </c>
      <c r="C374" s="3" t="s">
        <v>344</v>
      </c>
      <c r="D374" s="3" t="s">
        <v>18</v>
      </c>
      <c r="E374" s="3" t="s">
        <v>69</v>
      </c>
      <c r="F374" s="3" t="s">
        <v>83</v>
      </c>
      <c r="G374" s="3" t="s">
        <v>29</v>
      </c>
      <c r="H374" s="3" t="s">
        <v>1466</v>
      </c>
      <c r="I374" s="3" t="s">
        <v>34</v>
      </c>
      <c r="J374" s="5">
        <v>42736</v>
      </c>
      <c r="K374" s="5">
        <v>42901</v>
      </c>
      <c r="L374" s="4">
        <v>100</v>
      </c>
    </row>
    <row r="375" spans="1:12" ht="15.75" hidden="1" thickBot="1" x14ac:dyDescent="0.3">
      <c r="A375" s="6" t="s">
        <v>345</v>
      </c>
      <c r="B375" s="6" t="s">
        <v>346</v>
      </c>
      <c r="C375" s="6" t="s">
        <v>347</v>
      </c>
      <c r="D375" s="6" t="s">
        <v>18</v>
      </c>
      <c r="E375" s="6" t="s">
        <v>69</v>
      </c>
      <c r="F375" s="6" t="s">
        <v>83</v>
      </c>
      <c r="G375" s="6" t="s">
        <v>29</v>
      </c>
      <c r="H375" s="6" t="s">
        <v>1466</v>
      </c>
      <c r="I375" s="6" t="s">
        <v>34</v>
      </c>
      <c r="J375" s="8">
        <v>42736</v>
      </c>
      <c r="K375" s="8">
        <v>42916</v>
      </c>
      <c r="L375" s="7">
        <v>100</v>
      </c>
    </row>
    <row r="376" spans="1:12" ht="15.75" hidden="1" thickBot="1" x14ac:dyDescent="0.3">
      <c r="A376" s="3" t="s">
        <v>348</v>
      </c>
      <c r="B376" s="3" t="s">
        <v>349</v>
      </c>
      <c r="C376" s="3" t="s">
        <v>350</v>
      </c>
      <c r="D376" s="3" t="s">
        <v>18</v>
      </c>
      <c r="E376" s="3" t="s">
        <v>69</v>
      </c>
      <c r="F376" s="3" t="s">
        <v>83</v>
      </c>
      <c r="G376" s="3" t="s">
        <v>29</v>
      </c>
      <c r="H376" s="3" t="s">
        <v>1466</v>
      </c>
      <c r="I376" s="3" t="s">
        <v>34</v>
      </c>
      <c r="J376" s="5">
        <v>42736</v>
      </c>
      <c r="K376" s="5">
        <v>42977</v>
      </c>
      <c r="L376" s="4">
        <v>100</v>
      </c>
    </row>
    <row r="377" spans="1:12" ht="15.75" hidden="1" thickBot="1" x14ac:dyDescent="0.3">
      <c r="A377" s="6" t="s">
        <v>351</v>
      </c>
      <c r="B377" s="6" t="s">
        <v>352</v>
      </c>
      <c r="C377" s="6" t="s">
        <v>353</v>
      </c>
      <c r="D377" s="6" t="s">
        <v>18</v>
      </c>
      <c r="E377" s="6" t="s">
        <v>69</v>
      </c>
      <c r="F377" s="6" t="s">
        <v>83</v>
      </c>
      <c r="G377" s="6" t="s">
        <v>29</v>
      </c>
      <c r="H377" s="6" t="s">
        <v>1466</v>
      </c>
      <c r="I377" s="6" t="s">
        <v>34</v>
      </c>
      <c r="J377" s="8">
        <v>42736</v>
      </c>
      <c r="K377" s="8">
        <v>42855</v>
      </c>
      <c r="L377" s="7">
        <v>100</v>
      </c>
    </row>
    <row r="378" spans="1:12" ht="15.75" hidden="1" thickBot="1" x14ac:dyDescent="0.3">
      <c r="A378" s="3" t="s">
        <v>354</v>
      </c>
      <c r="B378" s="3" t="s">
        <v>355</v>
      </c>
      <c r="C378" s="3" t="s">
        <v>356</v>
      </c>
      <c r="D378" s="3" t="s">
        <v>18</v>
      </c>
      <c r="E378" s="3" t="s">
        <v>69</v>
      </c>
      <c r="F378" s="3" t="s">
        <v>83</v>
      </c>
      <c r="G378" s="3" t="s">
        <v>29</v>
      </c>
      <c r="H378" s="3" t="s">
        <v>1466</v>
      </c>
      <c r="I378" s="3" t="s">
        <v>34</v>
      </c>
      <c r="J378" s="5">
        <v>42767</v>
      </c>
      <c r="K378" s="5">
        <v>42901</v>
      </c>
      <c r="L378" s="4">
        <v>100</v>
      </c>
    </row>
    <row r="379" spans="1:12" ht="15.75" hidden="1" thickBot="1" x14ac:dyDescent="0.3">
      <c r="A379" s="6" t="s">
        <v>357</v>
      </c>
      <c r="B379" s="6" t="s">
        <v>358</v>
      </c>
      <c r="C379" s="6" t="s">
        <v>359</v>
      </c>
      <c r="D379" s="6" t="s">
        <v>18</v>
      </c>
      <c r="E379" s="6" t="s">
        <v>69</v>
      </c>
      <c r="F379" s="6" t="s">
        <v>83</v>
      </c>
      <c r="G379" s="6" t="s">
        <v>29</v>
      </c>
      <c r="H379" s="6" t="s">
        <v>1466</v>
      </c>
      <c r="I379" s="6" t="s">
        <v>34</v>
      </c>
      <c r="J379" s="8">
        <v>42736</v>
      </c>
      <c r="K379" s="8">
        <v>42901</v>
      </c>
      <c r="L379" s="7">
        <v>100</v>
      </c>
    </row>
    <row r="380" spans="1:12" ht="15.75" hidden="1" thickBot="1" x14ac:dyDescent="0.3">
      <c r="A380" s="3" t="s">
        <v>360</v>
      </c>
      <c r="B380" s="3" t="s">
        <v>361</v>
      </c>
      <c r="C380" s="3" t="s">
        <v>359</v>
      </c>
      <c r="D380" s="3" t="s">
        <v>18</v>
      </c>
      <c r="E380" s="3" t="s">
        <v>69</v>
      </c>
      <c r="F380" s="3" t="s">
        <v>83</v>
      </c>
      <c r="G380" s="3" t="s">
        <v>29</v>
      </c>
      <c r="H380" s="3" t="s">
        <v>1466</v>
      </c>
      <c r="I380" s="3" t="s">
        <v>34</v>
      </c>
      <c r="J380" s="5">
        <v>42736</v>
      </c>
      <c r="K380" s="5">
        <v>42901</v>
      </c>
      <c r="L380" s="4">
        <v>100</v>
      </c>
    </row>
    <row r="381" spans="1:12" ht="15.75" hidden="1" thickBot="1" x14ac:dyDescent="0.3">
      <c r="A381" s="6" t="s">
        <v>362</v>
      </c>
      <c r="B381" s="6" t="s">
        <v>363</v>
      </c>
      <c r="C381" s="6" t="s">
        <v>364</v>
      </c>
      <c r="D381" s="6" t="s">
        <v>18</v>
      </c>
      <c r="E381" s="6" t="s">
        <v>69</v>
      </c>
      <c r="F381" s="6" t="s">
        <v>83</v>
      </c>
      <c r="G381" s="6" t="s">
        <v>29</v>
      </c>
      <c r="H381" s="6" t="s">
        <v>1466</v>
      </c>
      <c r="I381" s="6" t="s">
        <v>34</v>
      </c>
      <c r="J381" s="8">
        <v>42736</v>
      </c>
      <c r="K381" s="8">
        <v>42901</v>
      </c>
      <c r="L381" s="7">
        <v>100</v>
      </c>
    </row>
    <row r="382" spans="1:12" ht="15.75" hidden="1" thickBot="1" x14ac:dyDescent="0.3">
      <c r="A382" s="3" t="s">
        <v>365</v>
      </c>
      <c r="B382" s="3" t="s">
        <v>366</v>
      </c>
      <c r="C382" s="3" t="s">
        <v>364</v>
      </c>
      <c r="D382" s="3" t="s">
        <v>18</v>
      </c>
      <c r="E382" s="3" t="s">
        <v>69</v>
      </c>
      <c r="F382" s="3" t="s">
        <v>83</v>
      </c>
      <c r="G382" s="3" t="s">
        <v>29</v>
      </c>
      <c r="H382" s="3" t="s">
        <v>1466</v>
      </c>
      <c r="I382" s="3" t="s">
        <v>34</v>
      </c>
      <c r="J382" s="5">
        <v>42736</v>
      </c>
      <c r="K382" s="5">
        <v>42901</v>
      </c>
      <c r="L382" s="4">
        <v>100</v>
      </c>
    </row>
    <row r="383" spans="1:12" ht="15.75" hidden="1" thickBot="1" x14ac:dyDescent="0.3">
      <c r="A383" s="6" t="s">
        <v>367</v>
      </c>
      <c r="B383" s="6" t="s">
        <v>368</v>
      </c>
      <c r="C383" s="6" t="s">
        <v>369</v>
      </c>
      <c r="D383" s="6" t="s">
        <v>62</v>
      </c>
      <c r="E383" s="6" t="s">
        <v>69</v>
      </c>
      <c r="F383" s="6" t="s">
        <v>13</v>
      </c>
      <c r="G383" s="6" t="s">
        <v>41</v>
      </c>
      <c r="H383" s="6" t="s">
        <v>42</v>
      </c>
      <c r="I383" s="6" t="s">
        <v>43</v>
      </c>
      <c r="J383" s="8">
        <v>42719</v>
      </c>
      <c r="K383" s="8">
        <v>42765</v>
      </c>
      <c r="L383" s="7">
        <v>100</v>
      </c>
    </row>
    <row r="384" spans="1:12" ht="15.75" hidden="1" thickBot="1" x14ac:dyDescent="0.3">
      <c r="A384" s="3" t="s">
        <v>370</v>
      </c>
      <c r="B384" s="3" t="s">
        <v>371</v>
      </c>
      <c r="C384" s="3" t="s">
        <v>372</v>
      </c>
      <c r="D384" s="3" t="s">
        <v>62</v>
      </c>
      <c r="E384" s="3" t="s">
        <v>69</v>
      </c>
      <c r="F384" s="3" t="s">
        <v>13</v>
      </c>
      <c r="G384" s="3" t="s">
        <v>41</v>
      </c>
      <c r="H384" s="3" t="s">
        <v>42</v>
      </c>
      <c r="I384" s="3" t="s">
        <v>43</v>
      </c>
      <c r="J384" s="5">
        <v>42750</v>
      </c>
      <c r="K384" s="5">
        <v>42824</v>
      </c>
      <c r="L384" s="4">
        <v>100</v>
      </c>
    </row>
    <row r="385" spans="1:12" ht="15.75" hidden="1" thickBot="1" x14ac:dyDescent="0.3">
      <c r="A385" s="6" t="s">
        <v>373</v>
      </c>
      <c r="B385" s="6" t="s">
        <v>374</v>
      </c>
      <c r="C385" s="6" t="s">
        <v>375</v>
      </c>
      <c r="D385" s="6" t="s">
        <v>62</v>
      </c>
      <c r="E385" s="6" t="s">
        <v>69</v>
      </c>
      <c r="F385" s="6" t="s">
        <v>13</v>
      </c>
      <c r="G385" s="6" t="s">
        <v>41</v>
      </c>
      <c r="H385" s="6" t="s">
        <v>42</v>
      </c>
      <c r="I385" s="6" t="s">
        <v>43</v>
      </c>
      <c r="J385" s="8">
        <v>42750</v>
      </c>
      <c r="K385" s="8">
        <v>42824</v>
      </c>
      <c r="L385" s="7">
        <v>100</v>
      </c>
    </row>
    <row r="386" spans="1:12" ht="15.75" hidden="1" thickBot="1" x14ac:dyDescent="0.3">
      <c r="A386" s="3" t="s">
        <v>376</v>
      </c>
      <c r="B386" s="3" t="s">
        <v>377</v>
      </c>
      <c r="C386" s="3" t="s">
        <v>378</v>
      </c>
      <c r="D386" s="3" t="s">
        <v>62</v>
      </c>
      <c r="E386" s="3" t="s">
        <v>69</v>
      </c>
      <c r="F386" s="3" t="s">
        <v>13</v>
      </c>
      <c r="G386" s="3" t="s">
        <v>41</v>
      </c>
      <c r="H386" s="3" t="s">
        <v>42</v>
      </c>
      <c r="I386" s="3" t="s">
        <v>43</v>
      </c>
      <c r="J386" s="5">
        <v>42709</v>
      </c>
      <c r="K386" s="5">
        <v>42824</v>
      </c>
      <c r="L386" s="4">
        <v>100</v>
      </c>
    </row>
    <row r="387" spans="1:12" ht="15.75" hidden="1" thickBot="1" x14ac:dyDescent="0.3">
      <c r="A387" s="6" t="s">
        <v>379</v>
      </c>
      <c r="B387" s="6" t="s">
        <v>380</v>
      </c>
      <c r="C387" s="6" t="s">
        <v>381</v>
      </c>
      <c r="D387" s="6" t="s">
        <v>18</v>
      </c>
      <c r="E387" s="6" t="s">
        <v>69</v>
      </c>
      <c r="F387" s="6" t="s">
        <v>77</v>
      </c>
      <c r="G387" s="6" t="s">
        <v>48</v>
      </c>
      <c r="H387" s="6" t="s">
        <v>49</v>
      </c>
      <c r="I387" s="6" t="s">
        <v>50</v>
      </c>
      <c r="J387" s="8">
        <v>42705</v>
      </c>
      <c r="K387" s="8">
        <v>42786</v>
      </c>
      <c r="L387" s="7">
        <v>100</v>
      </c>
    </row>
    <row r="388" spans="1:12" ht="15.75" hidden="1" thickBot="1" x14ac:dyDescent="0.3">
      <c r="A388" s="3" t="s">
        <v>382</v>
      </c>
      <c r="B388" s="3" t="s">
        <v>380</v>
      </c>
      <c r="C388" s="3" t="s">
        <v>383</v>
      </c>
      <c r="D388" s="3" t="s">
        <v>18</v>
      </c>
      <c r="E388" s="3" t="s">
        <v>69</v>
      </c>
      <c r="F388" s="3" t="s">
        <v>77</v>
      </c>
      <c r="G388" s="3" t="s">
        <v>48</v>
      </c>
      <c r="H388" s="3" t="s">
        <v>49</v>
      </c>
      <c r="I388" s="3" t="s">
        <v>50</v>
      </c>
      <c r="J388" s="5">
        <v>42705</v>
      </c>
      <c r="K388" s="5">
        <v>42786</v>
      </c>
      <c r="L388" s="4">
        <v>100</v>
      </c>
    </row>
    <row r="389" spans="1:12" ht="15.75" hidden="1" thickBot="1" x14ac:dyDescent="0.3">
      <c r="A389" s="6" t="s">
        <v>384</v>
      </c>
      <c r="B389" s="6" t="s">
        <v>385</v>
      </c>
      <c r="C389" s="6" t="s">
        <v>386</v>
      </c>
      <c r="D389" s="6" t="s">
        <v>62</v>
      </c>
      <c r="E389" s="6" t="s">
        <v>69</v>
      </c>
      <c r="F389" s="6" t="s">
        <v>115</v>
      </c>
      <c r="G389" s="6" t="s">
        <v>60</v>
      </c>
      <c r="H389" s="6" t="s">
        <v>1464</v>
      </c>
      <c r="I389" s="6" t="s">
        <v>71</v>
      </c>
      <c r="J389" s="8">
        <v>42746</v>
      </c>
      <c r="K389" s="8">
        <v>42927</v>
      </c>
      <c r="L389" s="7">
        <v>100</v>
      </c>
    </row>
    <row r="390" spans="1:12" ht="15.75" hidden="1" thickBot="1" x14ac:dyDescent="0.3">
      <c r="A390" s="3" t="s">
        <v>387</v>
      </c>
      <c r="B390" s="3" t="s">
        <v>388</v>
      </c>
      <c r="C390" s="3" t="s">
        <v>389</v>
      </c>
      <c r="D390" s="3" t="s">
        <v>18</v>
      </c>
      <c r="E390" s="3" t="s">
        <v>69</v>
      </c>
      <c r="F390" s="3" t="s">
        <v>82</v>
      </c>
      <c r="G390" s="3" t="s">
        <v>35</v>
      </c>
      <c r="H390" s="3" t="s">
        <v>36</v>
      </c>
      <c r="I390" s="3" t="s">
        <v>37</v>
      </c>
      <c r="J390" s="5">
        <v>42736</v>
      </c>
      <c r="K390" s="5">
        <v>43038</v>
      </c>
      <c r="L390" s="4">
        <v>100</v>
      </c>
    </row>
    <row r="391" spans="1:12" ht="15.75" hidden="1" thickBot="1" x14ac:dyDescent="0.3">
      <c r="A391" s="6" t="s">
        <v>390</v>
      </c>
      <c r="B391" s="6" t="s">
        <v>391</v>
      </c>
      <c r="C391" s="6" t="s">
        <v>392</v>
      </c>
      <c r="D391" s="6" t="s">
        <v>62</v>
      </c>
      <c r="E391" s="6" t="s">
        <v>69</v>
      </c>
      <c r="F391" s="6" t="s">
        <v>82</v>
      </c>
      <c r="G391" s="6" t="s">
        <v>35</v>
      </c>
      <c r="H391" s="6" t="s">
        <v>36</v>
      </c>
      <c r="I391" s="6" t="s">
        <v>37</v>
      </c>
      <c r="J391" s="8">
        <v>42736</v>
      </c>
      <c r="K391" s="8">
        <v>42824</v>
      </c>
      <c r="L391" s="7">
        <v>100</v>
      </c>
    </row>
    <row r="392" spans="1:12" ht="15.75" hidden="1" thickBot="1" x14ac:dyDescent="0.3">
      <c r="A392" s="3" t="s">
        <v>393</v>
      </c>
      <c r="B392" s="3" t="s">
        <v>394</v>
      </c>
      <c r="C392" s="3" t="s">
        <v>395</v>
      </c>
      <c r="D392" s="3" t="s">
        <v>62</v>
      </c>
      <c r="E392" s="3" t="s">
        <v>69</v>
      </c>
      <c r="F392" s="3" t="s">
        <v>82</v>
      </c>
      <c r="G392" s="3" t="s">
        <v>35</v>
      </c>
      <c r="H392" s="3" t="s">
        <v>36</v>
      </c>
      <c r="I392" s="3" t="s">
        <v>37</v>
      </c>
      <c r="J392" s="5">
        <v>42736</v>
      </c>
      <c r="K392" s="5">
        <v>42794</v>
      </c>
      <c r="L392" s="4">
        <v>100</v>
      </c>
    </row>
    <row r="393" spans="1:12" ht="15.75" hidden="1" thickBot="1" x14ac:dyDescent="0.3">
      <c r="A393" s="6" t="s">
        <v>396</v>
      </c>
      <c r="B393" s="6" t="s">
        <v>397</v>
      </c>
      <c r="C393" s="6" t="s">
        <v>398</v>
      </c>
      <c r="D393" s="6" t="s">
        <v>62</v>
      </c>
      <c r="E393" s="6" t="s">
        <v>69</v>
      </c>
      <c r="F393" s="6" t="s">
        <v>82</v>
      </c>
      <c r="G393" s="6" t="s">
        <v>35</v>
      </c>
      <c r="H393" s="6" t="s">
        <v>36</v>
      </c>
      <c r="I393" s="6" t="s">
        <v>37</v>
      </c>
      <c r="J393" s="8">
        <v>42736</v>
      </c>
      <c r="K393" s="8">
        <v>43100</v>
      </c>
      <c r="L393" s="7">
        <v>100</v>
      </c>
    </row>
    <row r="394" spans="1:12" ht="15.75" hidden="1" thickBot="1" x14ac:dyDescent="0.3">
      <c r="A394" s="3" t="s">
        <v>399</v>
      </c>
      <c r="B394" s="3" t="s">
        <v>400</v>
      </c>
      <c r="C394" s="3" t="s">
        <v>401</v>
      </c>
      <c r="D394" s="3" t="s">
        <v>18</v>
      </c>
      <c r="E394" s="3" t="s">
        <v>69</v>
      </c>
      <c r="F394" s="3" t="s">
        <v>82</v>
      </c>
      <c r="G394" s="3" t="s">
        <v>35</v>
      </c>
      <c r="H394" s="3" t="s">
        <v>36</v>
      </c>
      <c r="I394" s="3" t="s">
        <v>37</v>
      </c>
      <c r="J394" s="5">
        <v>42736</v>
      </c>
      <c r="K394" s="5">
        <v>42916</v>
      </c>
      <c r="L394" s="4">
        <v>100</v>
      </c>
    </row>
    <row r="395" spans="1:12" ht="15.75" hidden="1" thickBot="1" x14ac:dyDescent="0.3">
      <c r="A395" s="6" t="s">
        <v>402</v>
      </c>
      <c r="B395" s="6" t="s">
        <v>403</v>
      </c>
      <c r="C395" s="6" t="s">
        <v>404</v>
      </c>
      <c r="D395" s="6" t="s">
        <v>62</v>
      </c>
      <c r="E395" s="6" t="s">
        <v>69</v>
      </c>
      <c r="F395" s="6" t="s">
        <v>82</v>
      </c>
      <c r="G395" s="6" t="s">
        <v>35</v>
      </c>
      <c r="H395" s="6" t="s">
        <v>36</v>
      </c>
      <c r="I395" s="6" t="s">
        <v>37</v>
      </c>
      <c r="J395" s="8">
        <v>42736</v>
      </c>
      <c r="K395" s="8">
        <v>42916</v>
      </c>
      <c r="L395" s="7">
        <v>100</v>
      </c>
    </row>
    <row r="396" spans="1:12" ht="15.75" hidden="1" thickBot="1" x14ac:dyDescent="0.3">
      <c r="A396" s="3" t="s">
        <v>405</v>
      </c>
      <c r="B396" s="3" t="s">
        <v>406</v>
      </c>
      <c r="C396" s="3" t="s">
        <v>407</v>
      </c>
      <c r="D396" s="3" t="s">
        <v>62</v>
      </c>
      <c r="E396" s="3" t="s">
        <v>69</v>
      </c>
      <c r="F396" s="3" t="s">
        <v>82</v>
      </c>
      <c r="G396" s="3" t="s">
        <v>35</v>
      </c>
      <c r="H396" s="3" t="s">
        <v>36</v>
      </c>
      <c r="I396" s="3" t="s">
        <v>37</v>
      </c>
      <c r="J396" s="5">
        <v>42736</v>
      </c>
      <c r="K396" s="5">
        <v>42916</v>
      </c>
      <c r="L396" s="4">
        <v>100</v>
      </c>
    </row>
    <row r="397" spans="1:12" ht="15.75" hidden="1" thickBot="1" x14ac:dyDescent="0.3">
      <c r="A397" s="6" t="s">
        <v>408</v>
      </c>
      <c r="B397" s="6" t="s">
        <v>409</v>
      </c>
      <c r="C397" s="6" t="s">
        <v>407</v>
      </c>
      <c r="D397" s="6" t="s">
        <v>62</v>
      </c>
      <c r="E397" s="6" t="s">
        <v>69</v>
      </c>
      <c r="F397" s="6" t="s">
        <v>82</v>
      </c>
      <c r="G397" s="6" t="s">
        <v>35</v>
      </c>
      <c r="H397" s="6" t="s">
        <v>36</v>
      </c>
      <c r="I397" s="6" t="s">
        <v>37</v>
      </c>
      <c r="J397" s="8">
        <v>42736</v>
      </c>
      <c r="K397" s="8">
        <v>42916</v>
      </c>
      <c r="L397" s="7">
        <v>100</v>
      </c>
    </row>
    <row r="398" spans="1:12" ht="15.75" hidden="1" thickBot="1" x14ac:dyDescent="0.3">
      <c r="A398" s="3" t="s">
        <v>410</v>
      </c>
      <c r="B398" s="3" t="s">
        <v>411</v>
      </c>
      <c r="C398" s="3" t="s">
        <v>412</v>
      </c>
      <c r="D398" s="3" t="s">
        <v>62</v>
      </c>
      <c r="E398" s="3" t="s">
        <v>69</v>
      </c>
      <c r="F398" s="3" t="s">
        <v>82</v>
      </c>
      <c r="G398" s="3" t="s">
        <v>35</v>
      </c>
      <c r="H398" s="3" t="s">
        <v>36</v>
      </c>
      <c r="I398" s="3" t="s">
        <v>37</v>
      </c>
      <c r="J398" s="5">
        <v>42736</v>
      </c>
      <c r="K398" s="5">
        <v>42916</v>
      </c>
      <c r="L398" s="4">
        <v>100</v>
      </c>
    </row>
    <row r="399" spans="1:12" ht="15.75" hidden="1" thickBot="1" x14ac:dyDescent="0.3">
      <c r="A399" s="6" t="s">
        <v>413</v>
      </c>
      <c r="B399" s="6" t="s">
        <v>116</v>
      </c>
      <c r="C399" s="6" t="s">
        <v>414</v>
      </c>
      <c r="D399" s="6" t="s">
        <v>62</v>
      </c>
      <c r="E399" s="6" t="s">
        <v>69</v>
      </c>
      <c r="F399" s="6" t="s">
        <v>82</v>
      </c>
      <c r="G399" s="6" t="s">
        <v>35</v>
      </c>
      <c r="H399" s="6" t="s">
        <v>36</v>
      </c>
      <c r="I399" s="6" t="s">
        <v>37</v>
      </c>
      <c r="J399" s="8">
        <v>42736</v>
      </c>
      <c r="K399" s="8">
        <v>42916</v>
      </c>
      <c r="L399" s="7">
        <v>100</v>
      </c>
    </row>
    <row r="400" spans="1:12" ht="15.75" hidden="1" thickBot="1" x14ac:dyDescent="0.3">
      <c r="A400" s="3" t="s">
        <v>415</v>
      </c>
      <c r="B400" s="3" t="s">
        <v>416</v>
      </c>
      <c r="C400" s="3" t="s">
        <v>417</v>
      </c>
      <c r="D400" s="3" t="s">
        <v>62</v>
      </c>
      <c r="E400" s="3" t="s">
        <v>69</v>
      </c>
      <c r="F400" s="3" t="s">
        <v>82</v>
      </c>
      <c r="G400" s="3" t="s">
        <v>35</v>
      </c>
      <c r="H400" s="3" t="s">
        <v>36</v>
      </c>
      <c r="I400" s="3" t="s">
        <v>37</v>
      </c>
      <c r="J400" s="5">
        <v>42736</v>
      </c>
      <c r="K400" s="5">
        <v>42916</v>
      </c>
      <c r="L400" s="4">
        <v>100</v>
      </c>
    </row>
    <row r="401" spans="1:12" ht="15.75" hidden="1" thickBot="1" x14ac:dyDescent="0.3">
      <c r="A401" s="6" t="s">
        <v>418</v>
      </c>
      <c r="B401" s="6" t="s">
        <v>419</v>
      </c>
      <c r="C401" s="6" t="s">
        <v>420</v>
      </c>
      <c r="D401" s="6" t="s">
        <v>62</v>
      </c>
      <c r="E401" s="6" t="s">
        <v>69</v>
      </c>
      <c r="F401" s="6" t="s">
        <v>82</v>
      </c>
      <c r="G401" s="6" t="s">
        <v>35</v>
      </c>
      <c r="H401" s="6" t="s">
        <v>36</v>
      </c>
      <c r="I401" s="6" t="s">
        <v>37</v>
      </c>
      <c r="J401" s="8">
        <v>42736</v>
      </c>
      <c r="K401" s="8">
        <v>42840</v>
      </c>
      <c r="L401" s="7">
        <v>100</v>
      </c>
    </row>
    <row r="402" spans="1:12" ht="15.75" hidden="1" thickBot="1" x14ac:dyDescent="0.3">
      <c r="A402" s="3" t="s">
        <v>421</v>
      </c>
      <c r="B402" s="3" t="s">
        <v>422</v>
      </c>
      <c r="C402" s="3" t="s">
        <v>423</v>
      </c>
      <c r="D402" s="3" t="s">
        <v>62</v>
      </c>
      <c r="E402" s="3" t="s">
        <v>69</v>
      </c>
      <c r="F402" s="3" t="s">
        <v>82</v>
      </c>
      <c r="G402" s="3" t="s">
        <v>35</v>
      </c>
      <c r="H402" s="3" t="s">
        <v>36</v>
      </c>
      <c r="I402" s="3" t="s">
        <v>37</v>
      </c>
      <c r="J402" s="5">
        <v>42736</v>
      </c>
      <c r="K402" s="5">
        <v>42916</v>
      </c>
      <c r="L402" s="4">
        <v>100</v>
      </c>
    </row>
    <row r="403" spans="1:12" ht="15.75" hidden="1" thickBot="1" x14ac:dyDescent="0.3">
      <c r="A403" s="6" t="s">
        <v>424</v>
      </c>
      <c r="B403" s="6" t="s">
        <v>425</v>
      </c>
      <c r="C403" s="6" t="s">
        <v>426</v>
      </c>
      <c r="D403" s="6" t="s">
        <v>62</v>
      </c>
      <c r="E403" s="6" t="s">
        <v>69</v>
      </c>
      <c r="F403" s="6" t="s">
        <v>82</v>
      </c>
      <c r="G403" s="6" t="s">
        <v>35</v>
      </c>
      <c r="H403" s="6" t="s">
        <v>36</v>
      </c>
      <c r="I403" s="6" t="s">
        <v>37</v>
      </c>
      <c r="J403" s="8">
        <v>42736</v>
      </c>
      <c r="K403" s="8">
        <v>42916</v>
      </c>
      <c r="L403" s="7">
        <v>100</v>
      </c>
    </row>
    <row r="404" spans="1:12" ht="15.75" hidden="1" thickBot="1" x14ac:dyDescent="0.3">
      <c r="A404" s="3" t="s">
        <v>427</v>
      </c>
      <c r="B404" s="3" t="s">
        <v>428</v>
      </c>
      <c r="C404" s="3" t="s">
        <v>429</v>
      </c>
      <c r="D404" s="3" t="s">
        <v>62</v>
      </c>
      <c r="E404" s="3" t="s">
        <v>69</v>
      </c>
      <c r="F404" s="3" t="s">
        <v>82</v>
      </c>
      <c r="G404" s="3" t="s">
        <v>35</v>
      </c>
      <c r="H404" s="3" t="s">
        <v>36</v>
      </c>
      <c r="I404" s="3" t="s">
        <v>37</v>
      </c>
      <c r="J404" s="5">
        <v>42736</v>
      </c>
      <c r="K404" s="5">
        <v>42977</v>
      </c>
      <c r="L404" s="4">
        <v>100</v>
      </c>
    </row>
    <row r="405" spans="1:12" ht="15.75" hidden="1" thickBot="1" x14ac:dyDescent="0.3">
      <c r="A405" s="6" t="s">
        <v>430</v>
      </c>
      <c r="B405" s="6" t="s">
        <v>431</v>
      </c>
      <c r="C405" s="6" t="s">
        <v>432</v>
      </c>
      <c r="D405" s="6" t="s">
        <v>62</v>
      </c>
      <c r="E405" s="6" t="s">
        <v>69</v>
      </c>
      <c r="F405" s="6" t="s">
        <v>82</v>
      </c>
      <c r="G405" s="6" t="s">
        <v>35</v>
      </c>
      <c r="H405" s="6" t="s">
        <v>36</v>
      </c>
      <c r="I405" s="6" t="s">
        <v>37</v>
      </c>
      <c r="J405" s="8">
        <v>42736</v>
      </c>
      <c r="K405" s="8">
        <v>42916</v>
      </c>
      <c r="L405" s="7">
        <v>100</v>
      </c>
    </row>
    <row r="406" spans="1:12" ht="15.75" hidden="1" thickBot="1" x14ac:dyDescent="0.3">
      <c r="A406" s="3" t="s">
        <v>433</v>
      </c>
      <c r="B406" s="3" t="s">
        <v>434</v>
      </c>
      <c r="C406" s="3" t="s">
        <v>435</v>
      </c>
      <c r="D406" s="3" t="s">
        <v>62</v>
      </c>
      <c r="E406" s="3" t="s">
        <v>69</v>
      </c>
      <c r="F406" s="3" t="s">
        <v>82</v>
      </c>
      <c r="G406" s="3" t="s">
        <v>35</v>
      </c>
      <c r="H406" s="3" t="s">
        <v>36</v>
      </c>
      <c r="I406" s="3" t="s">
        <v>37</v>
      </c>
      <c r="J406" s="5">
        <v>42736</v>
      </c>
      <c r="K406" s="5">
        <v>42855</v>
      </c>
      <c r="L406" s="4">
        <v>100</v>
      </c>
    </row>
    <row r="407" spans="1:12" ht="15.75" hidden="1" thickBot="1" x14ac:dyDescent="0.3">
      <c r="A407" s="6" t="s">
        <v>436</v>
      </c>
      <c r="B407" s="6" t="s">
        <v>437</v>
      </c>
      <c r="C407" s="6" t="s">
        <v>438</v>
      </c>
      <c r="D407" s="6" t="s">
        <v>62</v>
      </c>
      <c r="E407" s="6" t="s">
        <v>69</v>
      </c>
      <c r="F407" s="6" t="s">
        <v>82</v>
      </c>
      <c r="G407" s="6" t="s">
        <v>35</v>
      </c>
      <c r="H407" s="6" t="s">
        <v>36</v>
      </c>
      <c r="I407" s="6" t="s">
        <v>37</v>
      </c>
      <c r="J407" s="8">
        <v>42736</v>
      </c>
      <c r="K407" s="8">
        <v>42916</v>
      </c>
      <c r="L407" s="7">
        <v>100</v>
      </c>
    </row>
    <row r="408" spans="1:12" ht="15.75" hidden="1" thickBot="1" x14ac:dyDescent="0.3">
      <c r="A408" s="3" t="s">
        <v>439</v>
      </c>
      <c r="B408" s="3" t="s">
        <v>440</v>
      </c>
      <c r="C408" s="3" t="s">
        <v>441</v>
      </c>
      <c r="D408" s="3" t="s">
        <v>62</v>
      </c>
      <c r="E408" s="3" t="s">
        <v>69</v>
      </c>
      <c r="F408" s="3" t="s">
        <v>82</v>
      </c>
      <c r="G408" s="3" t="s">
        <v>35</v>
      </c>
      <c r="H408" s="3" t="s">
        <v>36</v>
      </c>
      <c r="I408" s="3" t="s">
        <v>37</v>
      </c>
      <c r="J408" s="5">
        <v>42736</v>
      </c>
      <c r="K408" s="5">
        <v>42916</v>
      </c>
      <c r="L408" s="4">
        <v>100</v>
      </c>
    </row>
    <row r="409" spans="1:12" ht="15.75" hidden="1" thickBot="1" x14ac:dyDescent="0.3">
      <c r="A409" s="6" t="s">
        <v>442</v>
      </c>
      <c r="B409" s="6" t="s">
        <v>443</v>
      </c>
      <c r="C409" s="6" t="s">
        <v>444</v>
      </c>
      <c r="D409" s="6" t="s">
        <v>62</v>
      </c>
      <c r="E409" s="6" t="s">
        <v>69</v>
      </c>
      <c r="F409" s="6" t="s">
        <v>82</v>
      </c>
      <c r="G409" s="6" t="s">
        <v>35</v>
      </c>
      <c r="H409" s="6" t="s">
        <v>36</v>
      </c>
      <c r="I409" s="6" t="s">
        <v>37</v>
      </c>
      <c r="J409" s="8">
        <v>42736</v>
      </c>
      <c r="K409" s="8">
        <v>42916</v>
      </c>
      <c r="L409" s="7">
        <v>100</v>
      </c>
    </row>
    <row r="410" spans="1:12" ht="15.75" hidden="1" thickBot="1" x14ac:dyDescent="0.3">
      <c r="A410" s="3" t="s">
        <v>445</v>
      </c>
      <c r="B410" s="3" t="s">
        <v>446</v>
      </c>
      <c r="C410" s="3" t="s">
        <v>447</v>
      </c>
      <c r="D410" s="3" t="s">
        <v>18</v>
      </c>
      <c r="E410" s="3" t="s">
        <v>69</v>
      </c>
      <c r="F410" s="3" t="s">
        <v>82</v>
      </c>
      <c r="G410" s="3" t="s">
        <v>35</v>
      </c>
      <c r="H410" s="3" t="s">
        <v>36</v>
      </c>
      <c r="I410" s="3" t="s">
        <v>37</v>
      </c>
      <c r="J410" s="5">
        <v>42736</v>
      </c>
      <c r="K410" s="5">
        <v>42916</v>
      </c>
      <c r="L410" s="4">
        <v>100</v>
      </c>
    </row>
    <row r="411" spans="1:12" ht="15.75" hidden="1" thickBot="1" x14ac:dyDescent="0.3">
      <c r="A411" s="6" t="s">
        <v>448</v>
      </c>
      <c r="B411" s="6" t="s">
        <v>449</v>
      </c>
      <c r="C411" s="6" t="s">
        <v>450</v>
      </c>
      <c r="D411" s="6" t="s">
        <v>62</v>
      </c>
      <c r="E411" s="6" t="s">
        <v>69</v>
      </c>
      <c r="F411" s="6" t="s">
        <v>82</v>
      </c>
      <c r="G411" s="6" t="s">
        <v>35</v>
      </c>
      <c r="H411" s="6" t="s">
        <v>36</v>
      </c>
      <c r="I411" s="6" t="s">
        <v>37</v>
      </c>
      <c r="J411" s="8">
        <v>42736</v>
      </c>
      <c r="K411" s="8">
        <v>42916</v>
      </c>
      <c r="L411" s="7">
        <v>100</v>
      </c>
    </row>
    <row r="412" spans="1:12" ht="15.75" hidden="1" thickBot="1" x14ac:dyDescent="0.3">
      <c r="A412" s="3" t="s">
        <v>451</v>
      </c>
      <c r="B412" s="3" t="s">
        <v>452</v>
      </c>
      <c r="C412" s="3" t="s">
        <v>453</v>
      </c>
      <c r="D412" s="3" t="s">
        <v>18</v>
      </c>
      <c r="E412" s="3" t="s">
        <v>69</v>
      </c>
      <c r="F412" s="3" t="s">
        <v>82</v>
      </c>
      <c r="G412" s="3" t="s">
        <v>35</v>
      </c>
      <c r="H412" s="3" t="s">
        <v>36</v>
      </c>
      <c r="I412" s="3" t="s">
        <v>37</v>
      </c>
      <c r="J412" s="5">
        <v>42736</v>
      </c>
      <c r="K412" s="5">
        <v>42916</v>
      </c>
      <c r="L412" s="4">
        <v>100</v>
      </c>
    </row>
    <row r="413" spans="1:12" ht="15.75" hidden="1" thickBot="1" x14ac:dyDescent="0.3">
      <c r="A413" s="6" t="s">
        <v>454</v>
      </c>
      <c r="B413" s="6" t="s">
        <v>452</v>
      </c>
      <c r="C413" s="6" t="s">
        <v>455</v>
      </c>
      <c r="D413" s="6" t="s">
        <v>18</v>
      </c>
      <c r="E413" s="6" t="s">
        <v>69</v>
      </c>
      <c r="F413" s="6" t="s">
        <v>82</v>
      </c>
      <c r="G413" s="6" t="s">
        <v>35</v>
      </c>
      <c r="H413" s="6" t="s">
        <v>36</v>
      </c>
      <c r="I413" s="6" t="s">
        <v>37</v>
      </c>
      <c r="J413" s="8">
        <v>42736</v>
      </c>
      <c r="K413" s="8">
        <v>42916</v>
      </c>
      <c r="L413" s="7">
        <v>100</v>
      </c>
    </row>
    <row r="414" spans="1:12" ht="15.75" hidden="1" thickBot="1" x14ac:dyDescent="0.3">
      <c r="A414" s="3" t="s">
        <v>456</v>
      </c>
      <c r="B414" s="3" t="s">
        <v>457</v>
      </c>
      <c r="C414" s="3" t="s">
        <v>458</v>
      </c>
      <c r="D414" s="3" t="s">
        <v>18</v>
      </c>
      <c r="E414" s="3" t="s">
        <v>69</v>
      </c>
      <c r="F414" s="3" t="s">
        <v>82</v>
      </c>
      <c r="G414" s="3" t="s">
        <v>19</v>
      </c>
      <c r="H414" s="3" t="s">
        <v>1894</v>
      </c>
      <c r="I414" s="3" t="s">
        <v>20</v>
      </c>
      <c r="J414" s="5">
        <v>42727</v>
      </c>
      <c r="K414" s="5">
        <v>43069</v>
      </c>
      <c r="L414" s="4">
        <v>100</v>
      </c>
    </row>
    <row r="415" spans="1:12" ht="15.75" hidden="1" thickBot="1" x14ac:dyDescent="0.3">
      <c r="A415" s="6" t="s">
        <v>459</v>
      </c>
      <c r="B415" s="6" t="s">
        <v>460</v>
      </c>
      <c r="C415" s="6" t="s">
        <v>458</v>
      </c>
      <c r="D415" s="6" t="s">
        <v>62</v>
      </c>
      <c r="E415" s="6" t="s">
        <v>69</v>
      </c>
      <c r="F415" s="6" t="s">
        <v>82</v>
      </c>
      <c r="G415" s="6" t="s">
        <v>19</v>
      </c>
      <c r="H415" s="6" t="s">
        <v>1894</v>
      </c>
      <c r="I415" s="6" t="s">
        <v>20</v>
      </c>
      <c r="J415" s="8">
        <v>42727</v>
      </c>
      <c r="K415" s="8">
        <v>42794</v>
      </c>
      <c r="L415" s="7">
        <v>100</v>
      </c>
    </row>
    <row r="416" spans="1:12" ht="15.75" hidden="1" thickBot="1" x14ac:dyDescent="0.3">
      <c r="A416" s="3" t="s">
        <v>461</v>
      </c>
      <c r="B416" s="3" t="s">
        <v>462</v>
      </c>
      <c r="C416" s="3" t="s">
        <v>458</v>
      </c>
      <c r="D416" s="3" t="s">
        <v>62</v>
      </c>
      <c r="E416" s="3" t="s">
        <v>69</v>
      </c>
      <c r="F416" s="3" t="s">
        <v>82</v>
      </c>
      <c r="G416" s="3" t="s">
        <v>19</v>
      </c>
      <c r="H416" s="3" t="s">
        <v>1894</v>
      </c>
      <c r="I416" s="3" t="s">
        <v>20</v>
      </c>
      <c r="J416" s="5">
        <v>42727</v>
      </c>
      <c r="K416" s="5">
        <v>42825</v>
      </c>
      <c r="L416" s="4">
        <v>100</v>
      </c>
    </row>
    <row r="417" spans="1:12" ht="15.75" hidden="1" thickBot="1" x14ac:dyDescent="0.3">
      <c r="A417" s="6" t="s">
        <v>463</v>
      </c>
      <c r="B417" s="6" t="s">
        <v>464</v>
      </c>
      <c r="C417" s="6" t="s">
        <v>458</v>
      </c>
      <c r="D417" s="6" t="s">
        <v>62</v>
      </c>
      <c r="E417" s="6" t="s">
        <v>69</v>
      </c>
      <c r="F417" s="6" t="s">
        <v>82</v>
      </c>
      <c r="G417" s="6" t="s">
        <v>19</v>
      </c>
      <c r="H417" s="6" t="s">
        <v>1894</v>
      </c>
      <c r="I417" s="6" t="s">
        <v>20</v>
      </c>
      <c r="J417" s="8">
        <v>42727</v>
      </c>
      <c r="K417" s="8">
        <v>42825</v>
      </c>
      <c r="L417" s="7">
        <v>100</v>
      </c>
    </row>
    <row r="418" spans="1:12" ht="15.75" hidden="1" thickBot="1" x14ac:dyDescent="0.3">
      <c r="A418" s="3" t="s">
        <v>465</v>
      </c>
      <c r="B418" s="3" t="s">
        <v>466</v>
      </c>
      <c r="C418" s="3" t="s">
        <v>458</v>
      </c>
      <c r="D418" s="3" t="s">
        <v>18</v>
      </c>
      <c r="E418" s="3" t="s">
        <v>69</v>
      </c>
      <c r="F418" s="3" t="s">
        <v>82</v>
      </c>
      <c r="G418" s="3" t="s">
        <v>19</v>
      </c>
      <c r="H418" s="3" t="s">
        <v>1894</v>
      </c>
      <c r="I418" s="3" t="s">
        <v>20</v>
      </c>
      <c r="J418" s="5">
        <v>42727</v>
      </c>
      <c r="K418" s="5">
        <v>42916</v>
      </c>
      <c r="L418" s="4">
        <v>100</v>
      </c>
    </row>
    <row r="419" spans="1:12" ht="15.75" hidden="1" thickBot="1" x14ac:dyDescent="0.3">
      <c r="A419" s="6" t="s">
        <v>467</v>
      </c>
      <c r="B419" s="6" t="s">
        <v>468</v>
      </c>
      <c r="C419" s="6" t="s">
        <v>469</v>
      </c>
      <c r="D419" s="6" t="s">
        <v>62</v>
      </c>
      <c r="E419" s="6" t="s">
        <v>69</v>
      </c>
      <c r="F419" s="6" t="s">
        <v>82</v>
      </c>
      <c r="G419" s="6" t="s">
        <v>14</v>
      </c>
      <c r="H419" s="6" t="s">
        <v>1762</v>
      </c>
      <c r="I419" s="6" t="s">
        <v>58</v>
      </c>
      <c r="J419" s="8">
        <v>42727</v>
      </c>
      <c r="K419" s="8">
        <v>43091</v>
      </c>
      <c r="L419" s="7">
        <v>100</v>
      </c>
    </row>
    <row r="420" spans="1:12" ht="15.75" hidden="1" thickBot="1" x14ac:dyDescent="0.3">
      <c r="A420" s="3" t="s">
        <v>470</v>
      </c>
      <c r="B420" s="3" t="s">
        <v>471</v>
      </c>
      <c r="C420" s="3" t="s">
        <v>469</v>
      </c>
      <c r="D420" s="3" t="s">
        <v>62</v>
      </c>
      <c r="E420" s="3" t="s">
        <v>69</v>
      </c>
      <c r="F420" s="3" t="s">
        <v>82</v>
      </c>
      <c r="G420" s="3" t="s">
        <v>14</v>
      </c>
      <c r="H420" s="3" t="s">
        <v>1762</v>
      </c>
      <c r="I420" s="3" t="s">
        <v>58</v>
      </c>
      <c r="J420" s="5">
        <v>42727</v>
      </c>
      <c r="K420" s="5">
        <v>43091</v>
      </c>
      <c r="L420" s="4">
        <v>100</v>
      </c>
    </row>
    <row r="421" spans="1:12" ht="15.75" hidden="1" thickBot="1" x14ac:dyDescent="0.3">
      <c r="A421" s="6" t="s">
        <v>472</v>
      </c>
      <c r="B421" s="6" t="s">
        <v>473</v>
      </c>
      <c r="C421" s="6" t="s">
        <v>469</v>
      </c>
      <c r="D421" s="6" t="s">
        <v>62</v>
      </c>
      <c r="E421" s="6" t="s">
        <v>69</v>
      </c>
      <c r="F421" s="6" t="s">
        <v>82</v>
      </c>
      <c r="G421" s="6" t="s">
        <v>14</v>
      </c>
      <c r="H421" s="6" t="s">
        <v>1762</v>
      </c>
      <c r="I421" s="6" t="s">
        <v>58</v>
      </c>
      <c r="J421" s="8">
        <v>42855</v>
      </c>
      <c r="K421" s="8">
        <v>43131</v>
      </c>
      <c r="L421" s="7">
        <v>100</v>
      </c>
    </row>
    <row r="422" spans="1:12" ht="15.75" hidden="1" thickBot="1" x14ac:dyDescent="0.3">
      <c r="A422" s="3" t="s">
        <v>474</v>
      </c>
      <c r="B422" s="3" t="s">
        <v>475</v>
      </c>
      <c r="C422" s="3" t="s">
        <v>469</v>
      </c>
      <c r="D422" s="3" t="s">
        <v>62</v>
      </c>
      <c r="E422" s="3" t="s">
        <v>69</v>
      </c>
      <c r="F422" s="3" t="s">
        <v>82</v>
      </c>
      <c r="G422" s="3" t="s">
        <v>14</v>
      </c>
      <c r="H422" s="3" t="s">
        <v>1762</v>
      </c>
      <c r="I422" s="3" t="s">
        <v>58</v>
      </c>
      <c r="J422" s="5">
        <v>42855</v>
      </c>
      <c r="K422" s="5">
        <v>43131</v>
      </c>
      <c r="L422" s="4">
        <v>100</v>
      </c>
    </row>
    <row r="423" spans="1:12" ht="15.75" hidden="1" thickBot="1" x14ac:dyDescent="0.3">
      <c r="A423" s="6" t="s">
        <v>476</v>
      </c>
      <c r="B423" s="6" t="s">
        <v>477</v>
      </c>
      <c r="C423" s="6" t="s">
        <v>469</v>
      </c>
      <c r="D423" s="6" t="s">
        <v>62</v>
      </c>
      <c r="E423" s="6" t="s">
        <v>69</v>
      </c>
      <c r="F423" s="6" t="s">
        <v>82</v>
      </c>
      <c r="G423" s="6" t="s">
        <v>14</v>
      </c>
      <c r="H423" s="6" t="s">
        <v>1762</v>
      </c>
      <c r="I423" s="6" t="s">
        <v>58</v>
      </c>
      <c r="J423" s="8">
        <v>42727</v>
      </c>
      <c r="K423" s="8">
        <v>42794</v>
      </c>
      <c r="L423" s="7">
        <v>100</v>
      </c>
    </row>
    <row r="424" spans="1:12" ht="15.75" hidden="1" thickBot="1" x14ac:dyDescent="0.3">
      <c r="A424" s="3" t="s">
        <v>478</v>
      </c>
      <c r="B424" s="3" t="s">
        <v>479</v>
      </c>
      <c r="C424" s="3" t="s">
        <v>480</v>
      </c>
      <c r="D424" s="3" t="s">
        <v>62</v>
      </c>
      <c r="E424" s="3" t="s">
        <v>69</v>
      </c>
      <c r="F424" s="3" t="s">
        <v>82</v>
      </c>
      <c r="G424" s="3" t="s">
        <v>19</v>
      </c>
      <c r="H424" s="3" t="s">
        <v>1894</v>
      </c>
      <c r="I424" s="3" t="s">
        <v>20</v>
      </c>
      <c r="J424" s="5">
        <v>42727</v>
      </c>
      <c r="K424" s="5">
        <v>42794</v>
      </c>
      <c r="L424" s="4">
        <v>100</v>
      </c>
    </row>
    <row r="425" spans="1:12" ht="15.75" hidden="1" thickBot="1" x14ac:dyDescent="0.3">
      <c r="A425" s="6" t="s">
        <v>481</v>
      </c>
      <c r="B425" s="6" t="s">
        <v>482</v>
      </c>
      <c r="C425" s="6" t="s">
        <v>480</v>
      </c>
      <c r="D425" s="6" t="s">
        <v>62</v>
      </c>
      <c r="E425" s="6" t="s">
        <v>69</v>
      </c>
      <c r="F425" s="6" t="s">
        <v>82</v>
      </c>
      <c r="G425" s="6" t="s">
        <v>19</v>
      </c>
      <c r="H425" s="6" t="s">
        <v>1894</v>
      </c>
      <c r="I425" s="6" t="s">
        <v>20</v>
      </c>
      <c r="J425" s="8">
        <v>42727</v>
      </c>
      <c r="K425" s="8">
        <v>42794</v>
      </c>
      <c r="L425" s="7">
        <v>100</v>
      </c>
    </row>
    <row r="426" spans="1:12" ht="15.75" hidden="1" thickBot="1" x14ac:dyDescent="0.3">
      <c r="A426" s="3" t="s">
        <v>483</v>
      </c>
      <c r="B426" s="3" t="s">
        <v>484</v>
      </c>
      <c r="C426" s="3" t="s">
        <v>485</v>
      </c>
      <c r="D426" s="3" t="s">
        <v>18</v>
      </c>
      <c r="E426" s="3" t="s">
        <v>69</v>
      </c>
      <c r="F426" s="3" t="s">
        <v>82</v>
      </c>
      <c r="G426" s="3" t="s">
        <v>14</v>
      </c>
      <c r="H426" s="3" t="s">
        <v>1762</v>
      </c>
      <c r="I426" s="3" t="s">
        <v>58</v>
      </c>
      <c r="J426" s="5">
        <v>42745</v>
      </c>
      <c r="K426" s="5">
        <v>42826</v>
      </c>
      <c r="L426" s="4">
        <v>100</v>
      </c>
    </row>
    <row r="427" spans="1:12" ht="15.75" hidden="1" thickBot="1" x14ac:dyDescent="0.3">
      <c r="A427" s="6" t="s">
        <v>486</v>
      </c>
      <c r="B427" s="6" t="s">
        <v>487</v>
      </c>
      <c r="C427" s="6" t="s">
        <v>485</v>
      </c>
      <c r="D427" s="6" t="s">
        <v>18</v>
      </c>
      <c r="E427" s="6" t="s">
        <v>69</v>
      </c>
      <c r="F427" s="6" t="s">
        <v>82</v>
      </c>
      <c r="G427" s="6" t="s">
        <v>14</v>
      </c>
      <c r="H427" s="6" t="s">
        <v>1762</v>
      </c>
      <c r="I427" s="6" t="s">
        <v>58</v>
      </c>
      <c r="J427" s="8">
        <v>42736</v>
      </c>
      <c r="K427" s="8">
        <v>42794</v>
      </c>
      <c r="L427" s="7">
        <v>100</v>
      </c>
    </row>
    <row r="428" spans="1:12" ht="15.75" hidden="1" thickBot="1" x14ac:dyDescent="0.3">
      <c r="A428" s="3" t="s">
        <v>488</v>
      </c>
      <c r="B428" s="3" t="s">
        <v>489</v>
      </c>
      <c r="C428" s="3" t="s">
        <v>485</v>
      </c>
      <c r="D428" s="3" t="s">
        <v>18</v>
      </c>
      <c r="E428" s="3" t="s">
        <v>69</v>
      </c>
      <c r="F428" s="3" t="s">
        <v>82</v>
      </c>
      <c r="G428" s="3" t="s">
        <v>14</v>
      </c>
      <c r="H428" s="3" t="s">
        <v>1762</v>
      </c>
      <c r="I428" s="3" t="s">
        <v>58</v>
      </c>
      <c r="J428" s="5">
        <v>42726</v>
      </c>
      <c r="K428" s="5">
        <v>42828</v>
      </c>
      <c r="L428" s="4">
        <v>100</v>
      </c>
    </row>
    <row r="429" spans="1:12" ht="15.75" hidden="1" thickBot="1" x14ac:dyDescent="0.3">
      <c r="A429" s="6" t="s">
        <v>490</v>
      </c>
      <c r="B429" s="6" t="s">
        <v>491</v>
      </c>
      <c r="C429" s="6" t="s">
        <v>485</v>
      </c>
      <c r="D429" s="6" t="s">
        <v>18</v>
      </c>
      <c r="E429" s="6" t="s">
        <v>69</v>
      </c>
      <c r="F429" s="6" t="s">
        <v>82</v>
      </c>
      <c r="G429" s="6" t="s">
        <v>14</v>
      </c>
      <c r="H429" s="6" t="s">
        <v>1762</v>
      </c>
      <c r="I429" s="6" t="s">
        <v>58</v>
      </c>
      <c r="J429" s="8">
        <v>42726</v>
      </c>
      <c r="K429" s="8">
        <v>42828</v>
      </c>
      <c r="L429" s="7">
        <v>100</v>
      </c>
    </row>
    <row r="430" spans="1:12" ht="15.75" hidden="1" thickBot="1" x14ac:dyDescent="0.3">
      <c r="A430" s="3" t="s">
        <v>492</v>
      </c>
      <c r="B430" s="3" t="s">
        <v>493</v>
      </c>
      <c r="C430" s="3" t="s">
        <v>494</v>
      </c>
      <c r="D430" s="3" t="s">
        <v>62</v>
      </c>
      <c r="E430" s="3" t="s">
        <v>69</v>
      </c>
      <c r="F430" s="3" t="s">
        <v>115</v>
      </c>
      <c r="G430" s="3" t="s">
        <v>60</v>
      </c>
      <c r="H430" s="3" t="s">
        <v>1464</v>
      </c>
      <c r="I430" s="3" t="s">
        <v>71</v>
      </c>
      <c r="J430" s="5">
        <v>42746</v>
      </c>
      <c r="K430" s="5">
        <v>42927</v>
      </c>
      <c r="L430" s="4">
        <v>100</v>
      </c>
    </row>
    <row r="431" spans="1:12" ht="15.75" hidden="1" thickBot="1" x14ac:dyDescent="0.3">
      <c r="A431" s="6" t="s">
        <v>495</v>
      </c>
      <c r="B431" s="6" t="s">
        <v>496</v>
      </c>
      <c r="C431" s="6" t="s">
        <v>494</v>
      </c>
      <c r="D431" s="6" t="s">
        <v>62</v>
      </c>
      <c r="E431" s="6" t="s">
        <v>69</v>
      </c>
      <c r="F431" s="6" t="s">
        <v>115</v>
      </c>
      <c r="G431" s="6" t="s">
        <v>60</v>
      </c>
      <c r="H431" s="6" t="s">
        <v>1464</v>
      </c>
      <c r="I431" s="6" t="s">
        <v>71</v>
      </c>
      <c r="J431" s="8">
        <v>42746</v>
      </c>
      <c r="K431" s="8">
        <v>42927</v>
      </c>
      <c r="L431" s="7">
        <v>100</v>
      </c>
    </row>
    <row r="432" spans="1:12" ht="15.75" hidden="1" thickBot="1" x14ac:dyDescent="0.3">
      <c r="A432" s="3" t="s">
        <v>497</v>
      </c>
      <c r="B432" s="3" t="s">
        <v>498</v>
      </c>
      <c r="C432" s="3" t="s">
        <v>494</v>
      </c>
      <c r="D432" s="3" t="s">
        <v>62</v>
      </c>
      <c r="E432" s="3" t="s">
        <v>69</v>
      </c>
      <c r="F432" s="3" t="s">
        <v>115</v>
      </c>
      <c r="G432" s="3" t="s">
        <v>60</v>
      </c>
      <c r="H432" s="3" t="s">
        <v>1464</v>
      </c>
      <c r="I432" s="3" t="s">
        <v>71</v>
      </c>
      <c r="J432" s="5">
        <v>42746</v>
      </c>
      <c r="K432" s="5">
        <v>42927</v>
      </c>
      <c r="L432" s="4">
        <v>100</v>
      </c>
    </row>
    <row r="433" spans="1:12" ht="15.75" hidden="1" thickBot="1" x14ac:dyDescent="0.3">
      <c r="A433" s="6" t="s">
        <v>499</v>
      </c>
      <c r="B433" s="6" t="s">
        <v>500</v>
      </c>
      <c r="C433" s="6" t="s">
        <v>501</v>
      </c>
      <c r="D433" s="6" t="s">
        <v>62</v>
      </c>
      <c r="E433" s="6" t="s">
        <v>69</v>
      </c>
      <c r="F433" s="6" t="s">
        <v>115</v>
      </c>
      <c r="G433" s="6" t="s">
        <v>60</v>
      </c>
      <c r="H433" s="6" t="s">
        <v>1464</v>
      </c>
      <c r="I433" s="6" t="s">
        <v>71</v>
      </c>
      <c r="J433" s="8">
        <v>42746</v>
      </c>
      <c r="K433" s="8">
        <v>42927</v>
      </c>
      <c r="L433" s="7">
        <v>100</v>
      </c>
    </row>
    <row r="434" spans="1:12" ht="15.75" hidden="1" thickBot="1" x14ac:dyDescent="0.3">
      <c r="A434" s="3" t="s">
        <v>502</v>
      </c>
      <c r="B434" s="3" t="s">
        <v>503</v>
      </c>
      <c r="C434" s="3" t="s">
        <v>501</v>
      </c>
      <c r="D434" s="3" t="s">
        <v>62</v>
      </c>
      <c r="E434" s="3" t="s">
        <v>69</v>
      </c>
      <c r="F434" s="3" t="s">
        <v>115</v>
      </c>
      <c r="G434" s="3" t="s">
        <v>60</v>
      </c>
      <c r="H434" s="3" t="s">
        <v>1464</v>
      </c>
      <c r="I434" s="3" t="s">
        <v>71</v>
      </c>
      <c r="J434" s="5">
        <v>42746</v>
      </c>
      <c r="K434" s="5">
        <v>42927</v>
      </c>
      <c r="L434" s="4">
        <v>100</v>
      </c>
    </row>
    <row r="435" spans="1:12" ht="15.75" hidden="1" thickBot="1" x14ac:dyDescent="0.3">
      <c r="A435" s="6" t="s">
        <v>504</v>
      </c>
      <c r="B435" s="6" t="s">
        <v>505</v>
      </c>
      <c r="C435" s="6" t="s">
        <v>506</v>
      </c>
      <c r="D435" s="6" t="s">
        <v>18</v>
      </c>
      <c r="E435" s="6" t="s">
        <v>69</v>
      </c>
      <c r="F435" s="6" t="s">
        <v>83</v>
      </c>
      <c r="G435" s="6" t="s">
        <v>138</v>
      </c>
      <c r="H435" s="6" t="s">
        <v>139</v>
      </c>
      <c r="I435" s="6" t="s">
        <v>141</v>
      </c>
      <c r="J435" s="8">
        <v>42736</v>
      </c>
      <c r="K435" s="8">
        <v>42817</v>
      </c>
      <c r="L435" s="7">
        <v>100</v>
      </c>
    </row>
    <row r="436" spans="1:12" ht="15.75" hidden="1" thickBot="1" x14ac:dyDescent="0.3">
      <c r="A436" s="3" t="s">
        <v>507</v>
      </c>
      <c r="B436" s="3" t="s">
        <v>508</v>
      </c>
      <c r="C436" s="3" t="s">
        <v>509</v>
      </c>
      <c r="D436" s="3" t="s">
        <v>18</v>
      </c>
      <c r="E436" s="3" t="s">
        <v>69</v>
      </c>
      <c r="F436" s="3" t="s">
        <v>84</v>
      </c>
      <c r="G436" s="3" t="s">
        <v>26</v>
      </c>
      <c r="H436" s="3" t="s">
        <v>27</v>
      </c>
      <c r="I436" s="3" t="s">
        <v>28</v>
      </c>
      <c r="J436" s="5">
        <v>42725</v>
      </c>
      <c r="K436" s="5">
        <v>42825</v>
      </c>
      <c r="L436" s="4">
        <v>100</v>
      </c>
    </row>
    <row r="437" spans="1:12" ht="15.75" hidden="1" thickBot="1" x14ac:dyDescent="0.3">
      <c r="A437" s="6" t="s">
        <v>510</v>
      </c>
      <c r="B437" s="6" t="s">
        <v>511</v>
      </c>
      <c r="C437" s="6" t="s">
        <v>512</v>
      </c>
      <c r="D437" s="6" t="s">
        <v>62</v>
      </c>
      <c r="E437" s="6" t="s">
        <v>69</v>
      </c>
      <c r="F437" s="6" t="s">
        <v>115</v>
      </c>
      <c r="G437" s="6" t="s">
        <v>26</v>
      </c>
      <c r="H437" s="6" t="s">
        <v>27</v>
      </c>
      <c r="I437" s="6" t="s">
        <v>28</v>
      </c>
      <c r="J437" s="8">
        <v>42725</v>
      </c>
      <c r="K437" s="8">
        <v>42916</v>
      </c>
      <c r="L437" s="7">
        <v>100</v>
      </c>
    </row>
    <row r="438" spans="1:12" ht="15.75" hidden="1" thickBot="1" x14ac:dyDescent="0.3">
      <c r="A438" s="3" t="s">
        <v>513</v>
      </c>
      <c r="B438" s="3" t="s">
        <v>514</v>
      </c>
      <c r="C438" s="3" t="s">
        <v>515</v>
      </c>
      <c r="D438" s="3" t="s">
        <v>62</v>
      </c>
      <c r="E438" s="3" t="s">
        <v>69</v>
      </c>
      <c r="F438" s="3" t="s">
        <v>115</v>
      </c>
      <c r="G438" s="3" t="s">
        <v>45</v>
      </c>
      <c r="H438" s="3" t="s">
        <v>1684</v>
      </c>
      <c r="I438" s="3" t="s">
        <v>46</v>
      </c>
      <c r="J438" s="5">
        <v>42748</v>
      </c>
      <c r="K438" s="5">
        <v>43100</v>
      </c>
      <c r="L438" s="4">
        <v>100</v>
      </c>
    </row>
    <row r="439" spans="1:12" ht="15.75" hidden="1" thickBot="1" x14ac:dyDescent="0.3">
      <c r="A439" s="6" t="s">
        <v>516</v>
      </c>
      <c r="B439" s="6" t="s">
        <v>517</v>
      </c>
      <c r="C439" s="6" t="s">
        <v>515</v>
      </c>
      <c r="D439" s="6" t="s">
        <v>62</v>
      </c>
      <c r="E439" s="6" t="s">
        <v>69</v>
      </c>
      <c r="F439" s="6" t="s">
        <v>115</v>
      </c>
      <c r="G439" s="6" t="s">
        <v>45</v>
      </c>
      <c r="H439" s="6" t="s">
        <v>1684</v>
      </c>
      <c r="I439" s="6" t="s">
        <v>46</v>
      </c>
      <c r="J439" s="8">
        <v>42795</v>
      </c>
      <c r="K439" s="8">
        <v>43100</v>
      </c>
      <c r="L439" s="7">
        <v>100</v>
      </c>
    </row>
    <row r="440" spans="1:12" ht="15.75" hidden="1" thickBot="1" x14ac:dyDescent="0.3">
      <c r="A440" s="3" t="s">
        <v>518</v>
      </c>
      <c r="B440" s="3" t="s">
        <v>519</v>
      </c>
      <c r="C440" s="3" t="s">
        <v>515</v>
      </c>
      <c r="D440" s="3" t="s">
        <v>62</v>
      </c>
      <c r="E440" s="3" t="s">
        <v>69</v>
      </c>
      <c r="F440" s="3" t="s">
        <v>115</v>
      </c>
      <c r="G440" s="3" t="s">
        <v>45</v>
      </c>
      <c r="H440" s="3" t="s">
        <v>1684</v>
      </c>
      <c r="I440" s="3" t="s">
        <v>46</v>
      </c>
      <c r="J440" s="5">
        <v>42748</v>
      </c>
      <c r="K440" s="5">
        <v>43100</v>
      </c>
      <c r="L440" s="4">
        <v>100</v>
      </c>
    </row>
    <row r="441" spans="1:12" ht="15.75" hidden="1" thickBot="1" x14ac:dyDescent="0.3">
      <c r="A441" s="6" t="s">
        <v>520</v>
      </c>
      <c r="B441" s="6" t="s">
        <v>521</v>
      </c>
      <c r="C441" s="6" t="s">
        <v>522</v>
      </c>
      <c r="D441" s="6" t="s">
        <v>62</v>
      </c>
      <c r="E441" s="6" t="s">
        <v>69</v>
      </c>
      <c r="F441" s="6" t="s">
        <v>115</v>
      </c>
      <c r="G441" s="6" t="s">
        <v>45</v>
      </c>
      <c r="H441" s="6" t="s">
        <v>1684</v>
      </c>
      <c r="I441" s="6" t="s">
        <v>46</v>
      </c>
      <c r="J441" s="8">
        <v>42855</v>
      </c>
      <c r="K441" s="8">
        <v>42947</v>
      </c>
      <c r="L441" s="7">
        <v>100</v>
      </c>
    </row>
    <row r="442" spans="1:12" ht="15.75" hidden="1" thickBot="1" x14ac:dyDescent="0.3">
      <c r="A442" s="3" t="s">
        <v>523</v>
      </c>
      <c r="B442" s="3" t="s">
        <v>517</v>
      </c>
      <c r="C442" s="3" t="s">
        <v>522</v>
      </c>
      <c r="D442" s="3" t="s">
        <v>62</v>
      </c>
      <c r="E442" s="3" t="s">
        <v>69</v>
      </c>
      <c r="F442" s="3" t="s">
        <v>115</v>
      </c>
      <c r="G442" s="3" t="s">
        <v>45</v>
      </c>
      <c r="H442" s="3" t="s">
        <v>1684</v>
      </c>
      <c r="I442" s="3" t="s">
        <v>46</v>
      </c>
      <c r="J442" s="5">
        <v>42795</v>
      </c>
      <c r="K442" s="5">
        <v>43100</v>
      </c>
      <c r="L442" s="4">
        <v>100</v>
      </c>
    </row>
    <row r="443" spans="1:12" ht="15.75" hidden="1" thickBot="1" x14ac:dyDescent="0.3">
      <c r="A443" s="6" t="s">
        <v>524</v>
      </c>
      <c r="B443" s="6" t="s">
        <v>525</v>
      </c>
      <c r="C443" s="6" t="s">
        <v>526</v>
      </c>
      <c r="D443" s="6" t="s">
        <v>62</v>
      </c>
      <c r="E443" s="6" t="s">
        <v>69</v>
      </c>
      <c r="F443" s="6" t="s">
        <v>115</v>
      </c>
      <c r="G443" s="6" t="s">
        <v>45</v>
      </c>
      <c r="H443" s="6" t="s">
        <v>1684</v>
      </c>
      <c r="I443" s="6" t="s">
        <v>46</v>
      </c>
      <c r="J443" s="8">
        <v>42917</v>
      </c>
      <c r="K443" s="8">
        <v>43100</v>
      </c>
      <c r="L443" s="7">
        <v>100</v>
      </c>
    </row>
    <row r="444" spans="1:12" ht="15.75" hidden="1" thickBot="1" x14ac:dyDescent="0.3">
      <c r="A444" s="3" t="s">
        <v>527</v>
      </c>
      <c r="B444" s="3" t="s">
        <v>514</v>
      </c>
      <c r="C444" s="3" t="s">
        <v>526</v>
      </c>
      <c r="D444" s="3" t="s">
        <v>62</v>
      </c>
      <c r="E444" s="3" t="s">
        <v>69</v>
      </c>
      <c r="F444" s="3" t="s">
        <v>115</v>
      </c>
      <c r="G444" s="3" t="s">
        <v>45</v>
      </c>
      <c r="H444" s="3" t="s">
        <v>1684</v>
      </c>
      <c r="I444" s="3" t="s">
        <v>46</v>
      </c>
      <c r="J444" s="5">
        <v>42795</v>
      </c>
      <c r="K444" s="5">
        <v>43100</v>
      </c>
      <c r="L444" s="4">
        <v>100</v>
      </c>
    </row>
    <row r="445" spans="1:12" ht="15.75" hidden="1" thickBot="1" x14ac:dyDescent="0.3">
      <c r="A445" s="6" t="s">
        <v>528</v>
      </c>
      <c r="B445" s="6" t="s">
        <v>529</v>
      </c>
      <c r="C445" s="6" t="s">
        <v>530</v>
      </c>
      <c r="D445" s="6" t="s">
        <v>62</v>
      </c>
      <c r="E445" s="6" t="s">
        <v>69</v>
      </c>
      <c r="F445" s="6" t="s">
        <v>115</v>
      </c>
      <c r="G445" s="6" t="s">
        <v>45</v>
      </c>
      <c r="H445" s="6" t="s">
        <v>1684</v>
      </c>
      <c r="I445" s="6" t="s">
        <v>46</v>
      </c>
      <c r="J445" s="8">
        <v>42917</v>
      </c>
      <c r="K445" s="8">
        <v>43100</v>
      </c>
      <c r="L445" s="7">
        <v>100</v>
      </c>
    </row>
    <row r="446" spans="1:12" ht="15.75" hidden="1" thickBot="1" x14ac:dyDescent="0.3">
      <c r="A446" s="3" t="s">
        <v>531</v>
      </c>
      <c r="B446" s="3" t="s">
        <v>532</v>
      </c>
      <c r="C446" s="3" t="s">
        <v>533</v>
      </c>
      <c r="D446" s="3" t="s">
        <v>18</v>
      </c>
      <c r="E446" s="3" t="s">
        <v>69</v>
      </c>
      <c r="F446" s="3" t="s">
        <v>83</v>
      </c>
      <c r="G446" s="3" t="s">
        <v>16</v>
      </c>
      <c r="H446" s="3" t="s">
        <v>1944</v>
      </c>
      <c r="I446" s="3" t="s">
        <v>17</v>
      </c>
      <c r="J446" s="5">
        <v>42780</v>
      </c>
      <c r="K446" s="5">
        <v>42810</v>
      </c>
      <c r="L446" s="4">
        <v>100</v>
      </c>
    </row>
    <row r="447" spans="1:12" ht="15.75" hidden="1" thickBot="1" x14ac:dyDescent="0.3">
      <c r="A447" s="6" t="s">
        <v>534</v>
      </c>
      <c r="B447" s="6" t="s">
        <v>535</v>
      </c>
      <c r="C447" s="6" t="s">
        <v>536</v>
      </c>
      <c r="D447" s="6" t="s">
        <v>18</v>
      </c>
      <c r="E447" s="6" t="s">
        <v>69</v>
      </c>
      <c r="F447" s="6" t="s">
        <v>83</v>
      </c>
      <c r="G447" s="6" t="s">
        <v>16</v>
      </c>
      <c r="H447" s="6" t="s">
        <v>1944</v>
      </c>
      <c r="I447" s="6" t="s">
        <v>17</v>
      </c>
      <c r="J447" s="8">
        <v>42780</v>
      </c>
      <c r="K447" s="8">
        <v>42810</v>
      </c>
      <c r="L447" s="7">
        <v>100</v>
      </c>
    </row>
    <row r="448" spans="1:12" ht="15.75" hidden="1" thickBot="1" x14ac:dyDescent="0.3">
      <c r="A448" s="3" t="s">
        <v>537</v>
      </c>
      <c r="B448" s="3" t="s">
        <v>538</v>
      </c>
      <c r="C448" s="3" t="s">
        <v>539</v>
      </c>
      <c r="D448" s="3" t="s">
        <v>18</v>
      </c>
      <c r="E448" s="3" t="s">
        <v>69</v>
      </c>
      <c r="F448" s="3" t="s">
        <v>97</v>
      </c>
      <c r="G448" s="3" t="s">
        <v>16</v>
      </c>
      <c r="H448" s="3" t="s">
        <v>1944</v>
      </c>
      <c r="I448" s="3" t="s">
        <v>17</v>
      </c>
      <c r="J448" s="5">
        <v>42780</v>
      </c>
      <c r="K448" s="5">
        <v>43100</v>
      </c>
      <c r="L448" s="4">
        <v>100</v>
      </c>
    </row>
    <row r="449" spans="1:12" ht="15.75" hidden="1" thickBot="1" x14ac:dyDescent="0.3">
      <c r="A449" s="6" t="s">
        <v>540</v>
      </c>
      <c r="B449" s="6" t="s">
        <v>541</v>
      </c>
      <c r="C449" s="6" t="s">
        <v>542</v>
      </c>
      <c r="D449" s="6" t="s">
        <v>62</v>
      </c>
      <c r="E449" s="6" t="s">
        <v>69</v>
      </c>
      <c r="F449" s="6" t="s">
        <v>97</v>
      </c>
      <c r="G449" s="6" t="s">
        <v>16</v>
      </c>
      <c r="H449" s="6" t="s">
        <v>1944</v>
      </c>
      <c r="I449" s="6" t="s">
        <v>17</v>
      </c>
      <c r="J449" s="8">
        <v>42780</v>
      </c>
      <c r="K449" s="8">
        <v>43100</v>
      </c>
      <c r="L449" s="7">
        <v>100</v>
      </c>
    </row>
    <row r="450" spans="1:12" ht="15.75" hidden="1" thickBot="1" x14ac:dyDescent="0.3">
      <c r="A450" s="3" t="s">
        <v>543</v>
      </c>
      <c r="B450" s="3" t="s">
        <v>544</v>
      </c>
      <c r="C450" s="3" t="s">
        <v>545</v>
      </c>
      <c r="D450" s="3" t="s">
        <v>62</v>
      </c>
      <c r="E450" s="3" t="s">
        <v>69</v>
      </c>
      <c r="F450" s="3" t="s">
        <v>97</v>
      </c>
      <c r="G450" s="3" t="s">
        <v>16</v>
      </c>
      <c r="H450" s="3" t="s">
        <v>1944</v>
      </c>
      <c r="I450" s="3" t="s">
        <v>17</v>
      </c>
      <c r="J450" s="5">
        <v>42780</v>
      </c>
      <c r="K450" s="5">
        <v>43140</v>
      </c>
      <c r="L450" s="4">
        <v>100</v>
      </c>
    </row>
    <row r="451" spans="1:12" ht="15.75" hidden="1" thickBot="1" x14ac:dyDescent="0.3">
      <c r="A451" s="6" t="s">
        <v>546</v>
      </c>
      <c r="B451" s="6" t="s">
        <v>547</v>
      </c>
      <c r="C451" s="6" t="s">
        <v>548</v>
      </c>
      <c r="D451" s="6" t="s">
        <v>62</v>
      </c>
      <c r="E451" s="6" t="s">
        <v>69</v>
      </c>
      <c r="F451" s="6" t="s">
        <v>254</v>
      </c>
      <c r="G451" s="6" t="s">
        <v>48</v>
      </c>
      <c r="H451" s="6" t="s">
        <v>49</v>
      </c>
      <c r="I451" s="6" t="s">
        <v>50</v>
      </c>
      <c r="J451" s="8">
        <v>42768</v>
      </c>
      <c r="K451" s="8">
        <v>43100</v>
      </c>
      <c r="L451" s="7">
        <v>100</v>
      </c>
    </row>
    <row r="452" spans="1:12" ht="15.75" hidden="1" thickBot="1" x14ac:dyDescent="0.3">
      <c r="A452" s="3" t="s">
        <v>549</v>
      </c>
      <c r="B452" s="3" t="s">
        <v>550</v>
      </c>
      <c r="C452" s="3" t="s">
        <v>551</v>
      </c>
      <c r="D452" s="3" t="s">
        <v>18</v>
      </c>
      <c r="E452" s="3" t="s">
        <v>69</v>
      </c>
      <c r="F452" s="3" t="s">
        <v>77</v>
      </c>
      <c r="G452" s="3" t="s">
        <v>48</v>
      </c>
      <c r="H452" s="3" t="s">
        <v>49</v>
      </c>
      <c r="I452" s="3" t="s">
        <v>50</v>
      </c>
      <c r="J452" s="5">
        <v>42768</v>
      </c>
      <c r="K452" s="5">
        <v>42794</v>
      </c>
      <c r="L452" s="4">
        <v>100</v>
      </c>
    </row>
    <row r="453" spans="1:12" ht="15.75" hidden="1" thickBot="1" x14ac:dyDescent="0.3">
      <c r="A453" s="6" t="s">
        <v>552</v>
      </c>
      <c r="B453" s="6" t="s">
        <v>553</v>
      </c>
      <c r="C453" s="6" t="s">
        <v>554</v>
      </c>
      <c r="D453" s="6" t="s">
        <v>18</v>
      </c>
      <c r="E453" s="6" t="s">
        <v>69</v>
      </c>
      <c r="F453" s="6" t="s">
        <v>77</v>
      </c>
      <c r="G453" s="6" t="s">
        <v>48</v>
      </c>
      <c r="H453" s="6" t="s">
        <v>49</v>
      </c>
      <c r="I453" s="6" t="s">
        <v>50</v>
      </c>
      <c r="J453" s="8">
        <v>42768</v>
      </c>
      <c r="K453" s="8">
        <v>42822</v>
      </c>
      <c r="L453" s="7">
        <v>100</v>
      </c>
    </row>
    <row r="454" spans="1:12" ht="15.75" hidden="1" thickBot="1" x14ac:dyDescent="0.3">
      <c r="A454" s="3" t="s">
        <v>555</v>
      </c>
      <c r="B454" s="3" t="s">
        <v>556</v>
      </c>
      <c r="C454" s="3" t="s">
        <v>557</v>
      </c>
      <c r="D454" s="3" t="s">
        <v>18</v>
      </c>
      <c r="E454" s="3" t="s">
        <v>69</v>
      </c>
      <c r="F454" s="3" t="s">
        <v>77</v>
      </c>
      <c r="G454" s="3" t="s">
        <v>48</v>
      </c>
      <c r="H454" s="3" t="s">
        <v>49</v>
      </c>
      <c r="I454" s="3" t="s">
        <v>50</v>
      </c>
      <c r="J454" s="5">
        <v>42795</v>
      </c>
      <c r="K454" s="5">
        <v>42825</v>
      </c>
      <c r="L454" s="4">
        <v>100</v>
      </c>
    </row>
    <row r="455" spans="1:12" ht="15.75" hidden="1" thickBot="1" x14ac:dyDescent="0.3">
      <c r="A455" s="6" t="s">
        <v>558</v>
      </c>
      <c r="B455" s="6" t="s">
        <v>559</v>
      </c>
      <c r="C455" s="6" t="s">
        <v>560</v>
      </c>
      <c r="D455" s="6" t="s">
        <v>18</v>
      </c>
      <c r="E455" s="6" t="s">
        <v>69</v>
      </c>
      <c r="F455" s="6" t="s">
        <v>70</v>
      </c>
      <c r="G455" s="6" t="s">
        <v>85</v>
      </c>
      <c r="H455" s="6" t="s">
        <v>86</v>
      </c>
      <c r="I455" s="6" t="s">
        <v>86</v>
      </c>
      <c r="J455" s="8">
        <v>42825</v>
      </c>
      <c r="K455" s="8">
        <v>43100</v>
      </c>
      <c r="L455" s="7">
        <v>100</v>
      </c>
    </row>
    <row r="456" spans="1:12" ht="15.75" hidden="1" thickBot="1" x14ac:dyDescent="0.3">
      <c r="A456" s="3" t="s">
        <v>561</v>
      </c>
      <c r="B456" s="3" t="s">
        <v>562</v>
      </c>
      <c r="C456" s="3" t="s">
        <v>560</v>
      </c>
      <c r="D456" s="3" t="s">
        <v>18</v>
      </c>
      <c r="E456" s="3" t="s">
        <v>69</v>
      </c>
      <c r="F456" s="3" t="s">
        <v>70</v>
      </c>
      <c r="G456" s="3" t="s">
        <v>48</v>
      </c>
      <c r="H456" s="3" t="s">
        <v>49</v>
      </c>
      <c r="I456" s="3" t="s">
        <v>563</v>
      </c>
      <c r="J456" s="5">
        <v>42825</v>
      </c>
      <c r="K456" s="5">
        <v>43100</v>
      </c>
      <c r="L456" s="4">
        <v>100</v>
      </c>
    </row>
    <row r="457" spans="1:12" ht="15.75" hidden="1" thickBot="1" x14ac:dyDescent="0.3">
      <c r="A457" s="6" t="s">
        <v>564</v>
      </c>
      <c r="B457" s="6" t="s">
        <v>565</v>
      </c>
      <c r="C457" s="6" t="s">
        <v>566</v>
      </c>
      <c r="D457" s="6" t="s">
        <v>18</v>
      </c>
      <c r="E457" s="6" t="s">
        <v>69</v>
      </c>
      <c r="F457" s="6" t="s">
        <v>172</v>
      </c>
      <c r="G457" s="6" t="s">
        <v>93</v>
      </c>
      <c r="H457" s="6" t="s">
        <v>94</v>
      </c>
      <c r="I457" s="6" t="s">
        <v>95</v>
      </c>
      <c r="J457" s="8">
        <v>42856</v>
      </c>
      <c r="K457" s="8">
        <v>43100</v>
      </c>
      <c r="L457" s="7">
        <v>100</v>
      </c>
    </row>
    <row r="458" spans="1:12" ht="15.75" hidden="1" thickBot="1" x14ac:dyDescent="0.3">
      <c r="A458" s="3" t="s">
        <v>567</v>
      </c>
      <c r="B458" s="3" t="s">
        <v>568</v>
      </c>
      <c r="C458" s="3" t="s">
        <v>566</v>
      </c>
      <c r="D458" s="3" t="s">
        <v>18</v>
      </c>
      <c r="E458" s="3" t="s">
        <v>69</v>
      </c>
      <c r="F458" s="3" t="s">
        <v>172</v>
      </c>
      <c r="G458" s="3" t="s">
        <v>93</v>
      </c>
      <c r="H458" s="3" t="s">
        <v>94</v>
      </c>
      <c r="I458" s="3" t="s">
        <v>95</v>
      </c>
      <c r="J458" s="5">
        <v>42840</v>
      </c>
      <c r="K458" s="5">
        <v>42885</v>
      </c>
      <c r="L458" s="4">
        <v>100</v>
      </c>
    </row>
    <row r="459" spans="1:12" ht="15.75" hidden="1" thickBot="1" x14ac:dyDescent="0.3">
      <c r="A459" s="6" t="s">
        <v>569</v>
      </c>
      <c r="B459" s="6" t="s">
        <v>570</v>
      </c>
      <c r="C459" s="6" t="s">
        <v>571</v>
      </c>
      <c r="D459" s="6" t="s">
        <v>18</v>
      </c>
      <c r="E459" s="6" t="s">
        <v>69</v>
      </c>
      <c r="F459" s="6" t="s">
        <v>172</v>
      </c>
      <c r="G459" s="6" t="s">
        <v>32</v>
      </c>
      <c r="H459" s="6" t="s">
        <v>33</v>
      </c>
      <c r="I459" s="6" t="s">
        <v>572</v>
      </c>
      <c r="J459" s="8">
        <v>42826</v>
      </c>
      <c r="K459" s="8">
        <v>42916</v>
      </c>
      <c r="L459" s="7">
        <v>100</v>
      </c>
    </row>
    <row r="460" spans="1:12" ht="15.75" hidden="1" thickBot="1" x14ac:dyDescent="0.3">
      <c r="A460" s="3" t="s">
        <v>573</v>
      </c>
      <c r="B460" s="3" t="s">
        <v>574</v>
      </c>
      <c r="C460" s="3" t="s">
        <v>571</v>
      </c>
      <c r="D460" s="3" t="s">
        <v>18</v>
      </c>
      <c r="E460" s="3" t="s">
        <v>69</v>
      </c>
      <c r="F460" s="3" t="s">
        <v>172</v>
      </c>
      <c r="G460" s="3" t="s">
        <v>32</v>
      </c>
      <c r="H460" s="3" t="s">
        <v>33</v>
      </c>
      <c r="I460" s="3" t="s">
        <v>572</v>
      </c>
      <c r="J460" s="5">
        <v>42826</v>
      </c>
      <c r="K460" s="5">
        <v>42916</v>
      </c>
      <c r="L460" s="4">
        <v>100</v>
      </c>
    </row>
    <row r="461" spans="1:12" ht="15.75" hidden="1" thickBot="1" x14ac:dyDescent="0.3">
      <c r="A461" s="6" t="s">
        <v>575</v>
      </c>
      <c r="B461" s="6" t="s">
        <v>576</v>
      </c>
      <c r="C461" s="6" t="s">
        <v>577</v>
      </c>
      <c r="D461" s="6" t="s">
        <v>62</v>
      </c>
      <c r="E461" s="6" t="s">
        <v>69</v>
      </c>
      <c r="F461" s="6" t="s">
        <v>254</v>
      </c>
      <c r="G461" s="6" t="s">
        <v>48</v>
      </c>
      <c r="H461" s="6" t="s">
        <v>49</v>
      </c>
      <c r="I461" s="6" t="s">
        <v>50</v>
      </c>
      <c r="J461" s="8">
        <v>42917</v>
      </c>
      <c r="K461" s="8">
        <v>43131</v>
      </c>
      <c r="L461" s="7">
        <v>100</v>
      </c>
    </row>
    <row r="462" spans="1:12" ht="15.75" hidden="1" thickBot="1" x14ac:dyDescent="0.3">
      <c r="A462" s="3" t="s">
        <v>578</v>
      </c>
      <c r="B462" s="3" t="s">
        <v>579</v>
      </c>
      <c r="C462" s="3" t="s">
        <v>577</v>
      </c>
      <c r="D462" s="3" t="s">
        <v>62</v>
      </c>
      <c r="E462" s="3" t="s">
        <v>69</v>
      </c>
      <c r="F462" s="3" t="s">
        <v>254</v>
      </c>
      <c r="G462" s="3" t="s">
        <v>48</v>
      </c>
      <c r="H462" s="3" t="s">
        <v>49</v>
      </c>
      <c r="I462" s="3" t="s">
        <v>50</v>
      </c>
      <c r="J462" s="5">
        <v>42948</v>
      </c>
      <c r="K462" s="5">
        <v>43251</v>
      </c>
      <c r="L462" s="4">
        <v>100</v>
      </c>
    </row>
    <row r="463" spans="1:12" ht="15.75" hidden="1" thickBot="1" x14ac:dyDescent="0.3">
      <c r="A463" s="6" t="s">
        <v>580</v>
      </c>
      <c r="B463" s="6" t="s">
        <v>581</v>
      </c>
      <c r="C463" s="6" t="s">
        <v>577</v>
      </c>
      <c r="D463" s="6" t="s">
        <v>62</v>
      </c>
      <c r="E463" s="6" t="s">
        <v>69</v>
      </c>
      <c r="F463" s="6" t="s">
        <v>254</v>
      </c>
      <c r="G463" s="6" t="s">
        <v>48</v>
      </c>
      <c r="H463" s="6" t="s">
        <v>49</v>
      </c>
      <c r="I463" s="6" t="s">
        <v>50</v>
      </c>
      <c r="J463" s="8">
        <v>42855</v>
      </c>
      <c r="K463" s="8">
        <v>43100</v>
      </c>
      <c r="L463" s="7">
        <v>100</v>
      </c>
    </row>
    <row r="464" spans="1:12" ht="15.75" hidden="1" thickBot="1" x14ac:dyDescent="0.3">
      <c r="A464" s="3" t="s">
        <v>582</v>
      </c>
      <c r="B464" s="3" t="s">
        <v>583</v>
      </c>
      <c r="C464" s="3" t="s">
        <v>577</v>
      </c>
      <c r="D464" s="3" t="s">
        <v>62</v>
      </c>
      <c r="E464" s="3" t="s">
        <v>69</v>
      </c>
      <c r="F464" s="3" t="s">
        <v>254</v>
      </c>
      <c r="G464" s="3" t="s">
        <v>48</v>
      </c>
      <c r="H464" s="3" t="s">
        <v>49</v>
      </c>
      <c r="I464" s="3" t="s">
        <v>584</v>
      </c>
      <c r="J464" s="5">
        <v>42856</v>
      </c>
      <c r="K464" s="5">
        <v>43100</v>
      </c>
      <c r="L464" s="4">
        <v>100</v>
      </c>
    </row>
    <row r="465" spans="1:12" ht="15.75" hidden="1" thickBot="1" x14ac:dyDescent="0.3">
      <c r="A465" s="6" t="s">
        <v>585</v>
      </c>
      <c r="B465" s="6" t="s">
        <v>586</v>
      </c>
      <c r="C465" s="6" t="s">
        <v>587</v>
      </c>
      <c r="D465" s="6" t="s">
        <v>18</v>
      </c>
      <c r="E465" s="6" t="s">
        <v>69</v>
      </c>
      <c r="F465" s="6" t="s">
        <v>73</v>
      </c>
      <c r="G465" s="6" t="s">
        <v>64</v>
      </c>
      <c r="H465" s="6" t="s">
        <v>1770</v>
      </c>
      <c r="I465" s="6" t="s">
        <v>65</v>
      </c>
      <c r="J465" s="8">
        <v>42863</v>
      </c>
      <c r="K465" s="8">
        <v>42983</v>
      </c>
      <c r="L465" s="7">
        <v>100</v>
      </c>
    </row>
    <row r="466" spans="1:12" ht="15.75" hidden="1" thickBot="1" x14ac:dyDescent="0.3">
      <c r="A466" s="3" t="s">
        <v>588</v>
      </c>
      <c r="B466" s="3" t="s">
        <v>589</v>
      </c>
      <c r="C466" s="3" t="s">
        <v>590</v>
      </c>
      <c r="D466" s="3" t="s">
        <v>18</v>
      </c>
      <c r="E466" s="3" t="s">
        <v>69</v>
      </c>
      <c r="F466" s="3" t="s">
        <v>73</v>
      </c>
      <c r="G466" s="3" t="s">
        <v>64</v>
      </c>
      <c r="H466" s="3" t="s">
        <v>1770</v>
      </c>
      <c r="I466" s="3" t="s">
        <v>65</v>
      </c>
      <c r="J466" s="5">
        <v>42863</v>
      </c>
      <c r="K466" s="5">
        <v>43043</v>
      </c>
      <c r="L466" s="4">
        <v>100</v>
      </c>
    </row>
    <row r="467" spans="1:12" ht="15.75" hidden="1" thickBot="1" x14ac:dyDescent="0.3">
      <c r="A467" s="6" t="s">
        <v>591</v>
      </c>
      <c r="B467" s="6" t="s">
        <v>592</v>
      </c>
      <c r="C467" s="6" t="s">
        <v>593</v>
      </c>
      <c r="D467" s="6" t="s">
        <v>18</v>
      </c>
      <c r="E467" s="6" t="s">
        <v>69</v>
      </c>
      <c r="F467" s="6" t="s">
        <v>73</v>
      </c>
      <c r="G467" s="6" t="s">
        <v>64</v>
      </c>
      <c r="H467" s="6" t="s">
        <v>1770</v>
      </c>
      <c r="I467" s="6" t="s">
        <v>65</v>
      </c>
      <c r="J467" s="8">
        <v>42863</v>
      </c>
      <c r="K467" s="8">
        <v>42983</v>
      </c>
      <c r="L467" s="7">
        <v>100</v>
      </c>
    </row>
    <row r="468" spans="1:12" ht="15.75" hidden="1" thickBot="1" x14ac:dyDescent="0.3">
      <c r="A468" s="3" t="s">
        <v>594</v>
      </c>
      <c r="B468" s="3" t="s">
        <v>595</v>
      </c>
      <c r="C468" s="3" t="s">
        <v>596</v>
      </c>
      <c r="D468" s="3" t="s">
        <v>12</v>
      </c>
      <c r="E468" s="3" t="s">
        <v>69</v>
      </c>
      <c r="F468" s="3" t="s">
        <v>73</v>
      </c>
      <c r="G468" s="3" t="s">
        <v>64</v>
      </c>
      <c r="H468" s="3" t="s">
        <v>1770</v>
      </c>
      <c r="I468" s="3"/>
      <c r="J468" s="5">
        <v>42863</v>
      </c>
      <c r="K468" s="5">
        <v>42983</v>
      </c>
      <c r="L468" s="4"/>
    </row>
    <row r="469" spans="1:12" ht="15.75" hidden="1" thickBot="1" x14ac:dyDescent="0.3">
      <c r="A469" s="6" t="s">
        <v>597</v>
      </c>
      <c r="B469" s="6" t="s">
        <v>598</v>
      </c>
      <c r="C469" s="6" t="s">
        <v>599</v>
      </c>
      <c r="D469" s="6" t="s">
        <v>18</v>
      </c>
      <c r="E469" s="6" t="s">
        <v>69</v>
      </c>
      <c r="F469" s="6" t="s">
        <v>73</v>
      </c>
      <c r="G469" s="6" t="s">
        <v>64</v>
      </c>
      <c r="H469" s="6" t="s">
        <v>1770</v>
      </c>
      <c r="I469" s="6" t="s">
        <v>65</v>
      </c>
      <c r="J469" s="8">
        <v>42863</v>
      </c>
      <c r="K469" s="8">
        <v>42983</v>
      </c>
      <c r="L469" s="7">
        <v>100</v>
      </c>
    </row>
    <row r="470" spans="1:12" ht="15.75" hidden="1" thickBot="1" x14ac:dyDescent="0.3">
      <c r="A470" s="3" t="s">
        <v>600</v>
      </c>
      <c r="B470" s="3" t="s">
        <v>601</v>
      </c>
      <c r="C470" s="3" t="s">
        <v>599</v>
      </c>
      <c r="D470" s="3" t="s">
        <v>18</v>
      </c>
      <c r="E470" s="3" t="s">
        <v>69</v>
      </c>
      <c r="F470" s="3" t="s">
        <v>73</v>
      </c>
      <c r="G470" s="3" t="s">
        <v>64</v>
      </c>
      <c r="H470" s="3" t="s">
        <v>1770</v>
      </c>
      <c r="I470" s="3" t="s">
        <v>65</v>
      </c>
      <c r="J470" s="5">
        <v>42863</v>
      </c>
      <c r="K470" s="5">
        <v>42983</v>
      </c>
      <c r="L470" s="4">
        <v>100</v>
      </c>
    </row>
    <row r="471" spans="1:12" ht="15.75" hidden="1" thickBot="1" x14ac:dyDescent="0.3">
      <c r="A471" s="6" t="s">
        <v>602</v>
      </c>
      <c r="B471" s="6" t="s">
        <v>595</v>
      </c>
      <c r="C471" s="6" t="s">
        <v>593</v>
      </c>
      <c r="D471" s="6" t="s">
        <v>18</v>
      </c>
      <c r="E471" s="6" t="s">
        <v>69</v>
      </c>
      <c r="F471" s="6" t="s">
        <v>73</v>
      </c>
      <c r="G471" s="6" t="s">
        <v>64</v>
      </c>
      <c r="H471" s="6" t="s">
        <v>1770</v>
      </c>
      <c r="I471" s="6" t="s">
        <v>65</v>
      </c>
      <c r="J471" s="8">
        <v>42863</v>
      </c>
      <c r="K471" s="8">
        <v>42983</v>
      </c>
      <c r="L471" s="7">
        <v>100</v>
      </c>
    </row>
    <row r="472" spans="1:12" ht="15.75" hidden="1" thickBot="1" x14ac:dyDescent="0.3">
      <c r="A472" s="3" t="s">
        <v>603</v>
      </c>
      <c r="B472" s="3" t="s">
        <v>604</v>
      </c>
      <c r="C472" s="3" t="s">
        <v>593</v>
      </c>
      <c r="D472" s="3" t="s">
        <v>18</v>
      </c>
      <c r="E472" s="3" t="s">
        <v>69</v>
      </c>
      <c r="F472" s="3" t="s">
        <v>73</v>
      </c>
      <c r="G472" s="3" t="s">
        <v>64</v>
      </c>
      <c r="H472" s="3" t="s">
        <v>1770</v>
      </c>
      <c r="I472" s="3" t="s">
        <v>65</v>
      </c>
      <c r="J472" s="5">
        <v>42863</v>
      </c>
      <c r="K472" s="5">
        <v>43043</v>
      </c>
      <c r="L472" s="4">
        <v>100</v>
      </c>
    </row>
    <row r="473" spans="1:12" ht="15.75" hidden="1" thickBot="1" x14ac:dyDescent="0.3">
      <c r="A473" s="6" t="s">
        <v>605</v>
      </c>
      <c r="B473" s="6" t="s">
        <v>606</v>
      </c>
      <c r="C473" s="6" t="s">
        <v>607</v>
      </c>
      <c r="D473" s="6" t="s">
        <v>62</v>
      </c>
      <c r="E473" s="6" t="s">
        <v>69</v>
      </c>
      <c r="F473" s="6" t="s">
        <v>115</v>
      </c>
      <c r="G473" s="6" t="s">
        <v>45</v>
      </c>
      <c r="H473" s="6" t="s">
        <v>1684</v>
      </c>
      <c r="I473" s="6" t="s">
        <v>46</v>
      </c>
      <c r="J473" s="8">
        <v>42857</v>
      </c>
      <c r="K473" s="8">
        <v>42977</v>
      </c>
      <c r="L473" s="7">
        <v>100</v>
      </c>
    </row>
    <row r="474" spans="1:12" ht="15.75" hidden="1" thickBot="1" x14ac:dyDescent="0.3">
      <c r="A474" s="3" t="s">
        <v>608</v>
      </c>
      <c r="B474" s="3" t="s">
        <v>609</v>
      </c>
      <c r="C474" s="3" t="s">
        <v>610</v>
      </c>
      <c r="D474" s="3" t="s">
        <v>62</v>
      </c>
      <c r="E474" s="3" t="s">
        <v>69</v>
      </c>
      <c r="F474" s="3" t="s">
        <v>115</v>
      </c>
      <c r="G474" s="3" t="s">
        <v>45</v>
      </c>
      <c r="H474" s="3" t="s">
        <v>1684</v>
      </c>
      <c r="I474" s="3" t="s">
        <v>46</v>
      </c>
      <c r="J474" s="5">
        <v>42857</v>
      </c>
      <c r="K474" s="5">
        <v>42977</v>
      </c>
      <c r="L474" s="4">
        <v>100</v>
      </c>
    </row>
    <row r="475" spans="1:12" ht="15.75" hidden="1" thickBot="1" x14ac:dyDescent="0.3">
      <c r="A475" s="6" t="s">
        <v>611</v>
      </c>
      <c r="B475" s="6" t="s">
        <v>612</v>
      </c>
      <c r="C475" s="6" t="s">
        <v>613</v>
      </c>
      <c r="D475" s="6" t="s">
        <v>62</v>
      </c>
      <c r="E475" s="6" t="s">
        <v>69</v>
      </c>
      <c r="F475" s="6" t="s">
        <v>115</v>
      </c>
      <c r="G475" s="6" t="s">
        <v>45</v>
      </c>
      <c r="H475" s="6" t="s">
        <v>1684</v>
      </c>
      <c r="I475" s="6" t="s">
        <v>46</v>
      </c>
      <c r="J475" s="8">
        <v>42857</v>
      </c>
      <c r="K475" s="8">
        <v>42977</v>
      </c>
      <c r="L475" s="7">
        <v>100</v>
      </c>
    </row>
    <row r="476" spans="1:12" ht="15.75" hidden="1" thickBot="1" x14ac:dyDescent="0.3">
      <c r="A476" s="3" t="s">
        <v>614</v>
      </c>
      <c r="B476" s="3" t="s">
        <v>615</v>
      </c>
      <c r="C476" s="3" t="s">
        <v>616</v>
      </c>
      <c r="D476" s="3" t="s">
        <v>18</v>
      </c>
      <c r="E476" s="3" t="s">
        <v>69</v>
      </c>
      <c r="F476" s="3" t="s">
        <v>82</v>
      </c>
      <c r="G476" s="3" t="s">
        <v>29</v>
      </c>
      <c r="H476" s="3" t="s">
        <v>1466</v>
      </c>
      <c r="I476" s="3" t="s">
        <v>63</v>
      </c>
      <c r="J476" s="5">
        <v>42817</v>
      </c>
      <c r="K476" s="5">
        <v>43145</v>
      </c>
      <c r="L476" s="4">
        <v>100</v>
      </c>
    </row>
    <row r="477" spans="1:12" ht="15.75" hidden="1" thickBot="1" x14ac:dyDescent="0.3">
      <c r="A477" s="6" t="s">
        <v>617</v>
      </c>
      <c r="B477" s="6" t="s">
        <v>618</v>
      </c>
      <c r="C477" s="6" t="s">
        <v>619</v>
      </c>
      <c r="D477" s="6" t="s">
        <v>18</v>
      </c>
      <c r="E477" s="6" t="s">
        <v>69</v>
      </c>
      <c r="F477" s="6" t="s">
        <v>82</v>
      </c>
      <c r="G477" s="6" t="s">
        <v>19</v>
      </c>
      <c r="H477" s="6" t="s">
        <v>1894</v>
      </c>
      <c r="I477" s="6" t="s">
        <v>20</v>
      </c>
      <c r="J477" s="8">
        <v>42817</v>
      </c>
      <c r="K477" s="8">
        <v>43281</v>
      </c>
      <c r="L477" s="7">
        <v>100</v>
      </c>
    </row>
    <row r="478" spans="1:12" ht="15.75" hidden="1" thickBot="1" x14ac:dyDescent="0.3">
      <c r="A478" s="3" t="s">
        <v>620</v>
      </c>
      <c r="B478" s="3" t="s">
        <v>621</v>
      </c>
      <c r="C478" s="3" t="s">
        <v>622</v>
      </c>
      <c r="D478" s="3" t="s">
        <v>62</v>
      </c>
      <c r="E478" s="3" t="s">
        <v>69</v>
      </c>
      <c r="F478" s="3" t="s">
        <v>82</v>
      </c>
      <c r="G478" s="3" t="s">
        <v>19</v>
      </c>
      <c r="H478" s="3" t="s">
        <v>1894</v>
      </c>
      <c r="I478" s="3" t="s">
        <v>20</v>
      </c>
      <c r="J478" s="5">
        <v>42817</v>
      </c>
      <c r="K478" s="5">
        <v>43281</v>
      </c>
      <c r="L478" s="4">
        <v>100</v>
      </c>
    </row>
    <row r="479" spans="1:12" ht="15.75" hidden="1" thickBot="1" x14ac:dyDescent="0.3">
      <c r="A479" s="6" t="s">
        <v>623</v>
      </c>
      <c r="B479" s="6" t="s">
        <v>624</v>
      </c>
      <c r="C479" s="6" t="s">
        <v>625</v>
      </c>
      <c r="D479" s="6" t="s">
        <v>62</v>
      </c>
      <c r="E479" s="6" t="s">
        <v>69</v>
      </c>
      <c r="F479" s="6" t="s">
        <v>82</v>
      </c>
      <c r="G479" s="6" t="s">
        <v>29</v>
      </c>
      <c r="H479" s="6" t="s">
        <v>1466</v>
      </c>
      <c r="I479" s="6" t="s">
        <v>63</v>
      </c>
      <c r="J479" s="8">
        <v>42817</v>
      </c>
      <c r="K479" s="8">
        <v>43145</v>
      </c>
      <c r="L479" s="7">
        <v>100</v>
      </c>
    </row>
    <row r="480" spans="1:12" ht="15.75" hidden="1" thickBot="1" x14ac:dyDescent="0.3">
      <c r="A480" s="3" t="s">
        <v>626</v>
      </c>
      <c r="B480" s="3" t="s">
        <v>627</v>
      </c>
      <c r="C480" s="3" t="s">
        <v>628</v>
      </c>
      <c r="D480" s="3" t="s">
        <v>12</v>
      </c>
      <c r="E480" s="3" t="s">
        <v>69</v>
      </c>
      <c r="F480" s="3" t="s">
        <v>82</v>
      </c>
      <c r="G480" s="3" t="s">
        <v>29</v>
      </c>
      <c r="H480" s="3" t="s">
        <v>1466</v>
      </c>
      <c r="I480" s="3" t="s">
        <v>63</v>
      </c>
      <c r="J480" s="5">
        <v>42817</v>
      </c>
      <c r="K480" s="5">
        <v>43281</v>
      </c>
      <c r="L480" s="4">
        <v>0</v>
      </c>
    </row>
    <row r="481" spans="1:12" ht="15.75" hidden="1" thickBot="1" x14ac:dyDescent="0.3">
      <c r="A481" s="6" t="s">
        <v>629</v>
      </c>
      <c r="B481" s="6" t="s">
        <v>630</v>
      </c>
      <c r="C481" s="6" t="s">
        <v>631</v>
      </c>
      <c r="D481" s="6" t="s">
        <v>62</v>
      </c>
      <c r="E481" s="6" t="s">
        <v>69</v>
      </c>
      <c r="F481" s="6" t="s">
        <v>115</v>
      </c>
      <c r="G481" s="6" t="s">
        <v>85</v>
      </c>
      <c r="H481" s="6" t="s">
        <v>86</v>
      </c>
      <c r="I481" s="6" t="s">
        <v>86</v>
      </c>
      <c r="J481" s="8">
        <v>42856</v>
      </c>
      <c r="K481" s="8">
        <v>42916</v>
      </c>
      <c r="L481" s="7">
        <v>100</v>
      </c>
    </row>
    <row r="482" spans="1:12" ht="15.75" hidden="1" thickBot="1" x14ac:dyDescent="0.3">
      <c r="A482" s="3" t="s">
        <v>632</v>
      </c>
      <c r="B482" s="3" t="s">
        <v>633</v>
      </c>
      <c r="C482" s="3" t="s">
        <v>634</v>
      </c>
      <c r="D482" s="3" t="s">
        <v>62</v>
      </c>
      <c r="E482" s="3" t="s">
        <v>69</v>
      </c>
      <c r="F482" s="3" t="s">
        <v>115</v>
      </c>
      <c r="G482" s="3" t="s">
        <v>85</v>
      </c>
      <c r="H482" s="3" t="s">
        <v>86</v>
      </c>
      <c r="I482" s="3" t="s">
        <v>86</v>
      </c>
      <c r="J482" s="5">
        <v>42826</v>
      </c>
      <c r="K482" s="5">
        <v>43100</v>
      </c>
      <c r="L482" s="4">
        <v>100</v>
      </c>
    </row>
    <row r="483" spans="1:12" ht="15.75" hidden="1" thickBot="1" x14ac:dyDescent="0.3">
      <c r="A483" s="6" t="s">
        <v>635</v>
      </c>
      <c r="B483" s="6" t="s">
        <v>636</v>
      </c>
      <c r="C483" s="6" t="s">
        <v>637</v>
      </c>
      <c r="D483" s="6" t="s">
        <v>62</v>
      </c>
      <c r="E483" s="6" t="s">
        <v>69</v>
      </c>
      <c r="F483" s="6" t="s">
        <v>115</v>
      </c>
      <c r="G483" s="6" t="s">
        <v>85</v>
      </c>
      <c r="H483" s="6" t="s">
        <v>86</v>
      </c>
      <c r="I483" s="6" t="s">
        <v>86</v>
      </c>
      <c r="J483" s="8">
        <v>42826</v>
      </c>
      <c r="K483" s="8">
        <v>43100</v>
      </c>
      <c r="L483" s="7">
        <v>100</v>
      </c>
    </row>
    <row r="484" spans="1:12" ht="15.75" hidden="1" thickBot="1" x14ac:dyDescent="0.3">
      <c r="A484" s="3" t="s">
        <v>638</v>
      </c>
      <c r="B484" s="3" t="s">
        <v>639</v>
      </c>
      <c r="C484" s="3" t="s">
        <v>640</v>
      </c>
      <c r="D484" s="3" t="s">
        <v>62</v>
      </c>
      <c r="E484" s="3" t="s">
        <v>69</v>
      </c>
      <c r="F484" s="3" t="s">
        <v>115</v>
      </c>
      <c r="G484" s="3" t="s">
        <v>85</v>
      </c>
      <c r="H484" s="3" t="s">
        <v>86</v>
      </c>
      <c r="I484" s="3" t="s">
        <v>86</v>
      </c>
      <c r="J484" s="5">
        <v>42826</v>
      </c>
      <c r="K484" s="5">
        <v>43008</v>
      </c>
      <c r="L484" s="4">
        <v>100</v>
      </c>
    </row>
    <row r="485" spans="1:12" ht="15.75" hidden="1" thickBot="1" x14ac:dyDescent="0.3">
      <c r="A485" s="6" t="s">
        <v>641</v>
      </c>
      <c r="B485" s="6" t="s">
        <v>642</v>
      </c>
      <c r="C485" s="6" t="s">
        <v>643</v>
      </c>
      <c r="D485" s="6" t="s">
        <v>18</v>
      </c>
      <c r="E485" s="6" t="s">
        <v>69</v>
      </c>
      <c r="F485" s="6" t="s">
        <v>115</v>
      </c>
      <c r="G485" s="6" t="s">
        <v>85</v>
      </c>
      <c r="H485" s="6" t="s">
        <v>86</v>
      </c>
      <c r="I485" s="6" t="s">
        <v>86</v>
      </c>
      <c r="J485" s="8">
        <v>42826</v>
      </c>
      <c r="K485" s="8">
        <v>43008</v>
      </c>
      <c r="L485" s="7">
        <v>100</v>
      </c>
    </row>
    <row r="486" spans="1:12" ht="15.75" hidden="1" thickBot="1" x14ac:dyDescent="0.3">
      <c r="A486" s="3" t="s">
        <v>644</v>
      </c>
      <c r="B486" s="3" t="s">
        <v>645</v>
      </c>
      <c r="C486" s="3" t="s">
        <v>646</v>
      </c>
      <c r="D486" s="3" t="s">
        <v>62</v>
      </c>
      <c r="E486" s="3" t="s">
        <v>69</v>
      </c>
      <c r="F486" s="3" t="s">
        <v>115</v>
      </c>
      <c r="G486" s="3" t="s">
        <v>41</v>
      </c>
      <c r="H486" s="3" t="s">
        <v>42</v>
      </c>
      <c r="I486" s="3" t="s">
        <v>43</v>
      </c>
      <c r="J486" s="5">
        <v>42826</v>
      </c>
      <c r="K486" s="5">
        <v>43008</v>
      </c>
      <c r="L486" s="4">
        <v>100</v>
      </c>
    </row>
    <row r="487" spans="1:12" ht="15.75" hidden="1" thickBot="1" x14ac:dyDescent="0.3">
      <c r="A487" s="6" t="s">
        <v>647</v>
      </c>
      <c r="B487" s="6" t="s">
        <v>648</v>
      </c>
      <c r="C487" s="6" t="s">
        <v>649</v>
      </c>
      <c r="D487" s="6" t="s">
        <v>62</v>
      </c>
      <c r="E487" s="6" t="s">
        <v>69</v>
      </c>
      <c r="F487" s="6" t="s">
        <v>115</v>
      </c>
      <c r="G487" s="6" t="s">
        <v>41</v>
      </c>
      <c r="H487" s="6" t="s">
        <v>42</v>
      </c>
      <c r="I487" s="6" t="s">
        <v>43</v>
      </c>
      <c r="J487" s="8">
        <v>42826</v>
      </c>
      <c r="K487" s="8">
        <v>43008</v>
      </c>
      <c r="L487" s="7">
        <v>100</v>
      </c>
    </row>
    <row r="488" spans="1:12" ht="15.75" hidden="1" thickBot="1" x14ac:dyDescent="0.3">
      <c r="A488" s="3" t="s">
        <v>650</v>
      </c>
      <c r="B488" s="3" t="s">
        <v>651</v>
      </c>
      <c r="C488" s="3" t="s">
        <v>652</v>
      </c>
      <c r="D488" s="3" t="s">
        <v>62</v>
      </c>
      <c r="E488" s="3" t="s">
        <v>69</v>
      </c>
      <c r="F488" s="3" t="s">
        <v>115</v>
      </c>
      <c r="G488" s="3" t="s">
        <v>85</v>
      </c>
      <c r="H488" s="3" t="s">
        <v>86</v>
      </c>
      <c r="I488" s="3" t="s">
        <v>86</v>
      </c>
      <c r="J488" s="5">
        <v>42826</v>
      </c>
      <c r="K488" s="5">
        <v>43100</v>
      </c>
      <c r="L488" s="4">
        <v>100</v>
      </c>
    </row>
    <row r="489" spans="1:12" ht="15.75" hidden="1" thickBot="1" x14ac:dyDescent="0.3">
      <c r="A489" s="6" t="s">
        <v>653</v>
      </c>
      <c r="B489" s="6" t="s">
        <v>654</v>
      </c>
      <c r="C489" s="6" t="s">
        <v>655</v>
      </c>
      <c r="D489" s="6" t="s">
        <v>62</v>
      </c>
      <c r="E489" s="6" t="s">
        <v>69</v>
      </c>
      <c r="F489" s="6" t="s">
        <v>115</v>
      </c>
      <c r="G489" s="6" t="s">
        <v>85</v>
      </c>
      <c r="H489" s="6" t="s">
        <v>86</v>
      </c>
      <c r="I489" s="6" t="s">
        <v>86</v>
      </c>
      <c r="J489" s="8">
        <v>42826</v>
      </c>
      <c r="K489" s="8">
        <v>43100</v>
      </c>
      <c r="L489" s="7">
        <v>100</v>
      </c>
    </row>
    <row r="490" spans="1:12" ht="15.75" hidden="1" thickBot="1" x14ac:dyDescent="0.3">
      <c r="A490" s="3" t="s">
        <v>656</v>
      </c>
      <c r="B490" s="3" t="s">
        <v>657</v>
      </c>
      <c r="C490" s="3" t="s">
        <v>658</v>
      </c>
      <c r="D490" s="3" t="s">
        <v>62</v>
      </c>
      <c r="E490" s="3" t="s">
        <v>69</v>
      </c>
      <c r="F490" s="3" t="s">
        <v>115</v>
      </c>
      <c r="G490" s="3" t="s">
        <v>41</v>
      </c>
      <c r="H490" s="3" t="s">
        <v>42</v>
      </c>
      <c r="I490" s="3" t="s">
        <v>43</v>
      </c>
      <c r="J490" s="5">
        <v>42826</v>
      </c>
      <c r="K490" s="5">
        <v>42946</v>
      </c>
      <c r="L490" s="4">
        <v>100</v>
      </c>
    </row>
    <row r="491" spans="1:12" ht="15.75" hidden="1" thickBot="1" x14ac:dyDescent="0.3">
      <c r="A491" s="6" t="s">
        <v>659</v>
      </c>
      <c r="B491" s="6" t="s">
        <v>660</v>
      </c>
      <c r="C491" s="6" t="s">
        <v>658</v>
      </c>
      <c r="D491" s="6" t="s">
        <v>62</v>
      </c>
      <c r="E491" s="6" t="s">
        <v>69</v>
      </c>
      <c r="F491" s="6" t="s">
        <v>115</v>
      </c>
      <c r="G491" s="6" t="s">
        <v>41</v>
      </c>
      <c r="H491" s="6" t="s">
        <v>42</v>
      </c>
      <c r="I491" s="6" t="s">
        <v>43</v>
      </c>
      <c r="J491" s="8">
        <v>42826</v>
      </c>
      <c r="K491" s="8">
        <v>42946</v>
      </c>
      <c r="L491" s="7">
        <v>100</v>
      </c>
    </row>
    <row r="492" spans="1:12" ht="15.75" hidden="1" thickBot="1" x14ac:dyDescent="0.3">
      <c r="A492" s="3" t="s">
        <v>661</v>
      </c>
      <c r="B492" s="3" t="s">
        <v>662</v>
      </c>
      <c r="C492" s="3" t="s">
        <v>663</v>
      </c>
      <c r="D492" s="3" t="s">
        <v>62</v>
      </c>
      <c r="E492" s="3" t="s">
        <v>69</v>
      </c>
      <c r="F492" s="3" t="s">
        <v>115</v>
      </c>
      <c r="G492" s="3" t="s">
        <v>85</v>
      </c>
      <c r="H492" s="3" t="s">
        <v>86</v>
      </c>
      <c r="I492" s="3" t="s">
        <v>86</v>
      </c>
      <c r="J492" s="5">
        <v>42826</v>
      </c>
      <c r="K492" s="5">
        <v>42916</v>
      </c>
      <c r="L492" s="4">
        <v>100</v>
      </c>
    </row>
    <row r="493" spans="1:12" ht="15.75" hidden="1" thickBot="1" x14ac:dyDescent="0.3">
      <c r="A493" s="6" t="s">
        <v>664</v>
      </c>
      <c r="B493" s="6" t="s">
        <v>665</v>
      </c>
      <c r="C493" s="6" t="s">
        <v>666</v>
      </c>
      <c r="D493" s="6" t="s">
        <v>62</v>
      </c>
      <c r="E493" s="6" t="s">
        <v>69</v>
      </c>
      <c r="F493" s="6" t="s">
        <v>115</v>
      </c>
      <c r="G493" s="6" t="s">
        <v>85</v>
      </c>
      <c r="H493" s="6" t="s">
        <v>86</v>
      </c>
      <c r="I493" s="6" t="s">
        <v>86</v>
      </c>
      <c r="J493" s="8">
        <v>42826</v>
      </c>
      <c r="K493" s="8">
        <v>42946</v>
      </c>
      <c r="L493" s="7">
        <v>100</v>
      </c>
    </row>
    <row r="494" spans="1:12" ht="15.75" hidden="1" thickBot="1" x14ac:dyDescent="0.3">
      <c r="A494" s="3" t="s">
        <v>667</v>
      </c>
      <c r="B494" s="3" t="s">
        <v>668</v>
      </c>
      <c r="C494" s="3" t="s">
        <v>669</v>
      </c>
      <c r="D494" s="3" t="s">
        <v>62</v>
      </c>
      <c r="E494" s="3" t="s">
        <v>69</v>
      </c>
      <c r="F494" s="3" t="s">
        <v>115</v>
      </c>
      <c r="G494" s="3" t="s">
        <v>85</v>
      </c>
      <c r="H494" s="3" t="s">
        <v>86</v>
      </c>
      <c r="I494" s="3" t="s">
        <v>86</v>
      </c>
      <c r="J494" s="5">
        <v>42826</v>
      </c>
      <c r="K494" s="5">
        <v>43008</v>
      </c>
      <c r="L494" s="4">
        <v>100</v>
      </c>
    </row>
    <row r="495" spans="1:12" ht="15.75" hidden="1" thickBot="1" x14ac:dyDescent="0.3">
      <c r="A495" s="6" t="s">
        <v>670</v>
      </c>
      <c r="B495" s="6" t="s">
        <v>671</v>
      </c>
      <c r="C495" s="6" t="s">
        <v>669</v>
      </c>
      <c r="D495" s="6" t="s">
        <v>62</v>
      </c>
      <c r="E495" s="6" t="s">
        <v>69</v>
      </c>
      <c r="F495" s="6" t="s">
        <v>115</v>
      </c>
      <c r="G495" s="6" t="s">
        <v>85</v>
      </c>
      <c r="H495" s="6" t="s">
        <v>86</v>
      </c>
      <c r="I495" s="6" t="s">
        <v>86</v>
      </c>
      <c r="J495" s="8">
        <v>42826</v>
      </c>
      <c r="K495" s="8">
        <v>43131</v>
      </c>
      <c r="L495" s="7">
        <v>100</v>
      </c>
    </row>
    <row r="496" spans="1:12" ht="15.75" hidden="1" thickBot="1" x14ac:dyDescent="0.3">
      <c r="A496" s="3" t="s">
        <v>672</v>
      </c>
      <c r="B496" s="3" t="s">
        <v>673</v>
      </c>
      <c r="C496" s="3" t="s">
        <v>674</v>
      </c>
      <c r="D496" s="3" t="s">
        <v>18</v>
      </c>
      <c r="E496" s="3" t="s">
        <v>69</v>
      </c>
      <c r="F496" s="3" t="s">
        <v>172</v>
      </c>
      <c r="G496" s="3" t="s">
        <v>55</v>
      </c>
      <c r="H496" s="3" t="s">
        <v>56</v>
      </c>
      <c r="I496" s="3" t="s">
        <v>61</v>
      </c>
      <c r="J496" s="5">
        <v>42826</v>
      </c>
      <c r="K496" s="5">
        <v>42947</v>
      </c>
      <c r="L496" s="4">
        <v>100</v>
      </c>
    </row>
    <row r="497" spans="1:12" ht="15.75" hidden="1" thickBot="1" x14ac:dyDescent="0.3">
      <c r="A497" s="6" t="s">
        <v>675</v>
      </c>
      <c r="B497" s="6" t="s">
        <v>676</v>
      </c>
      <c r="C497" s="6" t="s">
        <v>674</v>
      </c>
      <c r="D497" s="6" t="s">
        <v>18</v>
      </c>
      <c r="E497" s="6" t="s">
        <v>69</v>
      </c>
      <c r="F497" s="6" t="s">
        <v>172</v>
      </c>
      <c r="G497" s="6" t="s">
        <v>55</v>
      </c>
      <c r="H497" s="6" t="s">
        <v>56</v>
      </c>
      <c r="I497" s="6" t="s">
        <v>61</v>
      </c>
      <c r="J497" s="8">
        <v>42835</v>
      </c>
      <c r="K497" s="8">
        <v>42947</v>
      </c>
      <c r="L497" s="7">
        <v>100</v>
      </c>
    </row>
    <row r="498" spans="1:12" ht="15.75" hidden="1" thickBot="1" x14ac:dyDescent="0.3">
      <c r="A498" s="3" t="s">
        <v>677</v>
      </c>
      <c r="B498" s="3" t="s">
        <v>678</v>
      </c>
      <c r="C498" s="3" t="s">
        <v>674</v>
      </c>
      <c r="D498" s="3" t="s">
        <v>18</v>
      </c>
      <c r="E498" s="3" t="s">
        <v>69</v>
      </c>
      <c r="F498" s="3" t="s">
        <v>172</v>
      </c>
      <c r="G498" s="3" t="s">
        <v>55</v>
      </c>
      <c r="H498" s="3" t="s">
        <v>56</v>
      </c>
      <c r="I498" s="3" t="s">
        <v>61</v>
      </c>
      <c r="J498" s="5">
        <v>42863</v>
      </c>
      <c r="K498" s="5">
        <v>43100</v>
      </c>
      <c r="L498" s="4">
        <v>100</v>
      </c>
    </row>
    <row r="499" spans="1:12" ht="15.75" hidden="1" thickBot="1" x14ac:dyDescent="0.3">
      <c r="A499" s="6" t="s">
        <v>679</v>
      </c>
      <c r="B499" s="6" t="s">
        <v>297</v>
      </c>
      <c r="C499" s="6" t="s">
        <v>680</v>
      </c>
      <c r="D499" s="6" t="s">
        <v>18</v>
      </c>
      <c r="E499" s="6" t="s">
        <v>69</v>
      </c>
      <c r="F499" s="6" t="s">
        <v>172</v>
      </c>
      <c r="G499" s="6" t="s">
        <v>55</v>
      </c>
      <c r="H499" s="6" t="s">
        <v>56</v>
      </c>
      <c r="I499" s="6" t="s">
        <v>61</v>
      </c>
      <c r="J499" s="8">
        <v>42826</v>
      </c>
      <c r="K499" s="8">
        <v>42947</v>
      </c>
      <c r="L499" s="7">
        <v>100</v>
      </c>
    </row>
    <row r="500" spans="1:12" ht="15.75" hidden="1" thickBot="1" x14ac:dyDescent="0.3">
      <c r="A500" s="3" t="s">
        <v>681</v>
      </c>
      <c r="B500" s="3" t="s">
        <v>682</v>
      </c>
      <c r="C500" s="3" t="s">
        <v>680</v>
      </c>
      <c r="D500" s="3" t="s">
        <v>18</v>
      </c>
      <c r="E500" s="3" t="s">
        <v>69</v>
      </c>
      <c r="F500" s="3" t="s">
        <v>172</v>
      </c>
      <c r="G500" s="3" t="s">
        <v>55</v>
      </c>
      <c r="H500" s="3" t="s">
        <v>56</v>
      </c>
      <c r="I500" s="3" t="s">
        <v>61</v>
      </c>
      <c r="J500" s="5">
        <v>42835</v>
      </c>
      <c r="K500" s="5">
        <v>42947</v>
      </c>
      <c r="L500" s="4">
        <v>100</v>
      </c>
    </row>
    <row r="501" spans="1:12" ht="15.75" hidden="1" thickBot="1" x14ac:dyDescent="0.3">
      <c r="A501" s="6" t="s">
        <v>683</v>
      </c>
      <c r="B501" s="6" t="s">
        <v>684</v>
      </c>
      <c r="C501" s="6" t="s">
        <v>685</v>
      </c>
      <c r="D501" s="6" t="s">
        <v>18</v>
      </c>
      <c r="E501" s="6" t="s">
        <v>69</v>
      </c>
      <c r="F501" s="6" t="s">
        <v>172</v>
      </c>
      <c r="G501" s="6" t="s">
        <v>30</v>
      </c>
      <c r="H501" s="6" t="s">
        <v>1758</v>
      </c>
      <c r="I501" s="6" t="s">
        <v>31</v>
      </c>
      <c r="J501" s="8">
        <v>42864</v>
      </c>
      <c r="K501" s="8">
        <v>43228</v>
      </c>
      <c r="L501" s="7">
        <v>100</v>
      </c>
    </row>
    <row r="502" spans="1:12" ht="15.75" hidden="1" thickBot="1" x14ac:dyDescent="0.3">
      <c r="A502" s="3" t="s">
        <v>687</v>
      </c>
      <c r="B502" s="3" t="s">
        <v>688</v>
      </c>
      <c r="C502" s="3" t="s">
        <v>689</v>
      </c>
      <c r="D502" s="3" t="s">
        <v>18</v>
      </c>
      <c r="E502" s="3" t="s">
        <v>69</v>
      </c>
      <c r="F502" s="3" t="s">
        <v>83</v>
      </c>
      <c r="G502" s="3" t="s">
        <v>29</v>
      </c>
      <c r="H502" s="3" t="s">
        <v>1466</v>
      </c>
      <c r="I502" s="3" t="s">
        <v>34</v>
      </c>
      <c r="J502" s="5">
        <v>42870</v>
      </c>
      <c r="K502" s="5">
        <v>42947</v>
      </c>
      <c r="L502" s="4">
        <v>100</v>
      </c>
    </row>
    <row r="503" spans="1:12" ht="15.75" hidden="1" thickBot="1" x14ac:dyDescent="0.3">
      <c r="A503" s="6" t="s">
        <v>690</v>
      </c>
      <c r="B503" s="6" t="s">
        <v>691</v>
      </c>
      <c r="C503" s="6" t="s">
        <v>689</v>
      </c>
      <c r="D503" s="6" t="s">
        <v>18</v>
      </c>
      <c r="E503" s="6" t="s">
        <v>69</v>
      </c>
      <c r="F503" s="6" t="s">
        <v>83</v>
      </c>
      <c r="G503" s="6" t="s">
        <v>29</v>
      </c>
      <c r="H503" s="6" t="s">
        <v>1466</v>
      </c>
      <c r="I503" s="6" t="s">
        <v>34</v>
      </c>
      <c r="J503" s="8">
        <v>42870</v>
      </c>
      <c r="K503" s="8">
        <v>42901</v>
      </c>
      <c r="L503" s="7">
        <v>100</v>
      </c>
    </row>
    <row r="504" spans="1:12" ht="15.75" hidden="1" thickBot="1" x14ac:dyDescent="0.3">
      <c r="A504" s="3" t="s">
        <v>692</v>
      </c>
      <c r="B504" s="3" t="s">
        <v>693</v>
      </c>
      <c r="C504" s="3" t="s">
        <v>694</v>
      </c>
      <c r="D504" s="3" t="s">
        <v>18</v>
      </c>
      <c r="E504" s="3" t="s">
        <v>69</v>
      </c>
      <c r="F504" s="3" t="s">
        <v>83</v>
      </c>
      <c r="G504" s="3" t="s">
        <v>29</v>
      </c>
      <c r="H504" s="3" t="s">
        <v>1466</v>
      </c>
      <c r="I504" s="3" t="s">
        <v>34</v>
      </c>
      <c r="J504" s="5">
        <v>42870</v>
      </c>
      <c r="K504" s="5">
        <v>42947</v>
      </c>
      <c r="L504" s="4">
        <v>100</v>
      </c>
    </row>
    <row r="505" spans="1:12" ht="15.75" hidden="1" thickBot="1" x14ac:dyDescent="0.3">
      <c r="A505" s="6" t="s">
        <v>695</v>
      </c>
      <c r="B505" s="6" t="s">
        <v>696</v>
      </c>
      <c r="C505" s="6" t="s">
        <v>697</v>
      </c>
      <c r="D505" s="6" t="s">
        <v>18</v>
      </c>
      <c r="E505" s="6" t="s">
        <v>69</v>
      </c>
      <c r="F505" s="6" t="s">
        <v>83</v>
      </c>
      <c r="G505" s="6" t="s">
        <v>29</v>
      </c>
      <c r="H505" s="6" t="s">
        <v>1466</v>
      </c>
      <c r="I505" s="6" t="s">
        <v>34</v>
      </c>
      <c r="J505" s="8">
        <v>42870</v>
      </c>
      <c r="K505" s="8">
        <v>42931</v>
      </c>
      <c r="L505" s="7">
        <v>100</v>
      </c>
    </row>
    <row r="506" spans="1:12" ht="15.75" hidden="1" thickBot="1" x14ac:dyDescent="0.3">
      <c r="A506" s="3" t="s">
        <v>698</v>
      </c>
      <c r="B506" s="3" t="s">
        <v>699</v>
      </c>
      <c r="C506" s="3" t="s">
        <v>700</v>
      </c>
      <c r="D506" s="3" t="s">
        <v>18</v>
      </c>
      <c r="E506" s="3" t="s">
        <v>69</v>
      </c>
      <c r="F506" s="3" t="s">
        <v>83</v>
      </c>
      <c r="G506" s="3" t="s">
        <v>29</v>
      </c>
      <c r="H506" s="3" t="s">
        <v>1466</v>
      </c>
      <c r="I506" s="3" t="s">
        <v>34</v>
      </c>
      <c r="J506" s="5">
        <v>42870</v>
      </c>
      <c r="K506" s="5">
        <v>42901</v>
      </c>
      <c r="L506" s="4">
        <v>100</v>
      </c>
    </row>
    <row r="507" spans="1:12" ht="15.75" hidden="1" thickBot="1" x14ac:dyDescent="0.3">
      <c r="A507" s="6" t="s">
        <v>701</v>
      </c>
      <c r="B507" s="6" t="s">
        <v>702</v>
      </c>
      <c r="C507" s="6" t="s">
        <v>703</v>
      </c>
      <c r="D507" s="6" t="s">
        <v>18</v>
      </c>
      <c r="E507" s="6" t="s">
        <v>69</v>
      </c>
      <c r="F507" s="6" t="s">
        <v>83</v>
      </c>
      <c r="G507" s="6" t="s">
        <v>29</v>
      </c>
      <c r="H507" s="6" t="s">
        <v>1466</v>
      </c>
      <c r="I507" s="6" t="s">
        <v>34</v>
      </c>
      <c r="J507" s="8">
        <v>42870</v>
      </c>
      <c r="K507" s="8">
        <v>42901</v>
      </c>
      <c r="L507" s="7">
        <v>100</v>
      </c>
    </row>
    <row r="508" spans="1:12" ht="15.75" hidden="1" thickBot="1" x14ac:dyDescent="0.3">
      <c r="A508" s="3" t="s">
        <v>704</v>
      </c>
      <c r="B508" s="3" t="s">
        <v>705</v>
      </c>
      <c r="C508" s="3" t="s">
        <v>706</v>
      </c>
      <c r="D508" s="3" t="s">
        <v>18</v>
      </c>
      <c r="E508" s="3" t="s">
        <v>69</v>
      </c>
      <c r="F508" s="3" t="s">
        <v>83</v>
      </c>
      <c r="G508" s="3" t="s">
        <v>29</v>
      </c>
      <c r="H508" s="3" t="s">
        <v>1466</v>
      </c>
      <c r="I508" s="3" t="s">
        <v>34</v>
      </c>
      <c r="J508" s="5">
        <v>42870</v>
      </c>
      <c r="K508" s="5">
        <v>42947</v>
      </c>
      <c r="L508" s="4">
        <v>100</v>
      </c>
    </row>
    <row r="509" spans="1:12" ht="15.75" hidden="1" thickBot="1" x14ac:dyDescent="0.3">
      <c r="A509" s="6" t="s">
        <v>707</v>
      </c>
      <c r="B509" s="6" t="s">
        <v>708</v>
      </c>
      <c r="C509" s="6" t="s">
        <v>709</v>
      </c>
      <c r="D509" s="6" t="s">
        <v>18</v>
      </c>
      <c r="E509" s="6" t="s">
        <v>69</v>
      </c>
      <c r="F509" s="6" t="s">
        <v>77</v>
      </c>
      <c r="G509" s="6" t="s">
        <v>48</v>
      </c>
      <c r="H509" s="6" t="s">
        <v>49</v>
      </c>
      <c r="I509" s="6" t="s">
        <v>50</v>
      </c>
      <c r="J509" s="8">
        <v>42891</v>
      </c>
      <c r="K509" s="8">
        <v>42916</v>
      </c>
      <c r="L509" s="7">
        <v>100</v>
      </c>
    </row>
    <row r="510" spans="1:12" ht="15.75" hidden="1" thickBot="1" x14ac:dyDescent="0.3">
      <c r="A510" s="3" t="s">
        <v>710</v>
      </c>
      <c r="B510" s="3" t="s">
        <v>711</v>
      </c>
      <c r="C510" s="3" t="s">
        <v>712</v>
      </c>
      <c r="D510" s="3" t="s">
        <v>18</v>
      </c>
      <c r="E510" s="3" t="s">
        <v>69</v>
      </c>
      <c r="F510" s="3" t="s">
        <v>77</v>
      </c>
      <c r="G510" s="3" t="s">
        <v>48</v>
      </c>
      <c r="H510" s="3" t="s">
        <v>49</v>
      </c>
      <c r="I510" s="3" t="s">
        <v>50</v>
      </c>
      <c r="J510" s="5">
        <v>42891</v>
      </c>
      <c r="K510" s="5">
        <v>42915</v>
      </c>
      <c r="L510" s="4">
        <v>100</v>
      </c>
    </row>
    <row r="511" spans="1:12" ht="15.75" hidden="1" thickBot="1" x14ac:dyDescent="0.3">
      <c r="A511" s="6" t="s">
        <v>713</v>
      </c>
      <c r="B511" s="6" t="s">
        <v>714</v>
      </c>
      <c r="C511" s="6" t="s">
        <v>715</v>
      </c>
      <c r="D511" s="6" t="s">
        <v>18</v>
      </c>
      <c r="E511" s="6" t="s">
        <v>69</v>
      </c>
      <c r="F511" s="6" t="s">
        <v>77</v>
      </c>
      <c r="G511" s="6" t="s">
        <v>48</v>
      </c>
      <c r="H511" s="6" t="s">
        <v>49</v>
      </c>
      <c r="I511" s="6" t="s">
        <v>50</v>
      </c>
      <c r="J511" s="8">
        <v>42891</v>
      </c>
      <c r="K511" s="8">
        <v>42915</v>
      </c>
      <c r="L511" s="7">
        <v>100</v>
      </c>
    </row>
    <row r="512" spans="1:12" ht="15.75" hidden="1" thickBot="1" x14ac:dyDescent="0.3">
      <c r="A512" s="3" t="s">
        <v>716</v>
      </c>
      <c r="B512" s="3" t="s">
        <v>717</v>
      </c>
      <c r="C512" s="3" t="s">
        <v>718</v>
      </c>
      <c r="D512" s="3" t="s">
        <v>18</v>
      </c>
      <c r="E512" s="3" t="s">
        <v>69</v>
      </c>
      <c r="F512" s="3" t="s">
        <v>172</v>
      </c>
      <c r="G512" s="3" t="s">
        <v>52</v>
      </c>
      <c r="H512" s="3" t="s">
        <v>1467</v>
      </c>
      <c r="I512" s="3" t="s">
        <v>53</v>
      </c>
      <c r="J512" s="5">
        <v>42947</v>
      </c>
      <c r="K512" s="5">
        <v>43131</v>
      </c>
      <c r="L512" s="4">
        <v>100</v>
      </c>
    </row>
    <row r="513" spans="1:12" ht="15.75" hidden="1" thickBot="1" x14ac:dyDescent="0.3">
      <c r="A513" s="6" t="s">
        <v>719</v>
      </c>
      <c r="B513" s="6" t="s">
        <v>720</v>
      </c>
      <c r="C513" s="6" t="s">
        <v>718</v>
      </c>
      <c r="D513" s="6" t="s">
        <v>18</v>
      </c>
      <c r="E513" s="6" t="s">
        <v>69</v>
      </c>
      <c r="F513" s="6" t="s">
        <v>172</v>
      </c>
      <c r="G513" s="6" t="s">
        <v>52</v>
      </c>
      <c r="H513" s="6" t="s">
        <v>1467</v>
      </c>
      <c r="I513" s="6" t="s">
        <v>53</v>
      </c>
      <c r="J513" s="8">
        <v>42947</v>
      </c>
      <c r="K513" s="8">
        <v>43131</v>
      </c>
      <c r="L513" s="7">
        <v>100</v>
      </c>
    </row>
    <row r="514" spans="1:12" ht="15.75" hidden="1" thickBot="1" x14ac:dyDescent="0.3">
      <c r="A514" s="3" t="s">
        <v>721</v>
      </c>
      <c r="B514" s="3" t="s">
        <v>165</v>
      </c>
      <c r="C514" s="3" t="s">
        <v>722</v>
      </c>
      <c r="D514" s="3" t="s">
        <v>18</v>
      </c>
      <c r="E514" s="3" t="s">
        <v>69</v>
      </c>
      <c r="F514" s="3" t="s">
        <v>70</v>
      </c>
      <c r="G514" s="3" t="s">
        <v>142</v>
      </c>
      <c r="H514" s="3" t="s">
        <v>1469</v>
      </c>
      <c r="I514" s="3" t="s">
        <v>143</v>
      </c>
      <c r="J514" s="5">
        <v>42893</v>
      </c>
      <c r="K514" s="5">
        <v>43038</v>
      </c>
      <c r="L514" s="4">
        <v>100</v>
      </c>
    </row>
    <row r="515" spans="1:12" ht="15.75" hidden="1" thickBot="1" x14ac:dyDescent="0.3">
      <c r="A515" s="6" t="s">
        <v>723</v>
      </c>
      <c r="B515" s="6" t="s">
        <v>724</v>
      </c>
      <c r="C515" s="6" t="s">
        <v>725</v>
      </c>
      <c r="D515" s="6" t="s">
        <v>18</v>
      </c>
      <c r="E515" s="6" t="s">
        <v>69</v>
      </c>
      <c r="F515" s="6" t="s">
        <v>70</v>
      </c>
      <c r="G515" s="6" t="s">
        <v>142</v>
      </c>
      <c r="H515" s="6" t="s">
        <v>1469</v>
      </c>
      <c r="I515" s="6" t="s">
        <v>143</v>
      </c>
      <c r="J515" s="8">
        <v>42893</v>
      </c>
      <c r="K515" s="8">
        <v>43038</v>
      </c>
      <c r="L515" s="7">
        <v>100</v>
      </c>
    </row>
    <row r="516" spans="1:12" ht="15.75" hidden="1" thickBot="1" x14ac:dyDescent="0.3">
      <c r="A516" s="3" t="s">
        <v>726</v>
      </c>
      <c r="B516" s="3" t="s">
        <v>727</v>
      </c>
      <c r="C516" s="3" t="s">
        <v>728</v>
      </c>
      <c r="D516" s="3" t="s">
        <v>18</v>
      </c>
      <c r="E516" s="3" t="s">
        <v>69</v>
      </c>
      <c r="F516" s="3" t="s">
        <v>70</v>
      </c>
      <c r="G516" s="3" t="s">
        <v>16</v>
      </c>
      <c r="H516" s="3" t="s">
        <v>1944</v>
      </c>
      <c r="I516" s="3" t="s">
        <v>17</v>
      </c>
      <c r="J516" s="5">
        <v>42894</v>
      </c>
      <c r="K516" s="5">
        <v>43014</v>
      </c>
      <c r="L516" s="4">
        <v>100</v>
      </c>
    </row>
    <row r="517" spans="1:12" ht="15.75" hidden="1" thickBot="1" x14ac:dyDescent="0.3">
      <c r="A517" s="6" t="s">
        <v>729</v>
      </c>
      <c r="B517" s="6" t="s">
        <v>730</v>
      </c>
      <c r="C517" s="6" t="s">
        <v>728</v>
      </c>
      <c r="D517" s="6" t="s">
        <v>18</v>
      </c>
      <c r="E517" s="6" t="s">
        <v>69</v>
      </c>
      <c r="F517" s="6" t="s">
        <v>70</v>
      </c>
      <c r="G517" s="6" t="s">
        <v>16</v>
      </c>
      <c r="H517" s="6" t="s">
        <v>1944</v>
      </c>
      <c r="I517" s="6" t="s">
        <v>17</v>
      </c>
      <c r="J517" s="8">
        <v>42894</v>
      </c>
      <c r="K517" s="8">
        <v>43014</v>
      </c>
      <c r="L517" s="7">
        <v>100</v>
      </c>
    </row>
    <row r="518" spans="1:12" ht="15.75" hidden="1" thickBot="1" x14ac:dyDescent="0.3">
      <c r="A518" s="3" t="s">
        <v>731</v>
      </c>
      <c r="B518" s="3" t="s">
        <v>732</v>
      </c>
      <c r="C518" s="3" t="s">
        <v>728</v>
      </c>
      <c r="D518" s="3" t="s">
        <v>18</v>
      </c>
      <c r="E518" s="3" t="s">
        <v>69</v>
      </c>
      <c r="F518" s="3" t="s">
        <v>70</v>
      </c>
      <c r="G518" s="3" t="s">
        <v>16</v>
      </c>
      <c r="H518" s="3" t="s">
        <v>1944</v>
      </c>
      <c r="I518" s="3" t="s">
        <v>17</v>
      </c>
      <c r="J518" s="5">
        <v>42894</v>
      </c>
      <c r="K518" s="5">
        <v>43014</v>
      </c>
      <c r="L518" s="4">
        <v>100</v>
      </c>
    </row>
    <row r="519" spans="1:12" ht="15.75" hidden="1" thickBot="1" x14ac:dyDescent="0.3">
      <c r="A519" s="6" t="s">
        <v>733</v>
      </c>
      <c r="B519" s="6" t="s">
        <v>734</v>
      </c>
      <c r="C519" s="6" t="s">
        <v>728</v>
      </c>
      <c r="D519" s="6" t="s">
        <v>18</v>
      </c>
      <c r="E519" s="6" t="s">
        <v>69</v>
      </c>
      <c r="F519" s="6" t="s">
        <v>70</v>
      </c>
      <c r="G519" s="6" t="s">
        <v>16</v>
      </c>
      <c r="H519" s="6" t="s">
        <v>1944</v>
      </c>
      <c r="I519" s="6" t="s">
        <v>17</v>
      </c>
      <c r="J519" s="8">
        <v>42894</v>
      </c>
      <c r="K519" s="8">
        <v>43014</v>
      </c>
      <c r="L519" s="7">
        <v>100</v>
      </c>
    </row>
    <row r="520" spans="1:12" ht="15.75" hidden="1" thickBot="1" x14ac:dyDescent="0.3">
      <c r="A520" s="3" t="s">
        <v>735</v>
      </c>
      <c r="B520" s="3" t="s">
        <v>736</v>
      </c>
      <c r="C520" s="3" t="s">
        <v>728</v>
      </c>
      <c r="D520" s="3" t="s">
        <v>18</v>
      </c>
      <c r="E520" s="3" t="s">
        <v>69</v>
      </c>
      <c r="F520" s="3" t="s">
        <v>70</v>
      </c>
      <c r="G520" s="3" t="s">
        <v>16</v>
      </c>
      <c r="H520" s="3" t="s">
        <v>1944</v>
      </c>
      <c r="I520" s="3" t="s">
        <v>17</v>
      </c>
      <c r="J520" s="5">
        <v>42894</v>
      </c>
      <c r="K520" s="5">
        <v>43014</v>
      </c>
      <c r="L520" s="4">
        <v>100</v>
      </c>
    </row>
    <row r="521" spans="1:12" ht="15.75" hidden="1" thickBot="1" x14ac:dyDescent="0.3">
      <c r="A521" s="6" t="s">
        <v>737</v>
      </c>
      <c r="B521" s="6" t="s">
        <v>732</v>
      </c>
      <c r="C521" s="6" t="s">
        <v>728</v>
      </c>
      <c r="D521" s="6" t="s">
        <v>18</v>
      </c>
      <c r="E521" s="6" t="s">
        <v>69</v>
      </c>
      <c r="F521" s="6" t="s">
        <v>70</v>
      </c>
      <c r="G521" s="6" t="s">
        <v>64</v>
      </c>
      <c r="H521" s="6" t="s">
        <v>1770</v>
      </c>
      <c r="I521" s="6" t="s">
        <v>65</v>
      </c>
      <c r="J521" s="8">
        <v>42894</v>
      </c>
      <c r="K521" s="8">
        <v>43014</v>
      </c>
      <c r="L521" s="7">
        <v>100</v>
      </c>
    </row>
    <row r="522" spans="1:12" ht="15.75" hidden="1" thickBot="1" x14ac:dyDescent="0.3">
      <c r="A522" s="3" t="s">
        <v>738</v>
      </c>
      <c r="B522" s="3" t="s">
        <v>734</v>
      </c>
      <c r="C522" s="3" t="s">
        <v>728</v>
      </c>
      <c r="D522" s="3" t="s">
        <v>18</v>
      </c>
      <c r="E522" s="3" t="s">
        <v>69</v>
      </c>
      <c r="F522" s="3" t="s">
        <v>70</v>
      </c>
      <c r="G522" s="3" t="s">
        <v>64</v>
      </c>
      <c r="H522" s="3" t="s">
        <v>1770</v>
      </c>
      <c r="I522" s="3" t="s">
        <v>65</v>
      </c>
      <c r="J522" s="5">
        <v>42894</v>
      </c>
      <c r="K522" s="5">
        <v>43014</v>
      </c>
      <c r="L522" s="4">
        <v>100</v>
      </c>
    </row>
    <row r="523" spans="1:12" ht="15.75" hidden="1" thickBot="1" x14ac:dyDescent="0.3">
      <c r="A523" s="6" t="s">
        <v>739</v>
      </c>
      <c r="B523" s="6" t="s">
        <v>736</v>
      </c>
      <c r="C523" s="6" t="s">
        <v>728</v>
      </c>
      <c r="D523" s="6" t="s">
        <v>18</v>
      </c>
      <c r="E523" s="6" t="s">
        <v>69</v>
      </c>
      <c r="F523" s="6" t="s">
        <v>70</v>
      </c>
      <c r="G523" s="6" t="s">
        <v>64</v>
      </c>
      <c r="H523" s="6" t="s">
        <v>1770</v>
      </c>
      <c r="I523" s="6" t="s">
        <v>65</v>
      </c>
      <c r="J523" s="8">
        <v>42894</v>
      </c>
      <c r="K523" s="8">
        <v>43014</v>
      </c>
      <c r="L523" s="7">
        <v>100</v>
      </c>
    </row>
    <row r="524" spans="1:12" ht="15.75" hidden="1" thickBot="1" x14ac:dyDescent="0.3">
      <c r="A524" s="3" t="s">
        <v>740</v>
      </c>
      <c r="B524" s="3" t="s">
        <v>732</v>
      </c>
      <c r="C524" s="3" t="s">
        <v>728</v>
      </c>
      <c r="D524" s="3" t="s">
        <v>18</v>
      </c>
      <c r="E524" s="3" t="s">
        <v>69</v>
      </c>
      <c r="F524" s="3" t="s">
        <v>70</v>
      </c>
      <c r="G524" s="3" t="s">
        <v>138</v>
      </c>
      <c r="H524" s="3" t="s">
        <v>139</v>
      </c>
      <c r="I524" s="3" t="s">
        <v>141</v>
      </c>
      <c r="J524" s="5">
        <v>42894</v>
      </c>
      <c r="K524" s="5">
        <v>43014</v>
      </c>
      <c r="L524" s="4">
        <v>100</v>
      </c>
    </row>
    <row r="525" spans="1:12" ht="15.75" hidden="1" thickBot="1" x14ac:dyDescent="0.3">
      <c r="A525" s="6" t="s">
        <v>741</v>
      </c>
      <c r="B525" s="6" t="s">
        <v>734</v>
      </c>
      <c r="C525" s="6" t="s">
        <v>728</v>
      </c>
      <c r="D525" s="6" t="s">
        <v>18</v>
      </c>
      <c r="E525" s="6" t="s">
        <v>69</v>
      </c>
      <c r="F525" s="6" t="s">
        <v>70</v>
      </c>
      <c r="G525" s="6" t="s">
        <v>138</v>
      </c>
      <c r="H525" s="6" t="s">
        <v>139</v>
      </c>
      <c r="I525" s="6" t="s">
        <v>141</v>
      </c>
      <c r="J525" s="8">
        <v>42894</v>
      </c>
      <c r="K525" s="8">
        <v>43014</v>
      </c>
      <c r="L525" s="7">
        <v>100</v>
      </c>
    </row>
    <row r="526" spans="1:12" ht="15.75" hidden="1" thickBot="1" x14ac:dyDescent="0.3">
      <c r="A526" s="3" t="s">
        <v>742</v>
      </c>
      <c r="B526" s="3" t="s">
        <v>736</v>
      </c>
      <c r="C526" s="3" t="s">
        <v>728</v>
      </c>
      <c r="D526" s="3" t="s">
        <v>62</v>
      </c>
      <c r="E526" s="3" t="s">
        <v>69</v>
      </c>
      <c r="F526" s="3" t="s">
        <v>70</v>
      </c>
      <c r="G526" s="3" t="s">
        <v>138</v>
      </c>
      <c r="H526" s="3" t="s">
        <v>139</v>
      </c>
      <c r="I526" s="3" t="s">
        <v>141</v>
      </c>
      <c r="J526" s="5">
        <v>42894</v>
      </c>
      <c r="K526" s="5">
        <v>43159</v>
      </c>
      <c r="L526" s="4">
        <v>0</v>
      </c>
    </row>
    <row r="527" spans="1:12" ht="15.75" hidden="1" thickBot="1" x14ac:dyDescent="0.3">
      <c r="A527" s="6" t="s">
        <v>743</v>
      </c>
      <c r="B527" s="6" t="s">
        <v>744</v>
      </c>
      <c r="C527" s="6" t="s">
        <v>745</v>
      </c>
      <c r="D527" s="6" t="s">
        <v>18</v>
      </c>
      <c r="E527" s="6" t="s">
        <v>69</v>
      </c>
      <c r="F527" s="6" t="s">
        <v>70</v>
      </c>
      <c r="G527" s="6" t="s">
        <v>29</v>
      </c>
      <c r="H527" s="6" t="s">
        <v>1466</v>
      </c>
      <c r="I527" s="6" t="s">
        <v>63</v>
      </c>
      <c r="J527" s="8">
        <v>42902</v>
      </c>
      <c r="K527" s="8">
        <v>43100</v>
      </c>
      <c r="L527" s="7">
        <v>100</v>
      </c>
    </row>
    <row r="528" spans="1:12" ht="15.75" hidden="1" thickBot="1" x14ac:dyDescent="0.3">
      <c r="A528" s="3" t="s">
        <v>746</v>
      </c>
      <c r="B528" s="3" t="s">
        <v>744</v>
      </c>
      <c r="C528" s="3" t="s">
        <v>747</v>
      </c>
      <c r="D528" s="3" t="s">
        <v>18</v>
      </c>
      <c r="E528" s="3" t="s">
        <v>69</v>
      </c>
      <c r="F528" s="3" t="s">
        <v>70</v>
      </c>
      <c r="G528" s="3" t="s">
        <v>29</v>
      </c>
      <c r="H528" s="3" t="s">
        <v>1466</v>
      </c>
      <c r="I528" s="3" t="s">
        <v>63</v>
      </c>
      <c r="J528" s="5">
        <v>42902</v>
      </c>
      <c r="K528" s="5">
        <v>43100</v>
      </c>
      <c r="L528" s="4">
        <v>100</v>
      </c>
    </row>
    <row r="529" spans="1:12" ht="15.75" hidden="1" thickBot="1" x14ac:dyDescent="0.3">
      <c r="A529" s="6" t="s">
        <v>748</v>
      </c>
      <c r="B529" s="6" t="s">
        <v>749</v>
      </c>
      <c r="C529" s="6" t="s">
        <v>750</v>
      </c>
      <c r="D529" s="6" t="s">
        <v>18</v>
      </c>
      <c r="E529" s="6" t="s">
        <v>69</v>
      </c>
      <c r="F529" s="6" t="s">
        <v>70</v>
      </c>
      <c r="G529" s="6" t="s">
        <v>29</v>
      </c>
      <c r="H529" s="6" t="s">
        <v>1466</v>
      </c>
      <c r="I529" s="6" t="s">
        <v>63</v>
      </c>
      <c r="J529" s="8">
        <v>42902</v>
      </c>
      <c r="K529" s="8">
        <v>43100</v>
      </c>
      <c r="L529" s="7">
        <v>100</v>
      </c>
    </row>
    <row r="530" spans="1:12" ht="15.75" hidden="1" thickBot="1" x14ac:dyDescent="0.3">
      <c r="A530" s="3" t="s">
        <v>751</v>
      </c>
      <c r="B530" s="3" t="s">
        <v>752</v>
      </c>
      <c r="C530" s="3" t="s">
        <v>750</v>
      </c>
      <c r="D530" s="3" t="s">
        <v>18</v>
      </c>
      <c r="E530" s="3" t="s">
        <v>69</v>
      </c>
      <c r="F530" s="3" t="s">
        <v>70</v>
      </c>
      <c r="G530" s="3" t="s">
        <v>29</v>
      </c>
      <c r="H530" s="3" t="s">
        <v>1466</v>
      </c>
      <c r="I530" s="3" t="s">
        <v>63</v>
      </c>
      <c r="J530" s="5">
        <v>42902</v>
      </c>
      <c r="K530" s="5">
        <v>43100</v>
      </c>
      <c r="L530" s="4">
        <v>100</v>
      </c>
    </row>
    <row r="531" spans="1:12" ht="15.75" hidden="1" thickBot="1" x14ac:dyDescent="0.3">
      <c r="A531" s="6" t="s">
        <v>753</v>
      </c>
      <c r="B531" s="6" t="s">
        <v>754</v>
      </c>
      <c r="C531" s="6" t="s">
        <v>750</v>
      </c>
      <c r="D531" s="6" t="s">
        <v>18</v>
      </c>
      <c r="E531" s="6" t="s">
        <v>69</v>
      </c>
      <c r="F531" s="6" t="s">
        <v>70</v>
      </c>
      <c r="G531" s="6" t="s">
        <v>29</v>
      </c>
      <c r="H531" s="6" t="s">
        <v>1466</v>
      </c>
      <c r="I531" s="6" t="s">
        <v>63</v>
      </c>
      <c r="J531" s="8">
        <v>42902</v>
      </c>
      <c r="K531" s="8">
        <v>43100</v>
      </c>
      <c r="L531" s="7">
        <v>100</v>
      </c>
    </row>
    <row r="532" spans="1:12" ht="15.75" hidden="1" thickBot="1" x14ac:dyDescent="0.3">
      <c r="A532" s="3" t="s">
        <v>755</v>
      </c>
      <c r="B532" s="3" t="s">
        <v>756</v>
      </c>
      <c r="C532" s="3" t="s">
        <v>80</v>
      </c>
      <c r="D532" s="3" t="s">
        <v>18</v>
      </c>
      <c r="E532" s="3" t="s">
        <v>69</v>
      </c>
      <c r="F532" s="3" t="s">
        <v>77</v>
      </c>
      <c r="G532" s="3" t="s">
        <v>66</v>
      </c>
      <c r="H532" s="3" t="s">
        <v>1465</v>
      </c>
      <c r="I532" s="3" t="s">
        <v>67</v>
      </c>
      <c r="J532" s="5">
        <v>42095</v>
      </c>
      <c r="K532" s="5">
        <v>43038</v>
      </c>
      <c r="L532" s="4">
        <v>100</v>
      </c>
    </row>
    <row r="533" spans="1:12" ht="15.75" hidden="1" thickBot="1" x14ac:dyDescent="0.3">
      <c r="A533" s="6" t="s">
        <v>757</v>
      </c>
      <c r="B533" s="6" t="s">
        <v>758</v>
      </c>
      <c r="C533" s="6" t="s">
        <v>759</v>
      </c>
      <c r="D533" s="6" t="s">
        <v>18</v>
      </c>
      <c r="E533" s="6" t="s">
        <v>69</v>
      </c>
      <c r="F533" s="6" t="s">
        <v>172</v>
      </c>
      <c r="G533" s="6" t="s">
        <v>52</v>
      </c>
      <c r="H533" s="6" t="s">
        <v>1467</v>
      </c>
      <c r="I533" s="6" t="s">
        <v>53</v>
      </c>
      <c r="J533" s="8">
        <v>42946</v>
      </c>
      <c r="K533" s="8">
        <v>43131</v>
      </c>
      <c r="L533" s="7">
        <v>100</v>
      </c>
    </row>
    <row r="534" spans="1:12" ht="15.75" hidden="1" thickBot="1" x14ac:dyDescent="0.3">
      <c r="A534" s="3" t="s">
        <v>760</v>
      </c>
      <c r="B534" s="3" t="s">
        <v>761</v>
      </c>
      <c r="C534" s="3" t="s">
        <v>762</v>
      </c>
      <c r="D534" s="3" t="s">
        <v>763</v>
      </c>
      <c r="E534" s="3" t="s">
        <v>69</v>
      </c>
      <c r="F534" s="3" t="s">
        <v>115</v>
      </c>
      <c r="G534" s="3" t="s">
        <v>54</v>
      </c>
      <c r="H534" s="3" t="s">
        <v>1468</v>
      </c>
      <c r="I534" s="3"/>
      <c r="J534" s="5">
        <v>42917</v>
      </c>
      <c r="K534" s="5">
        <v>42947</v>
      </c>
      <c r="L534" s="4"/>
    </row>
    <row r="535" spans="1:12" ht="15.75" hidden="1" thickBot="1" x14ac:dyDescent="0.3">
      <c r="A535" s="6" t="s">
        <v>764</v>
      </c>
      <c r="B535" s="6" t="s">
        <v>765</v>
      </c>
      <c r="C535" s="6" t="s">
        <v>766</v>
      </c>
      <c r="D535" s="6" t="s">
        <v>18</v>
      </c>
      <c r="E535" s="6" t="s">
        <v>69</v>
      </c>
      <c r="F535" s="6" t="s">
        <v>172</v>
      </c>
      <c r="G535" s="6" t="s">
        <v>30</v>
      </c>
      <c r="H535" s="6" t="s">
        <v>1758</v>
      </c>
      <c r="I535" s="6" t="s">
        <v>31</v>
      </c>
      <c r="J535" s="8">
        <v>42937</v>
      </c>
      <c r="K535" s="8">
        <v>43098</v>
      </c>
      <c r="L535" s="7">
        <v>100</v>
      </c>
    </row>
    <row r="536" spans="1:12" ht="15.75" hidden="1" thickBot="1" x14ac:dyDescent="0.3">
      <c r="A536" s="3" t="s">
        <v>767</v>
      </c>
      <c r="B536" s="3" t="s">
        <v>768</v>
      </c>
      <c r="C536" s="3" t="s">
        <v>769</v>
      </c>
      <c r="D536" s="3" t="s">
        <v>12</v>
      </c>
      <c r="E536" s="3" t="s">
        <v>69</v>
      </c>
      <c r="F536" s="3" t="s">
        <v>172</v>
      </c>
      <c r="G536" s="3" t="s">
        <v>30</v>
      </c>
      <c r="H536" s="3" t="s">
        <v>1758</v>
      </c>
      <c r="I536" s="3" t="s">
        <v>31</v>
      </c>
      <c r="J536" s="5">
        <v>42937</v>
      </c>
      <c r="K536" s="5">
        <v>43098</v>
      </c>
      <c r="L536" s="4">
        <v>40</v>
      </c>
    </row>
    <row r="537" spans="1:12" ht="15.75" hidden="1" thickBot="1" x14ac:dyDescent="0.3">
      <c r="A537" s="6" t="s">
        <v>770</v>
      </c>
      <c r="B537" s="6" t="s">
        <v>771</v>
      </c>
      <c r="C537" s="6" t="s">
        <v>772</v>
      </c>
      <c r="D537" s="6" t="s">
        <v>18</v>
      </c>
      <c r="E537" s="6" t="s">
        <v>69</v>
      </c>
      <c r="F537" s="6" t="s">
        <v>73</v>
      </c>
      <c r="G537" s="6" t="s">
        <v>138</v>
      </c>
      <c r="H537" s="6" t="s">
        <v>139</v>
      </c>
      <c r="I537" s="6" t="s">
        <v>141</v>
      </c>
      <c r="J537" s="8">
        <v>42923</v>
      </c>
      <c r="K537" s="8">
        <v>42989</v>
      </c>
      <c r="L537" s="7">
        <v>100</v>
      </c>
    </row>
    <row r="538" spans="1:12" ht="15.75" hidden="1" thickBot="1" x14ac:dyDescent="0.3">
      <c r="A538" s="3" t="s">
        <v>773</v>
      </c>
      <c r="B538" s="3" t="s">
        <v>774</v>
      </c>
      <c r="C538" s="3" t="s">
        <v>775</v>
      </c>
      <c r="D538" s="3" t="s">
        <v>18</v>
      </c>
      <c r="E538" s="3" t="s">
        <v>69</v>
      </c>
      <c r="F538" s="3" t="s">
        <v>73</v>
      </c>
      <c r="G538" s="3" t="s">
        <v>16</v>
      </c>
      <c r="H538" s="3" t="s">
        <v>1944</v>
      </c>
      <c r="I538" s="3" t="s">
        <v>17</v>
      </c>
      <c r="J538" s="5">
        <v>42923</v>
      </c>
      <c r="K538" s="5">
        <v>43288</v>
      </c>
      <c r="L538" s="4">
        <v>100</v>
      </c>
    </row>
    <row r="539" spans="1:12" ht="15.75" hidden="1" thickBot="1" x14ac:dyDescent="0.3">
      <c r="A539" s="6" t="s">
        <v>776</v>
      </c>
      <c r="B539" s="6" t="s">
        <v>777</v>
      </c>
      <c r="C539" s="6" t="s">
        <v>778</v>
      </c>
      <c r="D539" s="6" t="s">
        <v>18</v>
      </c>
      <c r="E539" s="6" t="s">
        <v>69</v>
      </c>
      <c r="F539" s="6" t="s">
        <v>73</v>
      </c>
      <c r="G539" s="6" t="s">
        <v>138</v>
      </c>
      <c r="H539" s="6" t="s">
        <v>139</v>
      </c>
      <c r="I539" s="6" t="s">
        <v>141</v>
      </c>
      <c r="J539" s="8">
        <v>42923</v>
      </c>
      <c r="K539" s="8">
        <v>42989</v>
      </c>
      <c r="L539" s="7">
        <v>100</v>
      </c>
    </row>
    <row r="540" spans="1:12" ht="15.75" hidden="1" thickBot="1" x14ac:dyDescent="0.3">
      <c r="A540" s="3" t="s">
        <v>779</v>
      </c>
      <c r="B540" s="3" t="s">
        <v>780</v>
      </c>
      <c r="C540" s="3" t="s">
        <v>781</v>
      </c>
      <c r="D540" s="3" t="s">
        <v>18</v>
      </c>
      <c r="E540" s="3" t="s">
        <v>69</v>
      </c>
      <c r="F540" s="3" t="s">
        <v>172</v>
      </c>
      <c r="G540" s="3" t="s">
        <v>48</v>
      </c>
      <c r="H540" s="3" t="s">
        <v>49</v>
      </c>
      <c r="I540" s="3" t="s">
        <v>50</v>
      </c>
      <c r="J540" s="5">
        <v>42948</v>
      </c>
      <c r="K540" s="5">
        <v>43007</v>
      </c>
      <c r="L540" s="4">
        <v>100</v>
      </c>
    </row>
    <row r="541" spans="1:12" ht="15.75" hidden="1" thickBot="1" x14ac:dyDescent="0.3">
      <c r="A541" s="6" t="s">
        <v>782</v>
      </c>
      <c r="B541" s="6" t="s">
        <v>783</v>
      </c>
      <c r="C541" s="6" t="s">
        <v>784</v>
      </c>
      <c r="D541" s="6" t="s">
        <v>18</v>
      </c>
      <c r="E541" s="6" t="s">
        <v>69</v>
      </c>
      <c r="F541" s="6" t="s">
        <v>172</v>
      </c>
      <c r="G541" s="6" t="s">
        <v>48</v>
      </c>
      <c r="H541" s="6" t="s">
        <v>49</v>
      </c>
      <c r="I541" s="6" t="s">
        <v>50</v>
      </c>
      <c r="J541" s="8">
        <v>42947</v>
      </c>
      <c r="K541" s="8">
        <v>42976</v>
      </c>
      <c r="L541" s="7">
        <v>100</v>
      </c>
    </row>
    <row r="542" spans="1:12" ht="15.75" hidden="1" thickBot="1" x14ac:dyDescent="0.3">
      <c r="A542" s="3" t="s">
        <v>785</v>
      </c>
      <c r="B542" s="3" t="s">
        <v>786</v>
      </c>
      <c r="C542" s="3" t="s">
        <v>787</v>
      </c>
      <c r="D542" s="3" t="s">
        <v>18</v>
      </c>
      <c r="E542" s="3" t="s">
        <v>69</v>
      </c>
      <c r="F542" s="3" t="s">
        <v>172</v>
      </c>
      <c r="G542" s="3" t="s">
        <v>41</v>
      </c>
      <c r="H542" s="3" t="s">
        <v>42</v>
      </c>
      <c r="I542" s="3" t="s">
        <v>43</v>
      </c>
      <c r="J542" s="5">
        <v>42940</v>
      </c>
      <c r="K542" s="5">
        <v>42978</v>
      </c>
      <c r="L542" s="4">
        <v>100</v>
      </c>
    </row>
    <row r="543" spans="1:12" ht="15.75" hidden="1" thickBot="1" x14ac:dyDescent="0.3">
      <c r="A543" s="6" t="s">
        <v>788</v>
      </c>
      <c r="B543" s="6" t="s">
        <v>789</v>
      </c>
      <c r="C543" s="6" t="s">
        <v>790</v>
      </c>
      <c r="D543" s="6" t="s">
        <v>18</v>
      </c>
      <c r="E543" s="6" t="s">
        <v>69</v>
      </c>
      <c r="F543" s="6" t="s">
        <v>172</v>
      </c>
      <c r="G543" s="6" t="s">
        <v>41</v>
      </c>
      <c r="H543" s="6" t="s">
        <v>42</v>
      </c>
      <c r="I543" s="6" t="s">
        <v>43</v>
      </c>
      <c r="J543" s="8">
        <v>42940</v>
      </c>
      <c r="K543" s="8">
        <v>42978</v>
      </c>
      <c r="L543" s="7">
        <v>100</v>
      </c>
    </row>
    <row r="544" spans="1:12" ht="15.75" hidden="1" thickBot="1" x14ac:dyDescent="0.3">
      <c r="A544" s="3" t="s">
        <v>791</v>
      </c>
      <c r="B544" s="3" t="s">
        <v>792</v>
      </c>
      <c r="C544" s="3" t="s">
        <v>793</v>
      </c>
      <c r="D544" s="3" t="s">
        <v>18</v>
      </c>
      <c r="E544" s="3" t="s">
        <v>69</v>
      </c>
      <c r="F544" s="3" t="s">
        <v>172</v>
      </c>
      <c r="G544" s="3" t="s">
        <v>35</v>
      </c>
      <c r="H544" s="3" t="s">
        <v>36</v>
      </c>
      <c r="I544" s="3" t="s">
        <v>37</v>
      </c>
      <c r="J544" s="5">
        <v>42937</v>
      </c>
      <c r="K544" s="5">
        <v>43100</v>
      </c>
      <c r="L544" s="4">
        <v>100</v>
      </c>
    </row>
    <row r="545" spans="1:12" ht="15.75" hidden="1" thickBot="1" x14ac:dyDescent="0.3">
      <c r="A545" s="6" t="s">
        <v>794</v>
      </c>
      <c r="B545" s="6" t="s">
        <v>795</v>
      </c>
      <c r="C545" s="6" t="s">
        <v>796</v>
      </c>
      <c r="D545" s="6" t="s">
        <v>18</v>
      </c>
      <c r="E545" s="6" t="s">
        <v>69</v>
      </c>
      <c r="F545" s="6" t="s">
        <v>172</v>
      </c>
      <c r="G545" s="6" t="s">
        <v>35</v>
      </c>
      <c r="H545" s="6" t="s">
        <v>36</v>
      </c>
      <c r="I545" s="6" t="s">
        <v>37</v>
      </c>
      <c r="J545" s="8">
        <v>42937</v>
      </c>
      <c r="K545" s="8">
        <v>43100</v>
      </c>
      <c r="L545" s="7">
        <v>100</v>
      </c>
    </row>
    <row r="546" spans="1:12" ht="15.75" hidden="1" thickBot="1" x14ac:dyDescent="0.3">
      <c r="A546" s="3" t="s">
        <v>797</v>
      </c>
      <c r="B546" s="3" t="s">
        <v>798</v>
      </c>
      <c r="C546" s="3" t="s">
        <v>799</v>
      </c>
      <c r="D546" s="3" t="s">
        <v>62</v>
      </c>
      <c r="E546" s="3" t="s">
        <v>69</v>
      </c>
      <c r="F546" s="3" t="s">
        <v>686</v>
      </c>
      <c r="G546" s="3" t="s">
        <v>35</v>
      </c>
      <c r="H546" s="3" t="s">
        <v>36</v>
      </c>
      <c r="I546" s="3" t="s">
        <v>37</v>
      </c>
      <c r="J546" s="5">
        <v>42937</v>
      </c>
      <c r="K546" s="5">
        <v>43100</v>
      </c>
      <c r="L546" s="4">
        <v>100</v>
      </c>
    </row>
    <row r="547" spans="1:12" ht="15.75" hidden="1" thickBot="1" x14ac:dyDescent="0.3">
      <c r="A547" s="6" t="s">
        <v>800</v>
      </c>
      <c r="B547" s="6" t="s">
        <v>801</v>
      </c>
      <c r="C547" s="6" t="s">
        <v>802</v>
      </c>
      <c r="D547" s="6" t="s">
        <v>18</v>
      </c>
      <c r="E547" s="6" t="s">
        <v>69</v>
      </c>
      <c r="F547" s="6" t="s">
        <v>172</v>
      </c>
      <c r="G547" s="6" t="s">
        <v>35</v>
      </c>
      <c r="H547" s="6" t="s">
        <v>36</v>
      </c>
      <c r="I547" s="6" t="s">
        <v>37</v>
      </c>
      <c r="J547" s="8">
        <v>42937</v>
      </c>
      <c r="K547" s="8">
        <v>43100</v>
      </c>
      <c r="L547" s="7">
        <v>100</v>
      </c>
    </row>
    <row r="548" spans="1:12" ht="15.75" hidden="1" thickBot="1" x14ac:dyDescent="0.3">
      <c r="A548" s="3" t="s">
        <v>803</v>
      </c>
      <c r="B548" s="3" t="s">
        <v>804</v>
      </c>
      <c r="C548" s="3" t="s">
        <v>805</v>
      </c>
      <c r="D548" s="3" t="s">
        <v>18</v>
      </c>
      <c r="E548" s="3" t="s">
        <v>69</v>
      </c>
      <c r="F548" s="3" t="s">
        <v>172</v>
      </c>
      <c r="G548" s="3" t="s">
        <v>60</v>
      </c>
      <c r="H548" s="3" t="s">
        <v>1464</v>
      </c>
      <c r="I548" s="3" t="s">
        <v>71</v>
      </c>
      <c r="J548" s="5">
        <v>42948</v>
      </c>
      <c r="K548" s="5">
        <v>42993</v>
      </c>
      <c r="L548" s="4">
        <v>100</v>
      </c>
    </row>
    <row r="549" spans="1:12" ht="15.75" hidden="1" thickBot="1" x14ac:dyDescent="0.3">
      <c r="A549" s="6" t="s">
        <v>806</v>
      </c>
      <c r="B549" s="6" t="s">
        <v>807</v>
      </c>
      <c r="C549" s="6" t="s">
        <v>808</v>
      </c>
      <c r="D549" s="6" t="s">
        <v>18</v>
      </c>
      <c r="E549" s="6" t="s">
        <v>69</v>
      </c>
      <c r="F549" s="6" t="s">
        <v>172</v>
      </c>
      <c r="G549" s="6" t="s">
        <v>60</v>
      </c>
      <c r="H549" s="6" t="s">
        <v>1464</v>
      </c>
      <c r="I549" s="6" t="s">
        <v>71</v>
      </c>
      <c r="J549" s="8">
        <v>42931</v>
      </c>
      <c r="K549" s="8">
        <v>42962</v>
      </c>
      <c r="L549" s="7">
        <v>100</v>
      </c>
    </row>
    <row r="550" spans="1:12" ht="15.75" hidden="1" thickBot="1" x14ac:dyDescent="0.3">
      <c r="A550" s="3" t="s">
        <v>809</v>
      </c>
      <c r="B550" s="3" t="s">
        <v>810</v>
      </c>
      <c r="C550" s="3" t="s">
        <v>811</v>
      </c>
      <c r="D550" s="3" t="s">
        <v>18</v>
      </c>
      <c r="E550" s="3" t="s">
        <v>69</v>
      </c>
      <c r="F550" s="3" t="s">
        <v>172</v>
      </c>
      <c r="G550" s="3" t="s">
        <v>55</v>
      </c>
      <c r="H550" s="3" t="s">
        <v>56</v>
      </c>
      <c r="I550" s="3" t="s">
        <v>61</v>
      </c>
      <c r="J550" s="5">
        <v>42971</v>
      </c>
      <c r="K550" s="5">
        <v>43014</v>
      </c>
      <c r="L550" s="4">
        <v>100</v>
      </c>
    </row>
    <row r="551" spans="1:12" ht="15.75" hidden="1" thickBot="1" x14ac:dyDescent="0.3">
      <c r="A551" s="6" t="s">
        <v>813</v>
      </c>
      <c r="B551" s="6" t="s">
        <v>814</v>
      </c>
      <c r="C551" s="6" t="s">
        <v>815</v>
      </c>
      <c r="D551" s="6" t="s">
        <v>18</v>
      </c>
      <c r="E551" s="6" t="s">
        <v>69</v>
      </c>
      <c r="F551" s="6" t="s">
        <v>172</v>
      </c>
      <c r="G551" s="6" t="s">
        <v>163</v>
      </c>
      <c r="H551" s="6" t="s">
        <v>164</v>
      </c>
      <c r="I551" s="6" t="s">
        <v>816</v>
      </c>
      <c r="J551" s="8">
        <v>42948</v>
      </c>
      <c r="K551" s="8">
        <v>43100</v>
      </c>
      <c r="L551" s="7">
        <v>100</v>
      </c>
    </row>
    <row r="552" spans="1:12" ht="15.75" hidden="1" thickBot="1" x14ac:dyDescent="0.3">
      <c r="A552" s="3" t="s">
        <v>817</v>
      </c>
      <c r="B552" s="3" t="s">
        <v>818</v>
      </c>
      <c r="C552" s="3" t="s">
        <v>819</v>
      </c>
      <c r="D552" s="3" t="s">
        <v>18</v>
      </c>
      <c r="E552" s="3" t="s">
        <v>69</v>
      </c>
      <c r="F552" s="3" t="s">
        <v>172</v>
      </c>
      <c r="G552" s="3" t="s">
        <v>163</v>
      </c>
      <c r="H552" s="3" t="s">
        <v>164</v>
      </c>
      <c r="I552" s="3" t="s">
        <v>816</v>
      </c>
      <c r="J552" s="5">
        <v>42948</v>
      </c>
      <c r="K552" s="5">
        <v>43100</v>
      </c>
      <c r="L552" s="4">
        <v>100</v>
      </c>
    </row>
    <row r="553" spans="1:12" ht="15.75" hidden="1" thickBot="1" x14ac:dyDescent="0.3">
      <c r="A553" s="6" t="s">
        <v>820</v>
      </c>
      <c r="B553" s="6" t="s">
        <v>814</v>
      </c>
      <c r="C553" s="6" t="s">
        <v>821</v>
      </c>
      <c r="D553" s="6" t="s">
        <v>18</v>
      </c>
      <c r="E553" s="6" t="s">
        <v>69</v>
      </c>
      <c r="F553" s="6" t="s">
        <v>172</v>
      </c>
      <c r="G553" s="6" t="s">
        <v>163</v>
      </c>
      <c r="H553" s="6" t="s">
        <v>164</v>
      </c>
      <c r="I553" s="6" t="s">
        <v>816</v>
      </c>
      <c r="J553" s="8">
        <v>42948</v>
      </c>
      <c r="K553" s="8">
        <v>43100</v>
      </c>
      <c r="L553" s="7">
        <v>100</v>
      </c>
    </row>
    <row r="554" spans="1:12" ht="15.75" hidden="1" thickBot="1" x14ac:dyDescent="0.3">
      <c r="A554" s="3" t="s">
        <v>822</v>
      </c>
      <c r="B554" s="3" t="s">
        <v>823</v>
      </c>
      <c r="C554" s="3" t="s">
        <v>821</v>
      </c>
      <c r="D554" s="3" t="s">
        <v>18</v>
      </c>
      <c r="E554" s="3" t="s">
        <v>69</v>
      </c>
      <c r="F554" s="3" t="s">
        <v>172</v>
      </c>
      <c r="G554" s="3" t="s">
        <v>163</v>
      </c>
      <c r="H554" s="3" t="s">
        <v>164</v>
      </c>
      <c r="I554" s="3" t="s">
        <v>816</v>
      </c>
      <c r="J554" s="5">
        <v>43008</v>
      </c>
      <c r="K554" s="5">
        <v>43100</v>
      </c>
      <c r="L554" s="4">
        <v>100</v>
      </c>
    </row>
    <row r="555" spans="1:12" ht="15.75" hidden="1" thickBot="1" x14ac:dyDescent="0.3">
      <c r="A555" s="6" t="s">
        <v>824</v>
      </c>
      <c r="B555" s="6" t="s">
        <v>825</v>
      </c>
      <c r="C555" s="6" t="s">
        <v>821</v>
      </c>
      <c r="D555" s="6" t="s">
        <v>18</v>
      </c>
      <c r="E555" s="6" t="s">
        <v>69</v>
      </c>
      <c r="F555" s="6" t="s">
        <v>172</v>
      </c>
      <c r="G555" s="6" t="s">
        <v>163</v>
      </c>
      <c r="H555" s="6" t="s">
        <v>164</v>
      </c>
      <c r="I555" s="6" t="s">
        <v>816</v>
      </c>
      <c r="J555" s="8">
        <v>42979</v>
      </c>
      <c r="K555" s="8">
        <v>43100</v>
      </c>
      <c r="L555" s="7">
        <v>100</v>
      </c>
    </row>
    <row r="556" spans="1:12" ht="15.75" hidden="1" thickBot="1" x14ac:dyDescent="0.3">
      <c r="A556" s="3" t="s">
        <v>826</v>
      </c>
      <c r="B556" s="3" t="s">
        <v>827</v>
      </c>
      <c r="C556" s="3" t="s">
        <v>828</v>
      </c>
      <c r="D556" s="3" t="s">
        <v>18</v>
      </c>
      <c r="E556" s="3" t="s">
        <v>69</v>
      </c>
      <c r="F556" s="3" t="s">
        <v>172</v>
      </c>
      <c r="G556" s="3" t="s">
        <v>163</v>
      </c>
      <c r="H556" s="3" t="s">
        <v>164</v>
      </c>
      <c r="I556" s="3" t="s">
        <v>816</v>
      </c>
      <c r="J556" s="5">
        <v>42979</v>
      </c>
      <c r="K556" s="5">
        <v>43100</v>
      </c>
      <c r="L556" s="4">
        <v>100</v>
      </c>
    </row>
    <row r="557" spans="1:12" ht="15.75" hidden="1" thickBot="1" x14ac:dyDescent="0.3">
      <c r="A557" s="6" t="s">
        <v>829</v>
      </c>
      <c r="B557" s="6" t="s">
        <v>830</v>
      </c>
      <c r="C557" s="6" t="s">
        <v>828</v>
      </c>
      <c r="D557" s="6" t="s">
        <v>18</v>
      </c>
      <c r="E557" s="6" t="s">
        <v>69</v>
      </c>
      <c r="F557" s="6" t="s">
        <v>172</v>
      </c>
      <c r="G557" s="6" t="s">
        <v>163</v>
      </c>
      <c r="H557" s="6" t="s">
        <v>164</v>
      </c>
      <c r="I557" s="6" t="s">
        <v>816</v>
      </c>
      <c r="J557" s="8">
        <v>42979</v>
      </c>
      <c r="K557" s="8">
        <v>43100</v>
      </c>
      <c r="L557" s="7">
        <v>100</v>
      </c>
    </row>
    <row r="558" spans="1:12" ht="15.75" hidden="1" thickBot="1" x14ac:dyDescent="0.3">
      <c r="A558" s="3" t="s">
        <v>831</v>
      </c>
      <c r="B558" s="3" t="s">
        <v>814</v>
      </c>
      <c r="C558" s="3" t="s">
        <v>832</v>
      </c>
      <c r="D558" s="3" t="s">
        <v>12</v>
      </c>
      <c r="E558" s="3" t="s">
        <v>69</v>
      </c>
      <c r="F558" s="3" t="s">
        <v>686</v>
      </c>
      <c r="G558" s="3" t="s">
        <v>163</v>
      </c>
      <c r="H558" s="3" t="s">
        <v>164</v>
      </c>
      <c r="I558" s="3" t="s">
        <v>816</v>
      </c>
      <c r="J558" s="5">
        <v>42948</v>
      </c>
      <c r="K558" s="5">
        <v>43100</v>
      </c>
      <c r="L558" s="4">
        <v>0</v>
      </c>
    </row>
    <row r="559" spans="1:12" ht="15.75" hidden="1" thickBot="1" x14ac:dyDescent="0.3">
      <c r="A559" s="6" t="s">
        <v>833</v>
      </c>
      <c r="B559" s="6" t="s">
        <v>814</v>
      </c>
      <c r="C559" s="6" t="s">
        <v>834</v>
      </c>
      <c r="D559" s="6" t="s">
        <v>18</v>
      </c>
      <c r="E559" s="6" t="s">
        <v>69</v>
      </c>
      <c r="F559" s="6" t="s">
        <v>172</v>
      </c>
      <c r="G559" s="6" t="s">
        <v>163</v>
      </c>
      <c r="H559" s="6" t="s">
        <v>164</v>
      </c>
      <c r="I559" s="6" t="s">
        <v>816</v>
      </c>
      <c r="J559" s="8">
        <v>42948</v>
      </c>
      <c r="K559" s="8">
        <v>43100</v>
      </c>
      <c r="L559" s="7">
        <v>100</v>
      </c>
    </row>
    <row r="560" spans="1:12" ht="15.75" hidden="1" thickBot="1" x14ac:dyDescent="0.3">
      <c r="A560" s="3" t="s">
        <v>835</v>
      </c>
      <c r="B560" s="3" t="s">
        <v>814</v>
      </c>
      <c r="C560" s="3" t="s">
        <v>836</v>
      </c>
      <c r="D560" s="3" t="s">
        <v>18</v>
      </c>
      <c r="E560" s="3" t="s">
        <v>69</v>
      </c>
      <c r="F560" s="3" t="s">
        <v>172</v>
      </c>
      <c r="G560" s="3" t="s">
        <v>163</v>
      </c>
      <c r="H560" s="3" t="s">
        <v>164</v>
      </c>
      <c r="I560" s="3" t="s">
        <v>816</v>
      </c>
      <c r="J560" s="5">
        <v>42948</v>
      </c>
      <c r="K560" s="5">
        <v>43100</v>
      </c>
      <c r="L560" s="4">
        <v>100</v>
      </c>
    </row>
    <row r="561" spans="1:12" ht="15.75" hidden="1" thickBot="1" x14ac:dyDescent="0.3">
      <c r="A561" s="6" t="s">
        <v>837</v>
      </c>
      <c r="B561" s="6" t="s">
        <v>838</v>
      </c>
      <c r="C561" s="6" t="s">
        <v>836</v>
      </c>
      <c r="D561" s="6" t="s">
        <v>12</v>
      </c>
      <c r="E561" s="6" t="s">
        <v>69</v>
      </c>
      <c r="F561" s="6" t="s">
        <v>172</v>
      </c>
      <c r="G561" s="6" t="s">
        <v>163</v>
      </c>
      <c r="H561" s="6" t="s">
        <v>164</v>
      </c>
      <c r="I561" s="6" t="s">
        <v>816</v>
      </c>
      <c r="J561" s="8">
        <v>42948</v>
      </c>
      <c r="K561" s="8">
        <v>43100</v>
      </c>
      <c r="L561" s="7">
        <v>0</v>
      </c>
    </row>
    <row r="562" spans="1:12" ht="15.75" hidden="1" thickBot="1" x14ac:dyDescent="0.3">
      <c r="A562" s="3" t="s">
        <v>839</v>
      </c>
      <c r="B562" s="3" t="s">
        <v>840</v>
      </c>
      <c r="C562" s="3" t="s">
        <v>841</v>
      </c>
      <c r="D562" s="3" t="s">
        <v>62</v>
      </c>
      <c r="E562" s="3" t="s">
        <v>69</v>
      </c>
      <c r="F562" s="3" t="s">
        <v>686</v>
      </c>
      <c r="G562" s="3" t="s">
        <v>163</v>
      </c>
      <c r="H562" s="3" t="s">
        <v>164</v>
      </c>
      <c r="I562" s="3" t="s">
        <v>816</v>
      </c>
      <c r="J562" s="5">
        <v>42948</v>
      </c>
      <c r="K562" s="5">
        <v>43100</v>
      </c>
      <c r="L562" s="4">
        <v>100</v>
      </c>
    </row>
    <row r="563" spans="1:12" ht="15.75" hidden="1" thickBot="1" x14ac:dyDescent="0.3">
      <c r="A563" s="6" t="s">
        <v>842</v>
      </c>
      <c r="B563" s="6" t="s">
        <v>843</v>
      </c>
      <c r="C563" s="6" t="s">
        <v>841</v>
      </c>
      <c r="D563" s="6" t="s">
        <v>18</v>
      </c>
      <c r="E563" s="6" t="s">
        <v>69</v>
      </c>
      <c r="F563" s="6" t="s">
        <v>172</v>
      </c>
      <c r="G563" s="6" t="s">
        <v>163</v>
      </c>
      <c r="H563" s="6" t="s">
        <v>164</v>
      </c>
      <c r="I563" s="6" t="s">
        <v>816</v>
      </c>
      <c r="J563" s="8">
        <v>42948</v>
      </c>
      <c r="K563" s="8">
        <v>43100</v>
      </c>
      <c r="L563" s="7">
        <v>100</v>
      </c>
    </row>
    <row r="564" spans="1:12" ht="15.75" hidden="1" thickBot="1" x14ac:dyDescent="0.3">
      <c r="A564" s="3" t="s">
        <v>844</v>
      </c>
      <c r="B564" s="3" t="s">
        <v>845</v>
      </c>
      <c r="C564" s="3" t="s">
        <v>846</v>
      </c>
      <c r="D564" s="3" t="s">
        <v>18</v>
      </c>
      <c r="E564" s="3" t="s">
        <v>69</v>
      </c>
      <c r="F564" s="3" t="s">
        <v>172</v>
      </c>
      <c r="G564" s="3" t="s">
        <v>163</v>
      </c>
      <c r="H564" s="3" t="s">
        <v>164</v>
      </c>
      <c r="I564" s="3" t="s">
        <v>816</v>
      </c>
      <c r="J564" s="5">
        <v>42948</v>
      </c>
      <c r="K564" s="5">
        <v>43100</v>
      </c>
      <c r="L564" s="4">
        <v>100</v>
      </c>
    </row>
    <row r="565" spans="1:12" ht="15.75" hidden="1" thickBot="1" x14ac:dyDescent="0.3">
      <c r="A565" s="6" t="s">
        <v>847</v>
      </c>
      <c r="B565" s="6" t="s">
        <v>814</v>
      </c>
      <c r="C565" s="6" t="s">
        <v>848</v>
      </c>
      <c r="D565" s="6" t="s">
        <v>18</v>
      </c>
      <c r="E565" s="6" t="s">
        <v>69</v>
      </c>
      <c r="F565" s="6" t="s">
        <v>172</v>
      </c>
      <c r="G565" s="6" t="s">
        <v>163</v>
      </c>
      <c r="H565" s="6" t="s">
        <v>164</v>
      </c>
      <c r="I565" s="6" t="s">
        <v>816</v>
      </c>
      <c r="J565" s="8">
        <v>42948</v>
      </c>
      <c r="K565" s="8">
        <v>43100</v>
      </c>
      <c r="L565" s="7">
        <v>100</v>
      </c>
    </row>
    <row r="566" spans="1:12" ht="15.75" hidden="1" thickBot="1" x14ac:dyDescent="0.3">
      <c r="A566" s="3" t="s">
        <v>849</v>
      </c>
      <c r="B566" s="3" t="s">
        <v>850</v>
      </c>
      <c r="C566" s="3" t="s">
        <v>851</v>
      </c>
      <c r="D566" s="3" t="s">
        <v>18</v>
      </c>
      <c r="E566" s="3" t="s">
        <v>69</v>
      </c>
      <c r="F566" s="3" t="s">
        <v>82</v>
      </c>
      <c r="G566" s="3" t="s">
        <v>21</v>
      </c>
      <c r="H566" s="3" t="s">
        <v>1470</v>
      </c>
      <c r="I566" s="3" t="s">
        <v>22</v>
      </c>
      <c r="J566" s="5">
        <v>42920</v>
      </c>
      <c r="K566" s="5">
        <v>43100</v>
      </c>
      <c r="L566" s="4">
        <v>100</v>
      </c>
    </row>
    <row r="567" spans="1:12" ht="15.75" hidden="1" thickBot="1" x14ac:dyDescent="0.3">
      <c r="A567" s="6" t="s">
        <v>852</v>
      </c>
      <c r="B567" s="6" t="s">
        <v>853</v>
      </c>
      <c r="C567" s="6" t="s">
        <v>854</v>
      </c>
      <c r="D567" s="6" t="s">
        <v>62</v>
      </c>
      <c r="E567" s="6" t="s">
        <v>69</v>
      </c>
      <c r="F567" s="6" t="s">
        <v>82</v>
      </c>
      <c r="G567" s="6" t="s">
        <v>21</v>
      </c>
      <c r="H567" s="6" t="s">
        <v>1470</v>
      </c>
      <c r="I567" s="6" t="s">
        <v>22</v>
      </c>
      <c r="J567" s="8">
        <v>42920</v>
      </c>
      <c r="K567" s="8">
        <v>43220</v>
      </c>
      <c r="L567" s="7">
        <v>100</v>
      </c>
    </row>
    <row r="568" spans="1:12" ht="15.75" hidden="1" thickBot="1" x14ac:dyDescent="0.3">
      <c r="A568" s="3" t="s">
        <v>855</v>
      </c>
      <c r="B568" s="3" t="s">
        <v>856</v>
      </c>
      <c r="C568" s="3" t="s">
        <v>857</v>
      </c>
      <c r="D568" s="3" t="s">
        <v>62</v>
      </c>
      <c r="E568" s="3" t="s">
        <v>69</v>
      </c>
      <c r="F568" s="3" t="s">
        <v>82</v>
      </c>
      <c r="G568" s="3" t="s">
        <v>21</v>
      </c>
      <c r="H568" s="3" t="s">
        <v>1470</v>
      </c>
      <c r="I568" s="3" t="s">
        <v>22</v>
      </c>
      <c r="J568" s="5">
        <v>42920</v>
      </c>
      <c r="K568" s="5">
        <v>43100</v>
      </c>
      <c r="L568" s="4">
        <v>100</v>
      </c>
    </row>
    <row r="569" spans="1:12" ht="15.75" hidden="1" thickBot="1" x14ac:dyDescent="0.3">
      <c r="A569" s="6" t="s">
        <v>858</v>
      </c>
      <c r="B569" s="6" t="s">
        <v>859</v>
      </c>
      <c r="C569" s="6" t="s">
        <v>860</v>
      </c>
      <c r="D569" s="6" t="s">
        <v>62</v>
      </c>
      <c r="E569" s="6" t="s">
        <v>69</v>
      </c>
      <c r="F569" s="6" t="s">
        <v>97</v>
      </c>
      <c r="G569" s="6" t="s">
        <v>861</v>
      </c>
      <c r="H569" s="6" t="s">
        <v>1471</v>
      </c>
      <c r="I569" s="6" t="s">
        <v>862</v>
      </c>
      <c r="J569" s="8">
        <v>42958</v>
      </c>
      <c r="K569" s="8">
        <v>43019</v>
      </c>
      <c r="L569" s="7">
        <v>100</v>
      </c>
    </row>
    <row r="570" spans="1:12" ht="15.75" hidden="1" thickBot="1" x14ac:dyDescent="0.3">
      <c r="A570" s="3" t="s">
        <v>863</v>
      </c>
      <c r="B570" s="3" t="s">
        <v>864</v>
      </c>
      <c r="C570" s="3" t="s">
        <v>865</v>
      </c>
      <c r="D570" s="3" t="s">
        <v>62</v>
      </c>
      <c r="E570" s="3" t="s">
        <v>69</v>
      </c>
      <c r="F570" s="3" t="s">
        <v>97</v>
      </c>
      <c r="G570" s="3" t="s">
        <v>861</v>
      </c>
      <c r="H570" s="3" t="s">
        <v>1471</v>
      </c>
      <c r="I570" s="3" t="s">
        <v>862</v>
      </c>
      <c r="J570" s="5">
        <v>42965</v>
      </c>
      <c r="K570" s="5">
        <v>43039</v>
      </c>
      <c r="L570" s="4">
        <v>100</v>
      </c>
    </row>
    <row r="571" spans="1:12" ht="15.75" hidden="1" thickBot="1" x14ac:dyDescent="0.3">
      <c r="A571" s="6" t="s">
        <v>866</v>
      </c>
      <c r="B571" s="6" t="s">
        <v>867</v>
      </c>
      <c r="C571" s="6" t="s">
        <v>868</v>
      </c>
      <c r="D571" s="6" t="s">
        <v>188</v>
      </c>
      <c r="E571" s="6" t="s">
        <v>69</v>
      </c>
      <c r="F571" s="6" t="s">
        <v>97</v>
      </c>
      <c r="G571" s="6" t="s">
        <v>861</v>
      </c>
      <c r="H571" s="6" t="s">
        <v>1471</v>
      </c>
      <c r="I571" s="6" t="s">
        <v>862</v>
      </c>
      <c r="J571" s="8">
        <v>42965</v>
      </c>
      <c r="K571" s="8">
        <v>43330</v>
      </c>
      <c r="L571" s="7">
        <v>0</v>
      </c>
    </row>
    <row r="572" spans="1:12" ht="15.75" hidden="1" thickBot="1" x14ac:dyDescent="0.3">
      <c r="A572" s="3" t="s">
        <v>869</v>
      </c>
      <c r="B572" s="3" t="s">
        <v>870</v>
      </c>
      <c r="C572" s="3" t="s">
        <v>871</v>
      </c>
      <c r="D572" s="3" t="s">
        <v>18</v>
      </c>
      <c r="E572" s="3" t="s">
        <v>69</v>
      </c>
      <c r="F572" s="3" t="s">
        <v>172</v>
      </c>
      <c r="G572" s="3" t="s">
        <v>59</v>
      </c>
      <c r="H572" s="3" t="s">
        <v>1921</v>
      </c>
      <c r="I572" s="3" t="s">
        <v>96</v>
      </c>
      <c r="J572" s="5">
        <v>43010</v>
      </c>
      <c r="K572" s="5">
        <v>43073</v>
      </c>
      <c r="L572" s="4">
        <v>100</v>
      </c>
    </row>
    <row r="573" spans="1:12" ht="15.75" hidden="1" thickBot="1" x14ac:dyDescent="0.3">
      <c r="A573" s="6" t="s">
        <v>872</v>
      </c>
      <c r="B573" s="6" t="s">
        <v>873</v>
      </c>
      <c r="C573" s="6" t="s">
        <v>871</v>
      </c>
      <c r="D573" s="6" t="s">
        <v>18</v>
      </c>
      <c r="E573" s="6" t="s">
        <v>69</v>
      </c>
      <c r="F573" s="6" t="s">
        <v>172</v>
      </c>
      <c r="G573" s="6" t="s">
        <v>59</v>
      </c>
      <c r="H573" s="6" t="s">
        <v>1921</v>
      </c>
      <c r="I573" s="6" t="s">
        <v>96</v>
      </c>
      <c r="J573" s="8">
        <v>43080</v>
      </c>
      <c r="K573" s="8">
        <v>43146</v>
      </c>
      <c r="L573" s="7">
        <v>100</v>
      </c>
    </row>
    <row r="574" spans="1:12" ht="15.75" hidden="1" thickBot="1" x14ac:dyDescent="0.3">
      <c r="A574" s="3" t="s">
        <v>874</v>
      </c>
      <c r="B574" s="3" t="s">
        <v>875</v>
      </c>
      <c r="C574" s="3" t="s">
        <v>876</v>
      </c>
      <c r="D574" s="3" t="s">
        <v>18</v>
      </c>
      <c r="E574" s="3" t="s">
        <v>69</v>
      </c>
      <c r="F574" s="3" t="s">
        <v>70</v>
      </c>
      <c r="G574" s="3" t="s">
        <v>41</v>
      </c>
      <c r="H574" s="3" t="s">
        <v>42</v>
      </c>
      <c r="I574" s="3" t="s">
        <v>43</v>
      </c>
      <c r="J574" s="5">
        <v>42975</v>
      </c>
      <c r="K574" s="5">
        <v>42978</v>
      </c>
      <c r="L574" s="4">
        <v>100</v>
      </c>
    </row>
    <row r="575" spans="1:12" ht="15.75" hidden="1" thickBot="1" x14ac:dyDescent="0.3">
      <c r="A575" s="6" t="s">
        <v>877</v>
      </c>
      <c r="B575" s="6" t="s">
        <v>878</v>
      </c>
      <c r="C575" s="6" t="s">
        <v>876</v>
      </c>
      <c r="D575" s="6" t="s">
        <v>18</v>
      </c>
      <c r="E575" s="6" t="s">
        <v>69</v>
      </c>
      <c r="F575" s="6" t="s">
        <v>70</v>
      </c>
      <c r="G575" s="6" t="s">
        <v>41</v>
      </c>
      <c r="H575" s="6" t="s">
        <v>42</v>
      </c>
      <c r="I575" s="6" t="s">
        <v>43</v>
      </c>
      <c r="J575" s="8">
        <v>42979</v>
      </c>
      <c r="K575" s="8">
        <v>43008</v>
      </c>
      <c r="L575" s="7">
        <v>100</v>
      </c>
    </row>
    <row r="576" spans="1:12" ht="15.75" hidden="1" thickBot="1" x14ac:dyDescent="0.3">
      <c r="A576" s="3" t="s">
        <v>879</v>
      </c>
      <c r="B576" s="3" t="s">
        <v>880</v>
      </c>
      <c r="C576" s="3" t="s">
        <v>876</v>
      </c>
      <c r="D576" s="3" t="s">
        <v>18</v>
      </c>
      <c r="E576" s="3" t="s">
        <v>69</v>
      </c>
      <c r="F576" s="3" t="s">
        <v>70</v>
      </c>
      <c r="G576" s="3" t="s">
        <v>41</v>
      </c>
      <c r="H576" s="3" t="s">
        <v>42</v>
      </c>
      <c r="I576" s="3" t="s">
        <v>812</v>
      </c>
      <c r="J576" s="5">
        <v>42979</v>
      </c>
      <c r="K576" s="5">
        <v>43039</v>
      </c>
      <c r="L576" s="4">
        <v>100</v>
      </c>
    </row>
    <row r="577" spans="1:12" ht="15.75" hidden="1" thickBot="1" x14ac:dyDescent="0.3">
      <c r="A577" s="6" t="s">
        <v>881</v>
      </c>
      <c r="B577" s="6" t="s">
        <v>882</v>
      </c>
      <c r="C577" s="6" t="s">
        <v>883</v>
      </c>
      <c r="D577" s="6" t="s">
        <v>18</v>
      </c>
      <c r="E577" s="6" t="s">
        <v>69</v>
      </c>
      <c r="F577" s="6" t="s">
        <v>70</v>
      </c>
      <c r="G577" s="6" t="s">
        <v>41</v>
      </c>
      <c r="H577" s="6" t="s">
        <v>42</v>
      </c>
      <c r="I577" s="6" t="s">
        <v>43</v>
      </c>
      <c r="J577" s="8">
        <v>42975</v>
      </c>
      <c r="K577" s="8">
        <v>42978</v>
      </c>
      <c r="L577" s="7">
        <v>100</v>
      </c>
    </row>
    <row r="578" spans="1:12" ht="15.75" hidden="1" thickBot="1" x14ac:dyDescent="0.3">
      <c r="A578" s="3" t="s">
        <v>884</v>
      </c>
      <c r="B578" s="3" t="s">
        <v>885</v>
      </c>
      <c r="C578" s="3" t="s">
        <v>886</v>
      </c>
      <c r="D578" s="3" t="s">
        <v>18</v>
      </c>
      <c r="E578" s="3" t="s">
        <v>69</v>
      </c>
      <c r="F578" s="3" t="s">
        <v>70</v>
      </c>
      <c r="G578" s="3" t="s">
        <v>41</v>
      </c>
      <c r="H578" s="3" t="s">
        <v>42</v>
      </c>
      <c r="I578" s="3" t="s">
        <v>812</v>
      </c>
      <c r="J578" s="5">
        <v>42979</v>
      </c>
      <c r="K578" s="5">
        <v>43281</v>
      </c>
      <c r="L578" s="4">
        <v>100</v>
      </c>
    </row>
    <row r="579" spans="1:12" ht="15.75" hidden="1" thickBot="1" x14ac:dyDescent="0.3">
      <c r="A579" s="6" t="s">
        <v>887</v>
      </c>
      <c r="B579" s="6" t="s">
        <v>888</v>
      </c>
      <c r="C579" s="6" t="s">
        <v>889</v>
      </c>
      <c r="D579" s="6" t="s">
        <v>18</v>
      </c>
      <c r="E579" s="6" t="s">
        <v>69</v>
      </c>
      <c r="F579" s="6" t="s">
        <v>70</v>
      </c>
      <c r="G579" s="6" t="s">
        <v>41</v>
      </c>
      <c r="H579" s="6" t="s">
        <v>42</v>
      </c>
      <c r="I579" s="6" t="s">
        <v>812</v>
      </c>
      <c r="J579" s="8">
        <v>42979</v>
      </c>
      <c r="K579" s="8">
        <v>43069</v>
      </c>
      <c r="L579" s="7">
        <v>100</v>
      </c>
    </row>
    <row r="580" spans="1:12" ht="15.75" hidden="1" thickBot="1" x14ac:dyDescent="0.3">
      <c r="A580" s="3" t="s">
        <v>890</v>
      </c>
      <c r="B580" s="3" t="s">
        <v>891</v>
      </c>
      <c r="C580" s="3" t="s">
        <v>892</v>
      </c>
      <c r="D580" s="3" t="s">
        <v>62</v>
      </c>
      <c r="E580" s="3" t="s">
        <v>69</v>
      </c>
      <c r="F580" s="3" t="s">
        <v>70</v>
      </c>
      <c r="G580" s="3" t="s">
        <v>41</v>
      </c>
      <c r="H580" s="3" t="s">
        <v>42</v>
      </c>
      <c r="I580" s="3" t="s">
        <v>812</v>
      </c>
      <c r="J580" s="5">
        <v>42979</v>
      </c>
      <c r="K580" s="5">
        <v>43281</v>
      </c>
      <c r="L580" s="4">
        <v>100</v>
      </c>
    </row>
    <row r="581" spans="1:12" ht="15.75" hidden="1" thickBot="1" x14ac:dyDescent="0.3">
      <c r="A581" s="6" t="s">
        <v>893</v>
      </c>
      <c r="B581" s="6" t="s">
        <v>894</v>
      </c>
      <c r="C581" s="6" t="s">
        <v>895</v>
      </c>
      <c r="D581" s="6" t="s">
        <v>18</v>
      </c>
      <c r="E581" s="6" t="s">
        <v>69</v>
      </c>
      <c r="F581" s="6" t="s">
        <v>70</v>
      </c>
      <c r="G581" s="6" t="s">
        <v>41</v>
      </c>
      <c r="H581" s="6" t="s">
        <v>42</v>
      </c>
      <c r="I581" s="6" t="s">
        <v>43</v>
      </c>
      <c r="J581" s="8">
        <v>42979</v>
      </c>
      <c r="K581" s="8">
        <v>42993</v>
      </c>
      <c r="L581" s="7">
        <v>100</v>
      </c>
    </row>
    <row r="582" spans="1:12" ht="15.75" hidden="1" thickBot="1" x14ac:dyDescent="0.3">
      <c r="A582" s="3" t="s">
        <v>896</v>
      </c>
      <c r="B582" s="3" t="s">
        <v>897</v>
      </c>
      <c r="C582" s="3" t="s">
        <v>898</v>
      </c>
      <c r="D582" s="3" t="s">
        <v>18</v>
      </c>
      <c r="E582" s="3" t="s">
        <v>69</v>
      </c>
      <c r="F582" s="3" t="s">
        <v>70</v>
      </c>
      <c r="G582" s="3" t="s">
        <v>41</v>
      </c>
      <c r="H582" s="3" t="s">
        <v>42</v>
      </c>
      <c r="I582" s="3" t="s">
        <v>43</v>
      </c>
      <c r="J582" s="5">
        <v>42979</v>
      </c>
      <c r="K582" s="5">
        <v>42993</v>
      </c>
      <c r="L582" s="4">
        <v>100</v>
      </c>
    </row>
    <row r="583" spans="1:12" ht="15.75" hidden="1" thickBot="1" x14ac:dyDescent="0.3">
      <c r="A583" s="6" t="s">
        <v>899</v>
      </c>
      <c r="B583" s="6" t="s">
        <v>900</v>
      </c>
      <c r="C583" s="6" t="s">
        <v>901</v>
      </c>
      <c r="D583" s="6" t="s">
        <v>18</v>
      </c>
      <c r="E583" s="6" t="s">
        <v>69</v>
      </c>
      <c r="F583" s="6" t="s">
        <v>70</v>
      </c>
      <c r="G583" s="6" t="s">
        <v>41</v>
      </c>
      <c r="H583" s="6" t="s">
        <v>42</v>
      </c>
      <c r="I583" s="6" t="s">
        <v>812</v>
      </c>
      <c r="J583" s="8">
        <v>42979</v>
      </c>
      <c r="K583" s="8">
        <v>43100</v>
      </c>
      <c r="L583" s="7">
        <v>100</v>
      </c>
    </row>
    <row r="584" spans="1:12" ht="15.75" hidden="1" thickBot="1" x14ac:dyDescent="0.3">
      <c r="A584" s="3" t="s">
        <v>902</v>
      </c>
      <c r="B584" s="3" t="s">
        <v>903</v>
      </c>
      <c r="C584" s="3" t="s">
        <v>904</v>
      </c>
      <c r="D584" s="3" t="s">
        <v>18</v>
      </c>
      <c r="E584" s="3" t="s">
        <v>69</v>
      </c>
      <c r="F584" s="3" t="s">
        <v>70</v>
      </c>
      <c r="G584" s="3" t="s">
        <v>41</v>
      </c>
      <c r="H584" s="3" t="s">
        <v>42</v>
      </c>
      <c r="I584" s="3" t="s">
        <v>43</v>
      </c>
      <c r="J584" s="5">
        <v>42979</v>
      </c>
      <c r="K584" s="5">
        <v>43008</v>
      </c>
      <c r="L584" s="4">
        <v>100</v>
      </c>
    </row>
    <row r="585" spans="1:12" ht="15.75" hidden="1" thickBot="1" x14ac:dyDescent="0.3">
      <c r="A585" s="6" t="s">
        <v>905</v>
      </c>
      <c r="B585" s="6" t="s">
        <v>906</v>
      </c>
      <c r="C585" s="6" t="s">
        <v>907</v>
      </c>
      <c r="D585" s="6" t="s">
        <v>18</v>
      </c>
      <c r="E585" s="6" t="s">
        <v>69</v>
      </c>
      <c r="F585" s="6" t="s">
        <v>70</v>
      </c>
      <c r="G585" s="6" t="s">
        <v>41</v>
      </c>
      <c r="H585" s="6" t="s">
        <v>42</v>
      </c>
      <c r="I585" s="6" t="s">
        <v>812</v>
      </c>
      <c r="J585" s="8">
        <v>42979</v>
      </c>
      <c r="K585" s="8">
        <v>43100</v>
      </c>
      <c r="L585" s="7">
        <v>100</v>
      </c>
    </row>
    <row r="586" spans="1:12" ht="15.75" hidden="1" thickBot="1" x14ac:dyDescent="0.3">
      <c r="A586" s="3" t="s">
        <v>908</v>
      </c>
      <c r="B586" s="3" t="s">
        <v>909</v>
      </c>
      <c r="C586" s="3" t="s">
        <v>910</v>
      </c>
      <c r="D586" s="3" t="s">
        <v>18</v>
      </c>
      <c r="E586" s="3" t="s">
        <v>69</v>
      </c>
      <c r="F586" s="3" t="s">
        <v>70</v>
      </c>
      <c r="G586" s="3" t="s">
        <v>41</v>
      </c>
      <c r="H586" s="3" t="s">
        <v>42</v>
      </c>
      <c r="I586" s="3" t="s">
        <v>812</v>
      </c>
      <c r="J586" s="5">
        <v>42979</v>
      </c>
      <c r="K586" s="5">
        <v>43131</v>
      </c>
      <c r="L586" s="4">
        <v>100</v>
      </c>
    </row>
    <row r="587" spans="1:12" ht="15.75" hidden="1" thickBot="1" x14ac:dyDescent="0.3">
      <c r="A587" s="6" t="s">
        <v>911</v>
      </c>
      <c r="B587" s="6" t="s">
        <v>912</v>
      </c>
      <c r="C587" s="6" t="s">
        <v>913</v>
      </c>
      <c r="D587" s="6" t="s">
        <v>18</v>
      </c>
      <c r="E587" s="6" t="s">
        <v>69</v>
      </c>
      <c r="F587" s="6" t="s">
        <v>70</v>
      </c>
      <c r="G587" s="6" t="s">
        <v>41</v>
      </c>
      <c r="H587" s="6" t="s">
        <v>42</v>
      </c>
      <c r="I587" s="6" t="s">
        <v>812</v>
      </c>
      <c r="J587" s="8">
        <v>42979</v>
      </c>
      <c r="K587" s="8">
        <v>43100</v>
      </c>
      <c r="L587" s="7">
        <v>100</v>
      </c>
    </row>
    <row r="588" spans="1:12" ht="15.75" hidden="1" thickBot="1" x14ac:dyDescent="0.3">
      <c r="A588" s="3" t="s">
        <v>914</v>
      </c>
      <c r="B588" s="3" t="s">
        <v>915</v>
      </c>
      <c r="C588" s="3" t="s">
        <v>916</v>
      </c>
      <c r="D588" s="3" t="s">
        <v>18</v>
      </c>
      <c r="E588" s="3" t="s">
        <v>69</v>
      </c>
      <c r="F588" s="3" t="s">
        <v>70</v>
      </c>
      <c r="G588" s="3" t="s">
        <v>41</v>
      </c>
      <c r="H588" s="3" t="s">
        <v>42</v>
      </c>
      <c r="I588" s="3" t="s">
        <v>812</v>
      </c>
      <c r="J588" s="5">
        <v>42979</v>
      </c>
      <c r="K588" s="5">
        <v>43100</v>
      </c>
      <c r="L588" s="4">
        <v>100</v>
      </c>
    </row>
    <row r="589" spans="1:12" ht="15.75" hidden="1" thickBot="1" x14ac:dyDescent="0.3">
      <c r="A589" s="6" t="s">
        <v>917</v>
      </c>
      <c r="B589" s="6" t="s">
        <v>918</v>
      </c>
      <c r="C589" s="6" t="s">
        <v>919</v>
      </c>
      <c r="D589" s="6" t="s">
        <v>18</v>
      </c>
      <c r="E589" s="6" t="s">
        <v>69</v>
      </c>
      <c r="F589" s="6" t="s">
        <v>172</v>
      </c>
      <c r="G589" s="6" t="s">
        <v>23</v>
      </c>
      <c r="H589" s="6" t="s">
        <v>24</v>
      </c>
      <c r="I589" s="6" t="s">
        <v>68</v>
      </c>
      <c r="J589" s="8">
        <v>42979</v>
      </c>
      <c r="K589" s="8">
        <v>43098</v>
      </c>
      <c r="L589" s="7">
        <v>100</v>
      </c>
    </row>
    <row r="590" spans="1:12" ht="15.75" hidden="1" thickBot="1" x14ac:dyDescent="0.3">
      <c r="A590" s="3" t="s">
        <v>920</v>
      </c>
      <c r="B590" s="3" t="s">
        <v>921</v>
      </c>
      <c r="C590" s="3" t="s">
        <v>922</v>
      </c>
      <c r="D590" s="3" t="s">
        <v>18</v>
      </c>
      <c r="E590" s="3" t="s">
        <v>69</v>
      </c>
      <c r="F590" s="3" t="s">
        <v>172</v>
      </c>
      <c r="G590" s="3" t="s">
        <v>23</v>
      </c>
      <c r="H590" s="3" t="s">
        <v>24</v>
      </c>
      <c r="I590" s="3" t="s">
        <v>68</v>
      </c>
      <c r="J590" s="5">
        <v>42997</v>
      </c>
      <c r="K590" s="5">
        <v>43098</v>
      </c>
      <c r="L590" s="4">
        <v>100</v>
      </c>
    </row>
    <row r="591" spans="1:12" ht="15.75" hidden="1" thickBot="1" x14ac:dyDescent="0.3">
      <c r="A591" s="6" t="s">
        <v>923</v>
      </c>
      <c r="B591" s="6" t="s">
        <v>924</v>
      </c>
      <c r="C591" s="6" t="s">
        <v>925</v>
      </c>
      <c r="D591" s="6" t="s">
        <v>18</v>
      </c>
      <c r="E591" s="6" t="s">
        <v>69</v>
      </c>
      <c r="F591" s="6" t="s">
        <v>73</v>
      </c>
      <c r="G591" s="6" t="s">
        <v>861</v>
      </c>
      <c r="H591" s="6" t="s">
        <v>1471</v>
      </c>
      <c r="I591" s="6" t="s">
        <v>862</v>
      </c>
      <c r="J591" s="8">
        <v>42958</v>
      </c>
      <c r="K591" s="8">
        <v>43019</v>
      </c>
      <c r="L591" s="7">
        <v>100</v>
      </c>
    </row>
    <row r="592" spans="1:12" ht="15.75" hidden="1" thickBot="1" x14ac:dyDescent="0.3">
      <c r="A592" s="3" t="s">
        <v>926</v>
      </c>
      <c r="B592" s="3" t="s">
        <v>927</v>
      </c>
      <c r="C592" s="3" t="s">
        <v>928</v>
      </c>
      <c r="D592" s="3" t="s">
        <v>18</v>
      </c>
      <c r="E592" s="3" t="s">
        <v>69</v>
      </c>
      <c r="F592" s="3" t="s">
        <v>73</v>
      </c>
      <c r="G592" s="3" t="s">
        <v>861</v>
      </c>
      <c r="H592" s="3" t="s">
        <v>1471</v>
      </c>
      <c r="I592" s="3" t="s">
        <v>862</v>
      </c>
      <c r="J592" s="5">
        <v>42958</v>
      </c>
      <c r="K592" s="5">
        <v>42997</v>
      </c>
      <c r="L592" s="4">
        <v>100</v>
      </c>
    </row>
    <row r="593" spans="1:12" ht="15.75" hidden="1" thickBot="1" x14ac:dyDescent="0.3">
      <c r="A593" s="6" t="s">
        <v>929</v>
      </c>
      <c r="B593" s="6" t="s">
        <v>930</v>
      </c>
      <c r="C593" s="6" t="s">
        <v>931</v>
      </c>
      <c r="D593" s="6" t="s">
        <v>18</v>
      </c>
      <c r="E593" s="6" t="s">
        <v>69</v>
      </c>
      <c r="F593" s="6" t="s">
        <v>73</v>
      </c>
      <c r="G593" s="6" t="s">
        <v>861</v>
      </c>
      <c r="H593" s="6" t="s">
        <v>1471</v>
      </c>
      <c r="I593" s="6" t="s">
        <v>862</v>
      </c>
      <c r="J593" s="8">
        <v>42997</v>
      </c>
      <c r="K593" s="8">
        <v>43019</v>
      </c>
      <c r="L593" s="7">
        <v>100</v>
      </c>
    </row>
    <row r="594" spans="1:12" ht="15.75" hidden="1" thickBot="1" x14ac:dyDescent="0.3">
      <c r="A594" s="3" t="s">
        <v>932</v>
      </c>
      <c r="B594" s="3" t="s">
        <v>933</v>
      </c>
      <c r="C594" s="3" t="s">
        <v>934</v>
      </c>
      <c r="D594" s="3" t="s">
        <v>18</v>
      </c>
      <c r="E594" s="3" t="s">
        <v>69</v>
      </c>
      <c r="F594" s="3" t="s">
        <v>172</v>
      </c>
      <c r="G594" s="3" t="s">
        <v>55</v>
      </c>
      <c r="H594" s="3" t="s">
        <v>56</v>
      </c>
      <c r="I594" s="3" t="s">
        <v>61</v>
      </c>
      <c r="J594" s="5">
        <v>42985</v>
      </c>
      <c r="K594" s="5">
        <v>43131</v>
      </c>
      <c r="L594" s="4">
        <v>100</v>
      </c>
    </row>
    <row r="595" spans="1:12" ht="15.75" hidden="1" thickBot="1" x14ac:dyDescent="0.3">
      <c r="A595" s="6" t="s">
        <v>935</v>
      </c>
      <c r="B595" s="6" t="s">
        <v>936</v>
      </c>
      <c r="C595" s="6" t="s">
        <v>937</v>
      </c>
      <c r="D595" s="6" t="s">
        <v>18</v>
      </c>
      <c r="E595" s="6" t="s">
        <v>69</v>
      </c>
      <c r="F595" s="6" t="s">
        <v>172</v>
      </c>
      <c r="G595" s="6" t="s">
        <v>55</v>
      </c>
      <c r="H595" s="6" t="s">
        <v>56</v>
      </c>
      <c r="I595" s="6" t="s">
        <v>61</v>
      </c>
      <c r="J595" s="8">
        <v>42985</v>
      </c>
      <c r="K595" s="8">
        <v>43131</v>
      </c>
      <c r="L595" s="7">
        <v>100</v>
      </c>
    </row>
    <row r="596" spans="1:12" ht="15.75" hidden="1" thickBot="1" x14ac:dyDescent="0.3">
      <c r="A596" s="3" t="s">
        <v>2391</v>
      </c>
      <c r="B596" s="3" t="s">
        <v>2392</v>
      </c>
      <c r="C596" s="3" t="s">
        <v>938</v>
      </c>
      <c r="D596" s="3" t="s">
        <v>62</v>
      </c>
      <c r="E596" s="3" t="s">
        <v>69</v>
      </c>
      <c r="F596" s="3" t="s">
        <v>115</v>
      </c>
      <c r="G596" s="3" t="s">
        <v>45</v>
      </c>
      <c r="H596" s="3" t="s">
        <v>1684</v>
      </c>
      <c r="I596" s="3" t="s">
        <v>46</v>
      </c>
      <c r="J596" s="5">
        <v>42689</v>
      </c>
      <c r="K596" s="5">
        <v>42719</v>
      </c>
      <c r="L596" s="4">
        <v>100</v>
      </c>
    </row>
    <row r="597" spans="1:12" ht="15.75" hidden="1" thickBot="1" x14ac:dyDescent="0.3">
      <c r="A597" s="6" t="s">
        <v>939</v>
      </c>
      <c r="B597" s="6" t="s">
        <v>940</v>
      </c>
      <c r="C597" s="6" t="s">
        <v>938</v>
      </c>
      <c r="D597" s="6" t="s">
        <v>62</v>
      </c>
      <c r="E597" s="6" t="s">
        <v>69</v>
      </c>
      <c r="F597" s="6" t="s">
        <v>115</v>
      </c>
      <c r="G597" s="6" t="s">
        <v>45</v>
      </c>
      <c r="H597" s="6" t="s">
        <v>1684</v>
      </c>
      <c r="I597" s="6" t="s">
        <v>46</v>
      </c>
      <c r="J597" s="8">
        <v>42662</v>
      </c>
      <c r="K597" s="8">
        <v>42754</v>
      </c>
      <c r="L597" s="7">
        <v>100</v>
      </c>
    </row>
    <row r="598" spans="1:12" ht="15.75" hidden="1" thickBot="1" x14ac:dyDescent="0.3">
      <c r="A598" s="3" t="s">
        <v>2393</v>
      </c>
      <c r="B598" s="3" t="s">
        <v>2394</v>
      </c>
      <c r="C598" s="3" t="s">
        <v>938</v>
      </c>
      <c r="D598" s="3" t="s">
        <v>62</v>
      </c>
      <c r="E598" s="3" t="s">
        <v>69</v>
      </c>
      <c r="F598" s="3" t="s">
        <v>115</v>
      </c>
      <c r="G598" s="3" t="s">
        <v>45</v>
      </c>
      <c r="H598" s="3" t="s">
        <v>1684</v>
      </c>
      <c r="I598" s="3" t="s">
        <v>46</v>
      </c>
      <c r="J598" s="5">
        <v>42662</v>
      </c>
      <c r="K598" s="5">
        <v>42722</v>
      </c>
      <c r="L598" s="4">
        <v>100</v>
      </c>
    </row>
    <row r="599" spans="1:12" ht="15.75" hidden="1" thickBot="1" x14ac:dyDescent="0.3">
      <c r="A599" s="6" t="s">
        <v>2395</v>
      </c>
      <c r="B599" s="6" t="s">
        <v>2396</v>
      </c>
      <c r="C599" s="6" t="s">
        <v>2397</v>
      </c>
      <c r="D599" s="6" t="s">
        <v>62</v>
      </c>
      <c r="E599" s="6" t="s">
        <v>69</v>
      </c>
      <c r="F599" s="6" t="s">
        <v>115</v>
      </c>
      <c r="G599" s="6" t="s">
        <v>45</v>
      </c>
      <c r="H599" s="6" t="s">
        <v>1684</v>
      </c>
      <c r="I599" s="6" t="s">
        <v>46</v>
      </c>
      <c r="J599" s="8">
        <v>42654</v>
      </c>
      <c r="K599" s="8">
        <v>42673</v>
      </c>
      <c r="L599" s="7">
        <v>100</v>
      </c>
    </row>
    <row r="600" spans="1:12" ht="15.75" hidden="1" thickBot="1" x14ac:dyDescent="0.3">
      <c r="A600" s="3" t="s">
        <v>941</v>
      </c>
      <c r="B600" s="3" t="s">
        <v>942</v>
      </c>
      <c r="C600" s="3" t="s">
        <v>943</v>
      </c>
      <c r="D600" s="3" t="s">
        <v>62</v>
      </c>
      <c r="E600" s="3" t="s">
        <v>69</v>
      </c>
      <c r="F600" s="3" t="s">
        <v>115</v>
      </c>
      <c r="G600" s="3" t="s">
        <v>45</v>
      </c>
      <c r="H600" s="3" t="s">
        <v>1684</v>
      </c>
      <c r="I600" s="3" t="s">
        <v>46</v>
      </c>
      <c r="J600" s="5">
        <v>42767</v>
      </c>
      <c r="K600" s="5">
        <v>43027</v>
      </c>
      <c r="L600" s="4">
        <v>100</v>
      </c>
    </row>
    <row r="601" spans="1:12" ht="15.75" hidden="1" thickBot="1" x14ac:dyDescent="0.3">
      <c r="A601" s="6" t="s">
        <v>2398</v>
      </c>
      <c r="B601" s="6" t="s">
        <v>2399</v>
      </c>
      <c r="C601" s="6" t="s">
        <v>943</v>
      </c>
      <c r="D601" s="6" t="s">
        <v>62</v>
      </c>
      <c r="E601" s="6" t="s">
        <v>69</v>
      </c>
      <c r="F601" s="6" t="s">
        <v>115</v>
      </c>
      <c r="G601" s="6" t="s">
        <v>45</v>
      </c>
      <c r="H601" s="6" t="s">
        <v>1684</v>
      </c>
      <c r="I601" s="6" t="s">
        <v>46</v>
      </c>
      <c r="J601" s="8">
        <v>42705</v>
      </c>
      <c r="K601" s="8">
        <v>42734</v>
      </c>
      <c r="L601" s="7">
        <v>100</v>
      </c>
    </row>
    <row r="602" spans="1:12" ht="15.75" hidden="1" thickBot="1" x14ac:dyDescent="0.3">
      <c r="A602" s="3" t="s">
        <v>944</v>
      </c>
      <c r="B602" s="3" t="s">
        <v>945</v>
      </c>
      <c r="C602" s="3" t="s">
        <v>943</v>
      </c>
      <c r="D602" s="3" t="s">
        <v>62</v>
      </c>
      <c r="E602" s="3" t="s">
        <v>69</v>
      </c>
      <c r="F602" s="3" t="s">
        <v>115</v>
      </c>
      <c r="G602" s="3" t="s">
        <v>45</v>
      </c>
      <c r="H602" s="3" t="s">
        <v>1684</v>
      </c>
      <c r="I602" s="3" t="s">
        <v>46</v>
      </c>
      <c r="J602" s="5">
        <v>42783</v>
      </c>
      <c r="K602" s="5">
        <v>43027</v>
      </c>
      <c r="L602" s="4">
        <v>100</v>
      </c>
    </row>
    <row r="603" spans="1:12" ht="15.75" hidden="1" thickBot="1" x14ac:dyDescent="0.3">
      <c r="A603" s="6" t="s">
        <v>946</v>
      </c>
      <c r="B603" s="6" t="s">
        <v>947</v>
      </c>
      <c r="C603" s="6" t="s">
        <v>943</v>
      </c>
      <c r="D603" s="6" t="s">
        <v>62</v>
      </c>
      <c r="E603" s="6" t="s">
        <v>69</v>
      </c>
      <c r="F603" s="6" t="s">
        <v>115</v>
      </c>
      <c r="G603" s="6" t="s">
        <v>45</v>
      </c>
      <c r="H603" s="6" t="s">
        <v>1684</v>
      </c>
      <c r="I603" s="6" t="s">
        <v>46</v>
      </c>
      <c r="J603" s="8">
        <v>42767</v>
      </c>
      <c r="K603" s="8">
        <v>42855</v>
      </c>
      <c r="L603" s="7">
        <v>100</v>
      </c>
    </row>
    <row r="604" spans="1:12" ht="15.75" hidden="1" thickBot="1" x14ac:dyDescent="0.3">
      <c r="A604" s="3" t="s">
        <v>948</v>
      </c>
      <c r="B604" s="3" t="s">
        <v>949</v>
      </c>
      <c r="C604" s="3" t="s">
        <v>950</v>
      </c>
      <c r="D604" s="3" t="s">
        <v>188</v>
      </c>
      <c r="E604" s="3" t="s">
        <v>69</v>
      </c>
      <c r="F604" s="3" t="s">
        <v>172</v>
      </c>
      <c r="G604" s="3" t="s">
        <v>30</v>
      </c>
      <c r="H604" s="3" t="s">
        <v>1758</v>
      </c>
      <c r="I604" s="3" t="s">
        <v>31</v>
      </c>
      <c r="J604" s="5">
        <v>43012</v>
      </c>
      <c r="K604" s="5">
        <v>43376</v>
      </c>
      <c r="L604" s="4"/>
    </row>
    <row r="605" spans="1:12" ht="15.75" hidden="1" thickBot="1" x14ac:dyDescent="0.3">
      <c r="A605" s="6" t="s">
        <v>951</v>
      </c>
      <c r="B605" s="6" t="s">
        <v>952</v>
      </c>
      <c r="C605" s="6" t="s">
        <v>953</v>
      </c>
      <c r="D605" s="6" t="s">
        <v>18</v>
      </c>
      <c r="E605" s="6" t="s">
        <v>69</v>
      </c>
      <c r="F605" s="6" t="s">
        <v>73</v>
      </c>
      <c r="G605" s="6" t="s">
        <v>35</v>
      </c>
      <c r="H605" s="6" t="s">
        <v>36</v>
      </c>
      <c r="I605" s="6" t="s">
        <v>37</v>
      </c>
      <c r="J605" s="8">
        <v>43039</v>
      </c>
      <c r="K605" s="8">
        <v>43190</v>
      </c>
      <c r="L605" s="7">
        <v>100</v>
      </c>
    </row>
    <row r="606" spans="1:12" ht="15.75" hidden="1" thickBot="1" x14ac:dyDescent="0.3">
      <c r="A606" s="3" t="s">
        <v>954</v>
      </c>
      <c r="B606" s="3" t="s">
        <v>955</v>
      </c>
      <c r="C606" s="3" t="s">
        <v>953</v>
      </c>
      <c r="D606" s="3" t="s">
        <v>18</v>
      </c>
      <c r="E606" s="3" t="s">
        <v>69</v>
      </c>
      <c r="F606" s="3" t="s">
        <v>73</v>
      </c>
      <c r="G606" s="3" t="s">
        <v>35</v>
      </c>
      <c r="H606" s="3" t="s">
        <v>36</v>
      </c>
      <c r="I606" s="3" t="s">
        <v>37</v>
      </c>
      <c r="J606" s="5">
        <v>43039</v>
      </c>
      <c r="K606" s="5">
        <v>43220</v>
      </c>
      <c r="L606" s="4">
        <v>100</v>
      </c>
    </row>
    <row r="607" spans="1:12" ht="15.75" hidden="1" thickBot="1" x14ac:dyDescent="0.3">
      <c r="A607" s="6" t="s">
        <v>956</v>
      </c>
      <c r="B607" s="6" t="s">
        <v>957</v>
      </c>
      <c r="C607" s="6" t="s">
        <v>953</v>
      </c>
      <c r="D607" s="6" t="s">
        <v>188</v>
      </c>
      <c r="E607" s="6" t="s">
        <v>69</v>
      </c>
      <c r="F607" s="6" t="s">
        <v>73</v>
      </c>
      <c r="G607" s="6" t="s">
        <v>35</v>
      </c>
      <c r="H607" s="6" t="s">
        <v>36</v>
      </c>
      <c r="I607" s="6" t="s">
        <v>37</v>
      </c>
      <c r="J607" s="8">
        <v>43039</v>
      </c>
      <c r="K607" s="8">
        <v>43404</v>
      </c>
      <c r="L607" s="7">
        <v>0</v>
      </c>
    </row>
    <row r="608" spans="1:12" ht="15.75" hidden="1" thickBot="1" x14ac:dyDescent="0.3">
      <c r="A608" s="3" t="s">
        <v>958</v>
      </c>
      <c r="B608" s="3" t="s">
        <v>959</v>
      </c>
      <c r="C608" s="3" t="s">
        <v>960</v>
      </c>
      <c r="D608" s="3" t="s">
        <v>188</v>
      </c>
      <c r="E608" s="3" t="s">
        <v>69</v>
      </c>
      <c r="F608" s="3" t="s">
        <v>961</v>
      </c>
      <c r="G608" s="3" t="s">
        <v>60</v>
      </c>
      <c r="H608" s="3" t="s">
        <v>1464</v>
      </c>
      <c r="I608" s="3" t="s">
        <v>71</v>
      </c>
      <c r="J608" s="5">
        <v>43040</v>
      </c>
      <c r="K608" s="5">
        <v>43343</v>
      </c>
      <c r="L608" s="4"/>
    </row>
    <row r="609" spans="1:12" ht="15.75" hidden="1" thickBot="1" x14ac:dyDescent="0.3">
      <c r="A609" s="6" t="s">
        <v>962</v>
      </c>
      <c r="B609" s="6" t="s">
        <v>963</v>
      </c>
      <c r="C609" s="6" t="s">
        <v>964</v>
      </c>
      <c r="D609" s="6" t="s">
        <v>62</v>
      </c>
      <c r="E609" s="6" t="s">
        <v>69</v>
      </c>
      <c r="F609" s="6" t="s">
        <v>961</v>
      </c>
      <c r="G609" s="6" t="s">
        <v>60</v>
      </c>
      <c r="H609" s="6" t="s">
        <v>1464</v>
      </c>
      <c r="I609" s="6" t="s">
        <v>71</v>
      </c>
      <c r="J609" s="8">
        <v>43025</v>
      </c>
      <c r="K609" s="8">
        <v>43069</v>
      </c>
      <c r="L609" s="7">
        <v>100</v>
      </c>
    </row>
    <row r="610" spans="1:12" ht="15.75" hidden="1" thickBot="1" x14ac:dyDescent="0.3">
      <c r="A610" s="3" t="s">
        <v>965</v>
      </c>
      <c r="B610" s="3" t="s">
        <v>966</v>
      </c>
      <c r="C610" s="3" t="s">
        <v>967</v>
      </c>
      <c r="D610" s="3" t="s">
        <v>62</v>
      </c>
      <c r="E610" s="3" t="s">
        <v>69</v>
      </c>
      <c r="F610" s="3" t="s">
        <v>961</v>
      </c>
      <c r="G610" s="3" t="s">
        <v>60</v>
      </c>
      <c r="H610" s="3" t="s">
        <v>1464</v>
      </c>
      <c r="I610" s="3" t="s">
        <v>71</v>
      </c>
      <c r="J610" s="5">
        <v>43025</v>
      </c>
      <c r="K610" s="5">
        <v>43055</v>
      </c>
      <c r="L610" s="4">
        <v>100</v>
      </c>
    </row>
    <row r="611" spans="1:12" ht="15.75" hidden="1" thickBot="1" x14ac:dyDescent="0.3">
      <c r="A611" s="6" t="s">
        <v>968</v>
      </c>
      <c r="B611" s="6" t="s">
        <v>969</v>
      </c>
      <c r="C611" s="6" t="s">
        <v>967</v>
      </c>
      <c r="D611" s="6" t="s">
        <v>18</v>
      </c>
      <c r="E611" s="6" t="s">
        <v>69</v>
      </c>
      <c r="F611" s="6" t="s">
        <v>961</v>
      </c>
      <c r="G611" s="6" t="s">
        <v>60</v>
      </c>
      <c r="H611" s="6" t="s">
        <v>1464</v>
      </c>
      <c r="I611" s="6" t="s">
        <v>71</v>
      </c>
      <c r="J611" s="8">
        <v>43025</v>
      </c>
      <c r="K611" s="8">
        <v>43055</v>
      </c>
      <c r="L611" s="7">
        <v>100</v>
      </c>
    </row>
    <row r="612" spans="1:12" ht="15.75" hidden="1" thickBot="1" x14ac:dyDescent="0.3">
      <c r="A612" s="3" t="s">
        <v>970</v>
      </c>
      <c r="B612" s="3" t="s">
        <v>971</v>
      </c>
      <c r="C612" s="3" t="s">
        <v>967</v>
      </c>
      <c r="D612" s="3" t="s">
        <v>62</v>
      </c>
      <c r="E612" s="3" t="s">
        <v>69</v>
      </c>
      <c r="F612" s="3" t="s">
        <v>961</v>
      </c>
      <c r="G612" s="3" t="s">
        <v>60</v>
      </c>
      <c r="H612" s="3" t="s">
        <v>1464</v>
      </c>
      <c r="I612" s="3" t="s">
        <v>71</v>
      </c>
      <c r="J612" s="5">
        <v>43040</v>
      </c>
      <c r="K612" s="5">
        <v>43069</v>
      </c>
      <c r="L612" s="4">
        <v>100</v>
      </c>
    </row>
    <row r="613" spans="1:12" ht="15.75" hidden="1" thickBot="1" x14ac:dyDescent="0.3">
      <c r="A613" s="6" t="s">
        <v>972</v>
      </c>
      <c r="B613" s="6" t="s">
        <v>973</v>
      </c>
      <c r="C613" s="6" t="s">
        <v>974</v>
      </c>
      <c r="D613" s="6" t="s">
        <v>62</v>
      </c>
      <c r="E613" s="6" t="s">
        <v>69</v>
      </c>
      <c r="F613" s="6" t="s">
        <v>961</v>
      </c>
      <c r="G613" s="6" t="s">
        <v>60</v>
      </c>
      <c r="H613" s="6" t="s">
        <v>1464</v>
      </c>
      <c r="I613" s="6" t="s">
        <v>71</v>
      </c>
      <c r="J613" s="8">
        <v>43009</v>
      </c>
      <c r="K613" s="8">
        <v>43039</v>
      </c>
      <c r="L613" s="7">
        <v>100</v>
      </c>
    </row>
    <row r="614" spans="1:12" ht="15.75" hidden="1" thickBot="1" x14ac:dyDescent="0.3">
      <c r="A614" s="3" t="s">
        <v>975</v>
      </c>
      <c r="B614" s="3" t="s">
        <v>976</v>
      </c>
      <c r="C614" s="3" t="s">
        <v>977</v>
      </c>
      <c r="D614" s="3" t="s">
        <v>62</v>
      </c>
      <c r="E614" s="3" t="s">
        <v>69</v>
      </c>
      <c r="F614" s="3" t="s">
        <v>961</v>
      </c>
      <c r="G614" s="3" t="s">
        <v>66</v>
      </c>
      <c r="H614" s="3" t="s">
        <v>1465</v>
      </c>
      <c r="I614" s="3" t="s">
        <v>67</v>
      </c>
      <c r="J614" s="5">
        <v>43018</v>
      </c>
      <c r="K614" s="5">
        <v>43069</v>
      </c>
      <c r="L614" s="4">
        <v>100</v>
      </c>
    </row>
    <row r="615" spans="1:12" ht="15.75" hidden="1" thickBot="1" x14ac:dyDescent="0.3">
      <c r="A615" s="6" t="s">
        <v>978</v>
      </c>
      <c r="B615" s="6" t="s">
        <v>979</v>
      </c>
      <c r="C615" s="6" t="s">
        <v>980</v>
      </c>
      <c r="D615" s="6" t="s">
        <v>62</v>
      </c>
      <c r="E615" s="6" t="s">
        <v>69</v>
      </c>
      <c r="F615" s="6" t="s">
        <v>961</v>
      </c>
      <c r="G615" s="6" t="s">
        <v>66</v>
      </c>
      <c r="H615" s="6" t="s">
        <v>1465</v>
      </c>
      <c r="I615" s="6" t="s">
        <v>67</v>
      </c>
      <c r="J615" s="8">
        <v>43018</v>
      </c>
      <c r="K615" s="8">
        <v>43069</v>
      </c>
      <c r="L615" s="7">
        <v>100</v>
      </c>
    </row>
    <row r="616" spans="1:12" ht="15.75" hidden="1" thickBot="1" x14ac:dyDescent="0.3">
      <c r="A616" s="3" t="s">
        <v>981</v>
      </c>
      <c r="B616" s="3" t="s">
        <v>982</v>
      </c>
      <c r="C616" s="3" t="s">
        <v>983</v>
      </c>
      <c r="D616" s="3" t="s">
        <v>62</v>
      </c>
      <c r="E616" s="3" t="s">
        <v>69</v>
      </c>
      <c r="F616" s="3" t="s">
        <v>961</v>
      </c>
      <c r="G616" s="3" t="s">
        <v>66</v>
      </c>
      <c r="H616" s="3" t="s">
        <v>1465</v>
      </c>
      <c r="I616" s="3" t="s">
        <v>67</v>
      </c>
      <c r="J616" s="5">
        <v>43018</v>
      </c>
      <c r="K616" s="5">
        <v>43100</v>
      </c>
      <c r="L616" s="4">
        <v>100</v>
      </c>
    </row>
    <row r="617" spans="1:12" ht="15.75" hidden="1" thickBot="1" x14ac:dyDescent="0.3">
      <c r="A617" s="6" t="s">
        <v>984</v>
      </c>
      <c r="B617" s="6" t="s">
        <v>985</v>
      </c>
      <c r="C617" s="6" t="s">
        <v>986</v>
      </c>
      <c r="D617" s="6" t="s">
        <v>188</v>
      </c>
      <c r="E617" s="6" t="s">
        <v>69</v>
      </c>
      <c r="F617" s="6" t="s">
        <v>97</v>
      </c>
      <c r="G617" s="6" t="s">
        <v>16</v>
      </c>
      <c r="H617" s="6" t="s">
        <v>1944</v>
      </c>
      <c r="I617" s="6" t="s">
        <v>17</v>
      </c>
      <c r="J617" s="8">
        <v>43021</v>
      </c>
      <c r="K617" s="8">
        <v>43311</v>
      </c>
      <c r="L617" s="7">
        <v>0</v>
      </c>
    </row>
    <row r="618" spans="1:12" ht="15.75" hidden="1" thickBot="1" x14ac:dyDescent="0.3">
      <c r="A618" s="3" t="s">
        <v>987</v>
      </c>
      <c r="B618" s="3" t="s">
        <v>988</v>
      </c>
      <c r="C618" s="3" t="s">
        <v>989</v>
      </c>
      <c r="D618" s="3" t="s">
        <v>62</v>
      </c>
      <c r="E618" s="3" t="s">
        <v>69</v>
      </c>
      <c r="F618" s="3" t="s">
        <v>70</v>
      </c>
      <c r="G618" s="3" t="s">
        <v>19</v>
      </c>
      <c r="H618" s="3" t="s">
        <v>1894</v>
      </c>
      <c r="I618" s="3" t="s">
        <v>20</v>
      </c>
      <c r="J618" s="5">
        <v>43034</v>
      </c>
      <c r="K618" s="5">
        <v>43251</v>
      </c>
      <c r="L618" s="4">
        <v>100</v>
      </c>
    </row>
    <row r="619" spans="1:12" ht="15.75" hidden="1" thickBot="1" x14ac:dyDescent="0.3">
      <c r="A619" s="6" t="s">
        <v>990</v>
      </c>
      <c r="B619" s="6" t="s">
        <v>991</v>
      </c>
      <c r="C619" s="6" t="s">
        <v>989</v>
      </c>
      <c r="D619" s="6" t="s">
        <v>188</v>
      </c>
      <c r="E619" s="6" t="s">
        <v>69</v>
      </c>
      <c r="F619" s="6" t="s">
        <v>70</v>
      </c>
      <c r="G619" s="6" t="s">
        <v>19</v>
      </c>
      <c r="H619" s="6" t="s">
        <v>1894</v>
      </c>
      <c r="I619" s="6" t="s">
        <v>20</v>
      </c>
      <c r="J619" s="8">
        <v>43034</v>
      </c>
      <c r="K619" s="8">
        <v>43398</v>
      </c>
      <c r="L619" s="7">
        <v>100</v>
      </c>
    </row>
    <row r="620" spans="1:12" ht="15.75" hidden="1" thickBot="1" x14ac:dyDescent="0.3">
      <c r="A620" s="3" t="s">
        <v>992</v>
      </c>
      <c r="B620" s="3" t="s">
        <v>993</v>
      </c>
      <c r="C620" s="3" t="s">
        <v>989</v>
      </c>
      <c r="D620" s="3" t="s">
        <v>188</v>
      </c>
      <c r="E620" s="3" t="s">
        <v>69</v>
      </c>
      <c r="F620" s="3" t="s">
        <v>70</v>
      </c>
      <c r="G620" s="3" t="s">
        <v>19</v>
      </c>
      <c r="H620" s="3" t="s">
        <v>1894</v>
      </c>
      <c r="I620" s="3" t="s">
        <v>20</v>
      </c>
      <c r="J620" s="5">
        <v>43033</v>
      </c>
      <c r="K620" s="5">
        <v>43399</v>
      </c>
      <c r="L620" s="4">
        <v>0</v>
      </c>
    </row>
    <row r="621" spans="1:12" ht="15.75" hidden="1" thickBot="1" x14ac:dyDescent="0.3">
      <c r="A621" s="6" t="s">
        <v>994</v>
      </c>
      <c r="B621" s="6" t="s">
        <v>995</v>
      </c>
      <c r="C621" s="6" t="s">
        <v>989</v>
      </c>
      <c r="D621" s="6" t="s">
        <v>188</v>
      </c>
      <c r="E621" s="6" t="s">
        <v>69</v>
      </c>
      <c r="F621" s="6" t="s">
        <v>70</v>
      </c>
      <c r="G621" s="6" t="s">
        <v>19</v>
      </c>
      <c r="H621" s="6" t="s">
        <v>1894</v>
      </c>
      <c r="I621" s="6" t="s">
        <v>20</v>
      </c>
      <c r="J621" s="8">
        <v>43034</v>
      </c>
      <c r="K621" s="8">
        <v>43398</v>
      </c>
      <c r="L621" s="7">
        <v>0</v>
      </c>
    </row>
    <row r="622" spans="1:12" ht="15.75" hidden="1" thickBot="1" x14ac:dyDescent="0.3">
      <c r="A622" s="3" t="s">
        <v>996</v>
      </c>
      <c r="B622" s="3" t="s">
        <v>997</v>
      </c>
      <c r="C622" s="3" t="s">
        <v>989</v>
      </c>
      <c r="D622" s="3" t="s">
        <v>188</v>
      </c>
      <c r="E622" s="3" t="s">
        <v>69</v>
      </c>
      <c r="F622" s="3" t="s">
        <v>70</v>
      </c>
      <c r="G622" s="3" t="s">
        <v>14</v>
      </c>
      <c r="H622" s="3" t="s">
        <v>1762</v>
      </c>
      <c r="I622" s="3" t="s">
        <v>58</v>
      </c>
      <c r="J622" s="5">
        <v>43034</v>
      </c>
      <c r="K622" s="5">
        <v>43398</v>
      </c>
      <c r="L622" s="4">
        <v>100</v>
      </c>
    </row>
    <row r="623" spans="1:12" ht="15.75" hidden="1" thickBot="1" x14ac:dyDescent="0.3">
      <c r="A623" s="6" t="s">
        <v>998</v>
      </c>
      <c r="B623" s="6" t="s">
        <v>999</v>
      </c>
      <c r="C623" s="6" t="s">
        <v>989</v>
      </c>
      <c r="D623" s="6" t="s">
        <v>188</v>
      </c>
      <c r="E623" s="6" t="s">
        <v>69</v>
      </c>
      <c r="F623" s="6" t="s">
        <v>70</v>
      </c>
      <c r="G623" s="6" t="s">
        <v>14</v>
      </c>
      <c r="H623" s="6" t="s">
        <v>1762</v>
      </c>
      <c r="I623" s="6" t="s">
        <v>58</v>
      </c>
      <c r="J623" s="8">
        <v>43034</v>
      </c>
      <c r="K623" s="8">
        <v>43398</v>
      </c>
      <c r="L623" s="7">
        <v>100</v>
      </c>
    </row>
    <row r="624" spans="1:12" ht="15.75" hidden="1" thickBot="1" x14ac:dyDescent="0.3">
      <c r="A624" s="3" t="s">
        <v>1000</v>
      </c>
      <c r="B624" s="3" t="s">
        <v>1001</v>
      </c>
      <c r="C624" s="3" t="s">
        <v>1002</v>
      </c>
      <c r="D624" s="3" t="s">
        <v>18</v>
      </c>
      <c r="E624" s="3" t="s">
        <v>69</v>
      </c>
      <c r="F624" s="3" t="s">
        <v>70</v>
      </c>
      <c r="G624" s="3" t="s">
        <v>19</v>
      </c>
      <c r="H624" s="3" t="s">
        <v>1894</v>
      </c>
      <c r="I624" s="3" t="s">
        <v>20</v>
      </c>
      <c r="J624" s="5">
        <v>43034</v>
      </c>
      <c r="K624" s="5">
        <v>43100</v>
      </c>
      <c r="L624" s="4">
        <v>100</v>
      </c>
    </row>
    <row r="625" spans="1:12" ht="15.75" hidden="1" thickBot="1" x14ac:dyDescent="0.3">
      <c r="A625" s="6" t="s">
        <v>1003</v>
      </c>
      <c r="B625" s="6" t="s">
        <v>1004</v>
      </c>
      <c r="C625" s="6" t="s">
        <v>1002</v>
      </c>
      <c r="D625" s="6" t="s">
        <v>18</v>
      </c>
      <c r="E625" s="6" t="s">
        <v>69</v>
      </c>
      <c r="F625" s="6" t="s">
        <v>70</v>
      </c>
      <c r="G625" s="6" t="s">
        <v>19</v>
      </c>
      <c r="H625" s="6" t="s">
        <v>1894</v>
      </c>
      <c r="I625" s="6" t="s">
        <v>20</v>
      </c>
      <c r="J625" s="8">
        <v>43034</v>
      </c>
      <c r="K625" s="8">
        <v>43100</v>
      </c>
      <c r="L625" s="7">
        <v>100</v>
      </c>
    </row>
    <row r="626" spans="1:12" ht="15.75" hidden="1" thickBot="1" x14ac:dyDescent="0.3">
      <c r="A626" s="3" t="s">
        <v>1005</v>
      </c>
      <c r="B626" s="3" t="s">
        <v>1006</v>
      </c>
      <c r="C626" s="3" t="s">
        <v>1007</v>
      </c>
      <c r="D626" s="3" t="s">
        <v>62</v>
      </c>
      <c r="E626" s="3" t="s">
        <v>69</v>
      </c>
      <c r="F626" s="3" t="s">
        <v>98</v>
      </c>
      <c r="G626" s="3" t="s">
        <v>26</v>
      </c>
      <c r="H626" s="3" t="s">
        <v>27</v>
      </c>
      <c r="I626" s="3" t="s">
        <v>28</v>
      </c>
      <c r="J626" s="5">
        <v>43024</v>
      </c>
      <c r="K626" s="5">
        <v>43100</v>
      </c>
      <c r="L626" s="4">
        <v>100</v>
      </c>
    </row>
    <row r="627" spans="1:12" ht="15.75" hidden="1" thickBot="1" x14ac:dyDescent="0.3">
      <c r="A627" s="6" t="s">
        <v>1008</v>
      </c>
      <c r="B627" s="6" t="s">
        <v>1009</v>
      </c>
      <c r="C627" s="6" t="s">
        <v>1007</v>
      </c>
      <c r="D627" s="6" t="s">
        <v>62</v>
      </c>
      <c r="E627" s="6" t="s">
        <v>69</v>
      </c>
      <c r="F627" s="6" t="s">
        <v>98</v>
      </c>
      <c r="G627" s="6" t="s">
        <v>26</v>
      </c>
      <c r="H627" s="6" t="s">
        <v>27</v>
      </c>
      <c r="I627" s="6" t="s">
        <v>28</v>
      </c>
      <c r="J627" s="8">
        <v>43024</v>
      </c>
      <c r="K627" s="8">
        <v>43100</v>
      </c>
      <c r="L627" s="7">
        <v>100</v>
      </c>
    </row>
    <row r="628" spans="1:12" ht="15.75" hidden="1" thickBot="1" x14ac:dyDescent="0.3">
      <c r="A628" s="3" t="s">
        <v>1010</v>
      </c>
      <c r="B628" s="3" t="s">
        <v>1011</v>
      </c>
      <c r="C628" s="3" t="s">
        <v>619</v>
      </c>
      <c r="D628" s="3" t="s">
        <v>62</v>
      </c>
      <c r="E628" s="3" t="s">
        <v>69</v>
      </c>
      <c r="F628" s="3" t="s">
        <v>13</v>
      </c>
      <c r="G628" s="3" t="s">
        <v>93</v>
      </c>
      <c r="H628" s="3" t="s">
        <v>94</v>
      </c>
      <c r="I628" s="3" t="s">
        <v>95</v>
      </c>
      <c r="J628" s="5">
        <v>43009</v>
      </c>
      <c r="K628" s="5">
        <v>43100</v>
      </c>
      <c r="L628" s="4">
        <v>100</v>
      </c>
    </row>
    <row r="629" spans="1:12" ht="15.75" hidden="1" thickBot="1" x14ac:dyDescent="0.3">
      <c r="A629" s="6" t="s">
        <v>1012</v>
      </c>
      <c r="B629" s="6" t="s">
        <v>1013</v>
      </c>
      <c r="C629" s="6" t="s">
        <v>619</v>
      </c>
      <c r="D629" s="6" t="s">
        <v>62</v>
      </c>
      <c r="E629" s="6" t="s">
        <v>69</v>
      </c>
      <c r="F629" s="6" t="s">
        <v>13</v>
      </c>
      <c r="G629" s="6" t="s">
        <v>93</v>
      </c>
      <c r="H629" s="6" t="s">
        <v>94</v>
      </c>
      <c r="I629" s="6" t="s">
        <v>95</v>
      </c>
      <c r="J629" s="8">
        <v>43009</v>
      </c>
      <c r="K629" s="8">
        <v>43250</v>
      </c>
      <c r="L629" s="7">
        <v>100</v>
      </c>
    </row>
    <row r="630" spans="1:12" ht="15.75" hidden="1" thickBot="1" x14ac:dyDescent="0.3">
      <c r="A630" s="3" t="s">
        <v>1014</v>
      </c>
      <c r="B630" s="3" t="s">
        <v>1015</v>
      </c>
      <c r="C630" s="3" t="s">
        <v>619</v>
      </c>
      <c r="D630" s="3" t="s">
        <v>62</v>
      </c>
      <c r="E630" s="3" t="s">
        <v>69</v>
      </c>
      <c r="F630" s="3" t="s">
        <v>13</v>
      </c>
      <c r="G630" s="3" t="s">
        <v>93</v>
      </c>
      <c r="H630" s="3" t="s">
        <v>94</v>
      </c>
      <c r="I630" s="3" t="s">
        <v>95</v>
      </c>
      <c r="J630" s="5">
        <v>43009</v>
      </c>
      <c r="K630" s="5">
        <v>43069</v>
      </c>
      <c r="L630" s="4">
        <v>100</v>
      </c>
    </row>
    <row r="631" spans="1:12" ht="15.75" hidden="1" thickBot="1" x14ac:dyDescent="0.3">
      <c r="A631" s="6" t="s">
        <v>1016</v>
      </c>
      <c r="B631" s="6" t="s">
        <v>1017</v>
      </c>
      <c r="C631" s="6" t="s">
        <v>1018</v>
      </c>
      <c r="D631" s="6" t="s">
        <v>62</v>
      </c>
      <c r="E631" s="6" t="s">
        <v>69</v>
      </c>
      <c r="F631" s="6" t="s">
        <v>13</v>
      </c>
      <c r="G631" s="6" t="s">
        <v>93</v>
      </c>
      <c r="H631" s="6" t="s">
        <v>94</v>
      </c>
      <c r="I631" s="6" t="s">
        <v>95</v>
      </c>
      <c r="J631" s="8">
        <v>43009</v>
      </c>
      <c r="K631" s="8">
        <v>43069</v>
      </c>
      <c r="L631" s="7">
        <v>100</v>
      </c>
    </row>
    <row r="632" spans="1:12" ht="15.75" hidden="1" thickBot="1" x14ac:dyDescent="0.3">
      <c r="A632" s="3" t="s">
        <v>1019</v>
      </c>
      <c r="B632" s="3" t="s">
        <v>1020</v>
      </c>
      <c r="C632" s="3" t="s">
        <v>1021</v>
      </c>
      <c r="D632" s="3" t="s">
        <v>18</v>
      </c>
      <c r="E632" s="3" t="s">
        <v>69</v>
      </c>
      <c r="F632" s="3" t="s">
        <v>73</v>
      </c>
      <c r="G632" s="3" t="s">
        <v>21</v>
      </c>
      <c r="H632" s="3" t="s">
        <v>1470</v>
      </c>
      <c r="I632" s="3" t="s">
        <v>22</v>
      </c>
      <c r="J632" s="5">
        <v>43038</v>
      </c>
      <c r="K632" s="5">
        <v>43190</v>
      </c>
      <c r="L632" s="4">
        <v>100</v>
      </c>
    </row>
    <row r="633" spans="1:12" ht="15.75" hidden="1" thickBot="1" x14ac:dyDescent="0.3">
      <c r="A633" s="6" t="s">
        <v>1022</v>
      </c>
      <c r="B633" s="6" t="s">
        <v>1023</v>
      </c>
      <c r="C633" s="6" t="s">
        <v>1024</v>
      </c>
      <c r="D633" s="6" t="s">
        <v>62</v>
      </c>
      <c r="E633" s="6" t="s">
        <v>69</v>
      </c>
      <c r="F633" s="6" t="s">
        <v>961</v>
      </c>
      <c r="G633" s="6" t="s">
        <v>45</v>
      </c>
      <c r="H633" s="6" t="s">
        <v>1684</v>
      </c>
      <c r="I633" s="6" t="s">
        <v>46</v>
      </c>
      <c r="J633" s="8">
        <v>43069</v>
      </c>
      <c r="K633" s="8">
        <v>43220</v>
      </c>
      <c r="L633" s="7">
        <v>100</v>
      </c>
    </row>
    <row r="634" spans="1:12" ht="15.75" hidden="1" thickBot="1" x14ac:dyDescent="0.3">
      <c r="A634" s="3" t="s">
        <v>1025</v>
      </c>
      <c r="B634" s="3" t="s">
        <v>1026</v>
      </c>
      <c r="C634" s="3" t="s">
        <v>1027</v>
      </c>
      <c r="D634" s="3" t="s">
        <v>62</v>
      </c>
      <c r="E634" s="3" t="s">
        <v>69</v>
      </c>
      <c r="F634" s="3" t="s">
        <v>961</v>
      </c>
      <c r="G634" s="3" t="s">
        <v>45</v>
      </c>
      <c r="H634" s="3" t="s">
        <v>1684</v>
      </c>
      <c r="I634" s="3" t="s">
        <v>46</v>
      </c>
      <c r="J634" s="5">
        <v>43132</v>
      </c>
      <c r="K634" s="5">
        <v>43220</v>
      </c>
      <c r="L634" s="4">
        <v>100</v>
      </c>
    </row>
    <row r="635" spans="1:12" ht="15.75" hidden="1" thickBot="1" x14ac:dyDescent="0.3">
      <c r="A635" s="6" t="s">
        <v>1028</v>
      </c>
      <c r="B635" s="6" t="s">
        <v>1029</v>
      </c>
      <c r="C635" s="6" t="s">
        <v>1027</v>
      </c>
      <c r="D635" s="6" t="s">
        <v>62</v>
      </c>
      <c r="E635" s="6" t="s">
        <v>69</v>
      </c>
      <c r="F635" s="6" t="s">
        <v>961</v>
      </c>
      <c r="G635" s="6" t="s">
        <v>45</v>
      </c>
      <c r="H635" s="6" t="s">
        <v>1684</v>
      </c>
      <c r="I635" s="6" t="s">
        <v>46</v>
      </c>
      <c r="J635" s="8">
        <v>43132</v>
      </c>
      <c r="K635" s="8">
        <v>43220</v>
      </c>
      <c r="L635" s="7">
        <v>100</v>
      </c>
    </row>
    <row r="636" spans="1:12" ht="15.75" hidden="1" thickBot="1" x14ac:dyDescent="0.3">
      <c r="A636" s="3" t="s">
        <v>1030</v>
      </c>
      <c r="B636" s="3" t="s">
        <v>1031</v>
      </c>
      <c r="C636" s="3" t="s">
        <v>1032</v>
      </c>
      <c r="D636" s="3" t="s">
        <v>62</v>
      </c>
      <c r="E636" s="3" t="s">
        <v>69</v>
      </c>
      <c r="F636" s="3" t="s">
        <v>961</v>
      </c>
      <c r="G636" s="3" t="s">
        <v>45</v>
      </c>
      <c r="H636" s="3" t="s">
        <v>1684</v>
      </c>
      <c r="I636" s="3" t="s">
        <v>46</v>
      </c>
      <c r="J636" s="5">
        <v>43040</v>
      </c>
      <c r="K636" s="5">
        <v>43069</v>
      </c>
      <c r="L636" s="4">
        <v>100</v>
      </c>
    </row>
    <row r="637" spans="1:12" ht="15.75" hidden="1" thickBot="1" x14ac:dyDescent="0.3">
      <c r="A637" s="6" t="s">
        <v>1033</v>
      </c>
      <c r="B637" s="6" t="s">
        <v>1034</v>
      </c>
      <c r="C637" s="6" t="s">
        <v>1035</v>
      </c>
      <c r="D637" s="6" t="s">
        <v>62</v>
      </c>
      <c r="E637" s="6" t="s">
        <v>69</v>
      </c>
      <c r="F637" s="6" t="s">
        <v>961</v>
      </c>
      <c r="G637" s="6" t="s">
        <v>45</v>
      </c>
      <c r="H637" s="6" t="s">
        <v>1684</v>
      </c>
      <c r="I637" s="6" t="s">
        <v>46</v>
      </c>
      <c r="J637" s="8">
        <v>43040</v>
      </c>
      <c r="K637" s="8">
        <v>43159</v>
      </c>
      <c r="L637" s="7">
        <v>100</v>
      </c>
    </row>
    <row r="638" spans="1:12" ht="15.75" hidden="1" thickBot="1" x14ac:dyDescent="0.3">
      <c r="A638" s="3" t="s">
        <v>1036</v>
      </c>
      <c r="B638" s="3" t="s">
        <v>1037</v>
      </c>
      <c r="C638" s="3" t="s">
        <v>1035</v>
      </c>
      <c r="D638" s="3" t="s">
        <v>62</v>
      </c>
      <c r="E638" s="3" t="s">
        <v>69</v>
      </c>
      <c r="F638" s="3" t="s">
        <v>961</v>
      </c>
      <c r="G638" s="3" t="s">
        <v>45</v>
      </c>
      <c r="H638" s="3" t="s">
        <v>1684</v>
      </c>
      <c r="I638" s="3" t="s">
        <v>46</v>
      </c>
      <c r="J638" s="5">
        <v>43040</v>
      </c>
      <c r="K638" s="5">
        <v>43159</v>
      </c>
      <c r="L638" s="4">
        <v>100</v>
      </c>
    </row>
    <row r="639" spans="1:12" ht="15.75" hidden="1" thickBot="1" x14ac:dyDescent="0.3">
      <c r="A639" s="6" t="s">
        <v>1038</v>
      </c>
      <c r="B639" s="6" t="s">
        <v>1039</v>
      </c>
      <c r="C639" s="6" t="s">
        <v>1035</v>
      </c>
      <c r="D639" s="6" t="s">
        <v>62</v>
      </c>
      <c r="E639" s="6" t="s">
        <v>69</v>
      </c>
      <c r="F639" s="6" t="s">
        <v>961</v>
      </c>
      <c r="G639" s="6" t="s">
        <v>45</v>
      </c>
      <c r="H639" s="6" t="s">
        <v>1684</v>
      </c>
      <c r="I639" s="6" t="s">
        <v>46</v>
      </c>
      <c r="J639" s="8">
        <v>43040</v>
      </c>
      <c r="K639" s="8">
        <v>43159</v>
      </c>
      <c r="L639" s="7">
        <v>100</v>
      </c>
    </row>
    <row r="640" spans="1:12" ht="15.75" thickBot="1" x14ac:dyDescent="0.3">
      <c r="A640" s="3" t="s">
        <v>1040</v>
      </c>
      <c r="B640" s="3" t="s">
        <v>1041</v>
      </c>
      <c r="C640" s="3" t="s">
        <v>1042</v>
      </c>
      <c r="D640" s="3" t="s">
        <v>126</v>
      </c>
      <c r="E640" s="3" t="s">
        <v>69</v>
      </c>
      <c r="F640" s="3" t="s">
        <v>961</v>
      </c>
      <c r="G640" s="3" t="s">
        <v>45</v>
      </c>
      <c r="H640" s="3" t="s">
        <v>1684</v>
      </c>
      <c r="I640" s="3" t="s">
        <v>46</v>
      </c>
      <c r="J640" s="5">
        <v>43040</v>
      </c>
      <c r="K640" s="5">
        <v>43220</v>
      </c>
      <c r="L640" s="4">
        <v>50</v>
      </c>
    </row>
    <row r="641" spans="1:12" ht="15.75" hidden="1" thickBot="1" x14ac:dyDescent="0.3">
      <c r="A641" s="6" t="s">
        <v>1043</v>
      </c>
      <c r="B641" s="6" t="s">
        <v>1044</v>
      </c>
      <c r="C641" s="6" t="s">
        <v>1042</v>
      </c>
      <c r="D641" s="6" t="s">
        <v>62</v>
      </c>
      <c r="E641" s="6" t="s">
        <v>69</v>
      </c>
      <c r="F641" s="6" t="s">
        <v>961</v>
      </c>
      <c r="G641" s="6" t="s">
        <v>45</v>
      </c>
      <c r="H641" s="6" t="s">
        <v>1684</v>
      </c>
      <c r="I641" s="6" t="s">
        <v>46</v>
      </c>
      <c r="J641" s="8">
        <v>43040</v>
      </c>
      <c r="K641" s="8">
        <v>43220</v>
      </c>
      <c r="L641" s="7">
        <v>100</v>
      </c>
    </row>
    <row r="642" spans="1:12" ht="15.75" hidden="1" thickBot="1" x14ac:dyDescent="0.3">
      <c r="A642" s="3" t="s">
        <v>1045</v>
      </c>
      <c r="B642" s="3" t="s">
        <v>1046</v>
      </c>
      <c r="C642" s="3" t="s">
        <v>1042</v>
      </c>
      <c r="D642" s="3" t="s">
        <v>62</v>
      </c>
      <c r="E642" s="3" t="s">
        <v>69</v>
      </c>
      <c r="F642" s="3" t="s">
        <v>961</v>
      </c>
      <c r="G642" s="3" t="s">
        <v>45</v>
      </c>
      <c r="H642" s="3" t="s">
        <v>1684</v>
      </c>
      <c r="I642" s="3" t="s">
        <v>46</v>
      </c>
      <c r="J642" s="5">
        <v>43040</v>
      </c>
      <c r="K642" s="5">
        <v>43220</v>
      </c>
      <c r="L642" s="4">
        <v>100</v>
      </c>
    </row>
    <row r="643" spans="1:12" ht="15.75" hidden="1" thickBot="1" x14ac:dyDescent="0.3">
      <c r="A643" s="6" t="s">
        <v>1047</v>
      </c>
      <c r="B643" s="6" t="s">
        <v>1048</v>
      </c>
      <c r="C643" s="6" t="s">
        <v>1049</v>
      </c>
      <c r="D643" s="6" t="s">
        <v>18</v>
      </c>
      <c r="E643" s="6" t="s">
        <v>69</v>
      </c>
      <c r="F643" s="6" t="s">
        <v>70</v>
      </c>
      <c r="G643" s="6" t="s">
        <v>32</v>
      </c>
      <c r="H643" s="6" t="s">
        <v>33</v>
      </c>
      <c r="I643" s="6" t="s">
        <v>572</v>
      </c>
      <c r="J643" s="8">
        <v>43041</v>
      </c>
      <c r="K643" s="8">
        <v>43098</v>
      </c>
      <c r="L643" s="7">
        <v>100</v>
      </c>
    </row>
    <row r="644" spans="1:12" ht="15.75" hidden="1" thickBot="1" x14ac:dyDescent="0.3">
      <c r="A644" s="3" t="s">
        <v>1050</v>
      </c>
      <c r="B644" s="3" t="s">
        <v>1051</v>
      </c>
      <c r="C644" s="3" t="s">
        <v>1052</v>
      </c>
      <c r="D644" s="3" t="s">
        <v>18</v>
      </c>
      <c r="E644" s="3" t="s">
        <v>69</v>
      </c>
      <c r="F644" s="3" t="s">
        <v>70</v>
      </c>
      <c r="G644" s="3" t="s">
        <v>32</v>
      </c>
      <c r="H644" s="3" t="s">
        <v>33</v>
      </c>
      <c r="I644" s="3" t="s">
        <v>572</v>
      </c>
      <c r="J644" s="5">
        <v>43041</v>
      </c>
      <c r="K644" s="5">
        <v>43098</v>
      </c>
      <c r="L644" s="4">
        <v>100</v>
      </c>
    </row>
    <row r="645" spans="1:12" ht="15.75" hidden="1" thickBot="1" x14ac:dyDescent="0.3">
      <c r="A645" s="6" t="s">
        <v>1053</v>
      </c>
      <c r="B645" s="6" t="s">
        <v>1054</v>
      </c>
      <c r="C645" s="6" t="s">
        <v>1055</v>
      </c>
      <c r="D645" s="6" t="s">
        <v>18</v>
      </c>
      <c r="E645" s="6" t="s">
        <v>69</v>
      </c>
      <c r="F645" s="6" t="s">
        <v>70</v>
      </c>
      <c r="G645" s="6" t="s">
        <v>32</v>
      </c>
      <c r="H645" s="6" t="s">
        <v>33</v>
      </c>
      <c r="I645" s="6" t="s">
        <v>572</v>
      </c>
      <c r="J645" s="8">
        <v>43041</v>
      </c>
      <c r="K645" s="8">
        <v>43098</v>
      </c>
      <c r="L645" s="7">
        <v>100</v>
      </c>
    </row>
    <row r="646" spans="1:12" ht="15.75" hidden="1" thickBot="1" x14ac:dyDescent="0.3">
      <c r="A646" s="3" t="s">
        <v>1056</v>
      </c>
      <c r="B646" s="3" t="s">
        <v>1057</v>
      </c>
      <c r="C646" s="3" t="s">
        <v>1058</v>
      </c>
      <c r="D646" s="3" t="s">
        <v>18</v>
      </c>
      <c r="E646" s="3" t="s">
        <v>69</v>
      </c>
      <c r="F646" s="3" t="s">
        <v>70</v>
      </c>
      <c r="G646" s="3" t="s">
        <v>142</v>
      </c>
      <c r="H646" s="3" t="s">
        <v>1469</v>
      </c>
      <c r="I646" s="3" t="s">
        <v>143</v>
      </c>
      <c r="J646" s="5">
        <v>43041</v>
      </c>
      <c r="K646" s="5">
        <v>43069</v>
      </c>
      <c r="L646" s="4">
        <v>100</v>
      </c>
    </row>
    <row r="647" spans="1:12" ht="15.75" hidden="1" thickBot="1" x14ac:dyDescent="0.3">
      <c r="A647" s="6" t="s">
        <v>1059</v>
      </c>
      <c r="B647" s="6" t="s">
        <v>1060</v>
      </c>
      <c r="C647" s="6" t="s">
        <v>1061</v>
      </c>
      <c r="D647" s="6" t="s">
        <v>18</v>
      </c>
      <c r="E647" s="6" t="s">
        <v>69</v>
      </c>
      <c r="F647" s="6" t="s">
        <v>70</v>
      </c>
      <c r="G647" s="6" t="s">
        <v>142</v>
      </c>
      <c r="H647" s="6" t="s">
        <v>1469</v>
      </c>
      <c r="I647" s="6" t="s">
        <v>143</v>
      </c>
      <c r="J647" s="8">
        <v>43041</v>
      </c>
      <c r="K647" s="8">
        <v>43069</v>
      </c>
      <c r="L647" s="7">
        <v>100</v>
      </c>
    </row>
    <row r="648" spans="1:12" ht="15.75" hidden="1" thickBot="1" x14ac:dyDescent="0.3">
      <c r="A648" s="3" t="s">
        <v>1062</v>
      </c>
      <c r="B648" s="3" t="s">
        <v>1063</v>
      </c>
      <c r="C648" s="3" t="s">
        <v>1064</v>
      </c>
      <c r="D648" s="3" t="s">
        <v>18</v>
      </c>
      <c r="E648" s="3" t="s">
        <v>69</v>
      </c>
      <c r="F648" s="3" t="s">
        <v>70</v>
      </c>
      <c r="G648" s="3" t="s">
        <v>142</v>
      </c>
      <c r="H648" s="3" t="s">
        <v>1469</v>
      </c>
      <c r="I648" s="3" t="s">
        <v>143</v>
      </c>
      <c r="J648" s="5">
        <v>43041</v>
      </c>
      <c r="K648" s="5">
        <v>43069</v>
      </c>
      <c r="L648" s="4">
        <v>100</v>
      </c>
    </row>
    <row r="649" spans="1:12" ht="15.75" hidden="1" thickBot="1" x14ac:dyDescent="0.3">
      <c r="A649" s="6" t="s">
        <v>1065</v>
      </c>
      <c r="B649" s="6" t="s">
        <v>1066</v>
      </c>
      <c r="C649" s="6" t="s">
        <v>1067</v>
      </c>
      <c r="D649" s="6" t="s">
        <v>188</v>
      </c>
      <c r="E649" s="6" t="s">
        <v>69</v>
      </c>
      <c r="F649" s="6" t="s">
        <v>70</v>
      </c>
      <c r="G649" s="6" t="s">
        <v>30</v>
      </c>
      <c r="H649" s="6" t="s">
        <v>1758</v>
      </c>
      <c r="I649" s="6" t="s">
        <v>31</v>
      </c>
      <c r="J649" s="8">
        <v>43040</v>
      </c>
      <c r="K649" s="8">
        <v>43404</v>
      </c>
      <c r="L649" s="7"/>
    </row>
    <row r="650" spans="1:12" ht="15.75" hidden="1" thickBot="1" x14ac:dyDescent="0.3">
      <c r="A650" s="3" t="s">
        <v>1068</v>
      </c>
      <c r="B650" s="3" t="s">
        <v>1069</v>
      </c>
      <c r="C650" s="3" t="s">
        <v>1070</v>
      </c>
      <c r="D650" s="3" t="s">
        <v>18</v>
      </c>
      <c r="E650" s="3" t="s">
        <v>69</v>
      </c>
      <c r="F650" s="3" t="s">
        <v>70</v>
      </c>
      <c r="G650" s="3" t="s">
        <v>32</v>
      </c>
      <c r="H650" s="3" t="s">
        <v>33</v>
      </c>
      <c r="I650" s="3" t="s">
        <v>572</v>
      </c>
      <c r="J650" s="5">
        <v>43041</v>
      </c>
      <c r="K650" s="5">
        <v>43069</v>
      </c>
      <c r="L650" s="4">
        <v>100</v>
      </c>
    </row>
    <row r="651" spans="1:12" ht="15.75" hidden="1" thickBot="1" x14ac:dyDescent="0.3">
      <c r="A651" s="6" t="s">
        <v>1071</v>
      </c>
      <c r="B651" s="6" t="s">
        <v>1072</v>
      </c>
      <c r="C651" s="6" t="s">
        <v>1073</v>
      </c>
      <c r="D651" s="6" t="s">
        <v>18</v>
      </c>
      <c r="E651" s="6" t="s">
        <v>69</v>
      </c>
      <c r="F651" s="6" t="s">
        <v>70</v>
      </c>
      <c r="G651" s="6" t="s">
        <v>142</v>
      </c>
      <c r="H651" s="6" t="s">
        <v>1469</v>
      </c>
      <c r="I651" s="6" t="s">
        <v>143</v>
      </c>
      <c r="J651" s="8">
        <v>43041</v>
      </c>
      <c r="K651" s="8">
        <v>43069</v>
      </c>
      <c r="L651" s="7">
        <v>100</v>
      </c>
    </row>
    <row r="652" spans="1:12" ht="15.75" hidden="1" thickBot="1" x14ac:dyDescent="0.3">
      <c r="A652" s="3" t="s">
        <v>1074</v>
      </c>
      <c r="B652" s="3" t="s">
        <v>1075</v>
      </c>
      <c r="C652" s="3" t="s">
        <v>1076</v>
      </c>
      <c r="D652" s="3" t="s">
        <v>62</v>
      </c>
      <c r="E652" s="3" t="s">
        <v>69</v>
      </c>
      <c r="F652" s="3" t="s">
        <v>961</v>
      </c>
      <c r="G652" s="3" t="s">
        <v>32</v>
      </c>
      <c r="H652" s="3" t="s">
        <v>33</v>
      </c>
      <c r="I652" s="3" t="s">
        <v>572</v>
      </c>
      <c r="J652" s="5">
        <v>43040</v>
      </c>
      <c r="K652" s="5">
        <v>43100</v>
      </c>
      <c r="L652" s="4">
        <v>100</v>
      </c>
    </row>
    <row r="653" spans="1:12" ht="15.75" hidden="1" thickBot="1" x14ac:dyDescent="0.3">
      <c r="A653" s="6" t="s">
        <v>1077</v>
      </c>
      <c r="B653" s="6" t="s">
        <v>1078</v>
      </c>
      <c r="C653" s="6" t="s">
        <v>1076</v>
      </c>
      <c r="D653" s="6" t="s">
        <v>62</v>
      </c>
      <c r="E653" s="6" t="s">
        <v>69</v>
      </c>
      <c r="F653" s="6" t="s">
        <v>961</v>
      </c>
      <c r="G653" s="6" t="s">
        <v>32</v>
      </c>
      <c r="H653" s="6" t="s">
        <v>33</v>
      </c>
      <c r="I653" s="6" t="s">
        <v>572</v>
      </c>
      <c r="J653" s="8">
        <v>43040</v>
      </c>
      <c r="K653" s="8">
        <v>43100</v>
      </c>
      <c r="L653" s="7">
        <v>100</v>
      </c>
    </row>
    <row r="654" spans="1:12" ht="15.75" hidden="1" thickBot="1" x14ac:dyDescent="0.3">
      <c r="A654" s="3" t="s">
        <v>1079</v>
      </c>
      <c r="B654" s="3" t="s">
        <v>1080</v>
      </c>
      <c r="C654" s="3" t="s">
        <v>1076</v>
      </c>
      <c r="D654" s="3" t="s">
        <v>62</v>
      </c>
      <c r="E654" s="3" t="s">
        <v>69</v>
      </c>
      <c r="F654" s="3" t="s">
        <v>961</v>
      </c>
      <c r="G654" s="3" t="s">
        <v>32</v>
      </c>
      <c r="H654" s="3" t="s">
        <v>33</v>
      </c>
      <c r="I654" s="3" t="s">
        <v>572</v>
      </c>
      <c r="J654" s="5">
        <v>43040</v>
      </c>
      <c r="K654" s="5">
        <v>43100</v>
      </c>
      <c r="L654" s="4">
        <v>100</v>
      </c>
    </row>
    <row r="655" spans="1:12" ht="15.75" hidden="1" thickBot="1" x14ac:dyDescent="0.3">
      <c r="A655" s="6" t="s">
        <v>1081</v>
      </c>
      <c r="B655" s="6" t="s">
        <v>1082</v>
      </c>
      <c r="C655" s="6" t="s">
        <v>1083</v>
      </c>
      <c r="D655" s="6" t="s">
        <v>62</v>
      </c>
      <c r="E655" s="6" t="s">
        <v>69</v>
      </c>
      <c r="F655" s="6" t="s">
        <v>961</v>
      </c>
      <c r="G655" s="6" t="s">
        <v>32</v>
      </c>
      <c r="H655" s="6" t="s">
        <v>33</v>
      </c>
      <c r="I655" s="6" t="s">
        <v>572</v>
      </c>
      <c r="J655" s="8">
        <v>43040</v>
      </c>
      <c r="K655" s="8">
        <v>43100</v>
      </c>
      <c r="L655" s="7">
        <v>100</v>
      </c>
    </row>
    <row r="656" spans="1:12" ht="15.75" hidden="1" thickBot="1" x14ac:dyDescent="0.3">
      <c r="A656" s="3" t="s">
        <v>1084</v>
      </c>
      <c r="B656" s="3" t="s">
        <v>1085</v>
      </c>
      <c r="C656" s="3" t="s">
        <v>1083</v>
      </c>
      <c r="D656" s="3" t="s">
        <v>62</v>
      </c>
      <c r="E656" s="3" t="s">
        <v>69</v>
      </c>
      <c r="F656" s="3" t="s">
        <v>961</v>
      </c>
      <c r="G656" s="3" t="s">
        <v>32</v>
      </c>
      <c r="H656" s="3" t="s">
        <v>33</v>
      </c>
      <c r="I656" s="3" t="s">
        <v>572</v>
      </c>
      <c r="J656" s="5">
        <v>43040</v>
      </c>
      <c r="K656" s="5">
        <v>43100</v>
      </c>
      <c r="L656" s="4">
        <v>100</v>
      </c>
    </row>
    <row r="657" spans="1:12" ht="15.75" hidden="1" thickBot="1" x14ac:dyDescent="0.3">
      <c r="A657" s="6" t="s">
        <v>1086</v>
      </c>
      <c r="B657" s="6" t="s">
        <v>1087</v>
      </c>
      <c r="C657" s="6" t="s">
        <v>1083</v>
      </c>
      <c r="D657" s="6" t="s">
        <v>62</v>
      </c>
      <c r="E657" s="6" t="s">
        <v>69</v>
      </c>
      <c r="F657" s="6" t="s">
        <v>961</v>
      </c>
      <c r="G657" s="6" t="s">
        <v>32</v>
      </c>
      <c r="H657" s="6" t="s">
        <v>33</v>
      </c>
      <c r="I657" s="6" t="s">
        <v>572</v>
      </c>
      <c r="J657" s="8">
        <v>43040</v>
      </c>
      <c r="K657" s="8">
        <v>43100</v>
      </c>
      <c r="L657" s="7">
        <v>100</v>
      </c>
    </row>
    <row r="658" spans="1:12" ht="15.75" hidden="1" thickBot="1" x14ac:dyDescent="0.3">
      <c r="A658" s="3" t="s">
        <v>1088</v>
      </c>
      <c r="B658" s="3" t="s">
        <v>1089</v>
      </c>
      <c r="C658" s="3" t="s">
        <v>1083</v>
      </c>
      <c r="D658" s="3" t="s">
        <v>62</v>
      </c>
      <c r="E658" s="3" t="s">
        <v>69</v>
      </c>
      <c r="F658" s="3" t="s">
        <v>961</v>
      </c>
      <c r="G658" s="3" t="s">
        <v>32</v>
      </c>
      <c r="H658" s="3" t="s">
        <v>33</v>
      </c>
      <c r="I658" s="3" t="s">
        <v>572</v>
      </c>
      <c r="J658" s="5">
        <v>43040</v>
      </c>
      <c r="K658" s="5">
        <v>43100</v>
      </c>
      <c r="L658" s="4">
        <v>100</v>
      </c>
    </row>
    <row r="659" spans="1:12" ht="15.75" hidden="1" thickBot="1" x14ac:dyDescent="0.3">
      <c r="A659" s="6" t="s">
        <v>1090</v>
      </c>
      <c r="B659" s="6" t="s">
        <v>1091</v>
      </c>
      <c r="C659" s="6" t="s">
        <v>1083</v>
      </c>
      <c r="D659" s="6" t="s">
        <v>62</v>
      </c>
      <c r="E659" s="6" t="s">
        <v>69</v>
      </c>
      <c r="F659" s="6" t="s">
        <v>961</v>
      </c>
      <c r="G659" s="6" t="s">
        <v>32</v>
      </c>
      <c r="H659" s="6" t="s">
        <v>33</v>
      </c>
      <c r="I659" s="6" t="s">
        <v>572</v>
      </c>
      <c r="J659" s="8">
        <v>43040</v>
      </c>
      <c r="K659" s="8">
        <v>43100</v>
      </c>
      <c r="L659" s="7">
        <v>100</v>
      </c>
    </row>
    <row r="660" spans="1:12" ht="15.75" hidden="1" thickBot="1" x14ac:dyDescent="0.3">
      <c r="A660" s="3" t="s">
        <v>1092</v>
      </c>
      <c r="B660" s="3" t="s">
        <v>1093</v>
      </c>
      <c r="C660" s="3" t="s">
        <v>1094</v>
      </c>
      <c r="D660" s="3" t="s">
        <v>62</v>
      </c>
      <c r="E660" s="3" t="s">
        <v>69</v>
      </c>
      <c r="F660" s="3" t="s">
        <v>961</v>
      </c>
      <c r="G660" s="3" t="s">
        <v>32</v>
      </c>
      <c r="H660" s="3" t="s">
        <v>33</v>
      </c>
      <c r="I660" s="3" t="s">
        <v>572</v>
      </c>
      <c r="J660" s="5">
        <v>43040</v>
      </c>
      <c r="K660" s="5">
        <v>43100</v>
      </c>
      <c r="L660" s="4">
        <v>100</v>
      </c>
    </row>
    <row r="661" spans="1:12" ht="15.75" hidden="1" thickBot="1" x14ac:dyDescent="0.3">
      <c r="A661" s="6" t="s">
        <v>1095</v>
      </c>
      <c r="B661" s="6" t="s">
        <v>1096</v>
      </c>
      <c r="C661" s="6" t="s">
        <v>1097</v>
      </c>
      <c r="D661" s="6" t="s">
        <v>62</v>
      </c>
      <c r="E661" s="6" t="s">
        <v>69</v>
      </c>
      <c r="F661" s="6" t="s">
        <v>115</v>
      </c>
      <c r="G661" s="6" t="s">
        <v>45</v>
      </c>
      <c r="H661" s="6" t="s">
        <v>1684</v>
      </c>
      <c r="I661" s="6" t="s">
        <v>46</v>
      </c>
      <c r="J661" s="8">
        <v>43010</v>
      </c>
      <c r="K661" s="8">
        <v>43099</v>
      </c>
      <c r="L661" s="7">
        <v>100</v>
      </c>
    </row>
    <row r="662" spans="1:12" ht="15.75" hidden="1" thickBot="1" x14ac:dyDescent="0.3">
      <c r="A662" s="3" t="s">
        <v>1098</v>
      </c>
      <c r="B662" s="3" t="s">
        <v>1099</v>
      </c>
      <c r="C662" s="3" t="s">
        <v>1097</v>
      </c>
      <c r="D662" s="3" t="s">
        <v>62</v>
      </c>
      <c r="E662" s="3" t="s">
        <v>69</v>
      </c>
      <c r="F662" s="3" t="s">
        <v>115</v>
      </c>
      <c r="G662" s="3" t="s">
        <v>45</v>
      </c>
      <c r="H662" s="3" t="s">
        <v>1684</v>
      </c>
      <c r="I662" s="3" t="s">
        <v>46</v>
      </c>
      <c r="J662" s="5">
        <v>43010</v>
      </c>
      <c r="K662" s="5">
        <v>43069</v>
      </c>
      <c r="L662" s="4">
        <v>100</v>
      </c>
    </row>
    <row r="663" spans="1:12" ht="15.75" hidden="1" thickBot="1" x14ac:dyDescent="0.3">
      <c r="A663" s="6" t="s">
        <v>1100</v>
      </c>
      <c r="B663" s="6" t="s">
        <v>1101</v>
      </c>
      <c r="C663" s="6" t="s">
        <v>1102</v>
      </c>
      <c r="D663" s="6" t="s">
        <v>62</v>
      </c>
      <c r="E663" s="6" t="s">
        <v>69</v>
      </c>
      <c r="F663" s="6" t="s">
        <v>961</v>
      </c>
      <c r="G663" s="6" t="s">
        <v>54</v>
      </c>
      <c r="H663" s="6" t="s">
        <v>1468</v>
      </c>
      <c r="I663" s="6" t="s">
        <v>1472</v>
      </c>
      <c r="J663" s="8">
        <v>43101</v>
      </c>
      <c r="K663" s="8">
        <v>43189</v>
      </c>
      <c r="L663" s="7">
        <v>100</v>
      </c>
    </row>
    <row r="664" spans="1:12" ht="15.75" hidden="1" thickBot="1" x14ac:dyDescent="0.3">
      <c r="A664" s="3" t="s">
        <v>1103</v>
      </c>
      <c r="B664" s="3" t="s">
        <v>1104</v>
      </c>
      <c r="C664" s="3" t="s">
        <v>1102</v>
      </c>
      <c r="D664" s="3" t="s">
        <v>62</v>
      </c>
      <c r="E664" s="3" t="s">
        <v>69</v>
      </c>
      <c r="F664" s="3" t="s">
        <v>961</v>
      </c>
      <c r="G664" s="3" t="s">
        <v>54</v>
      </c>
      <c r="H664" s="3" t="s">
        <v>1468</v>
      </c>
      <c r="I664" s="3" t="s">
        <v>1472</v>
      </c>
      <c r="J664" s="5">
        <v>43070</v>
      </c>
      <c r="K664" s="5">
        <v>43159</v>
      </c>
      <c r="L664" s="4">
        <v>100</v>
      </c>
    </row>
    <row r="665" spans="1:12" ht="15.75" hidden="1" thickBot="1" x14ac:dyDescent="0.3">
      <c r="A665" s="6" t="s">
        <v>1105</v>
      </c>
      <c r="B665" s="6" t="s">
        <v>1106</v>
      </c>
      <c r="C665" s="6" t="s">
        <v>1102</v>
      </c>
      <c r="D665" s="6" t="s">
        <v>62</v>
      </c>
      <c r="E665" s="6" t="s">
        <v>69</v>
      </c>
      <c r="F665" s="6" t="s">
        <v>961</v>
      </c>
      <c r="G665" s="6" t="s">
        <v>54</v>
      </c>
      <c r="H665" s="6" t="s">
        <v>1468</v>
      </c>
      <c r="I665" s="6" t="s">
        <v>1472</v>
      </c>
      <c r="J665" s="8">
        <v>43132</v>
      </c>
      <c r="K665" s="8">
        <v>43189</v>
      </c>
      <c r="L665" s="7">
        <v>100</v>
      </c>
    </row>
    <row r="666" spans="1:12" ht="15.75" hidden="1" thickBot="1" x14ac:dyDescent="0.3">
      <c r="A666" s="3" t="s">
        <v>1107</v>
      </c>
      <c r="B666" s="3" t="s">
        <v>1108</v>
      </c>
      <c r="C666" s="3" t="s">
        <v>1102</v>
      </c>
      <c r="D666" s="3" t="s">
        <v>62</v>
      </c>
      <c r="E666" s="3" t="s">
        <v>69</v>
      </c>
      <c r="F666" s="3" t="s">
        <v>961</v>
      </c>
      <c r="G666" s="3" t="s">
        <v>54</v>
      </c>
      <c r="H666" s="3" t="s">
        <v>1468</v>
      </c>
      <c r="I666" s="3" t="s">
        <v>1472</v>
      </c>
      <c r="J666" s="5">
        <v>43191</v>
      </c>
      <c r="K666" s="5">
        <v>43281</v>
      </c>
      <c r="L666" s="4">
        <v>100</v>
      </c>
    </row>
    <row r="667" spans="1:12" ht="15.75" hidden="1" thickBot="1" x14ac:dyDescent="0.3">
      <c r="A667" s="6" t="s">
        <v>1109</v>
      </c>
      <c r="B667" s="6" t="s">
        <v>1110</v>
      </c>
      <c r="C667" s="6" t="s">
        <v>1111</v>
      </c>
      <c r="D667" s="6" t="s">
        <v>62</v>
      </c>
      <c r="E667" s="6" t="s">
        <v>69</v>
      </c>
      <c r="F667" s="6" t="s">
        <v>961</v>
      </c>
      <c r="G667" s="6" t="s">
        <v>54</v>
      </c>
      <c r="H667" s="6" t="s">
        <v>1468</v>
      </c>
      <c r="I667" s="6" t="s">
        <v>1472</v>
      </c>
      <c r="J667" s="8">
        <v>43070</v>
      </c>
      <c r="K667" s="8">
        <v>43220</v>
      </c>
      <c r="L667" s="7">
        <v>100</v>
      </c>
    </row>
    <row r="668" spans="1:12" ht="15.75" hidden="1" thickBot="1" x14ac:dyDescent="0.3">
      <c r="A668" s="3" t="s">
        <v>1112</v>
      </c>
      <c r="B668" s="3" t="s">
        <v>1113</v>
      </c>
      <c r="C668" s="3" t="s">
        <v>1114</v>
      </c>
      <c r="D668" s="3" t="s">
        <v>188</v>
      </c>
      <c r="E668" s="3" t="s">
        <v>69</v>
      </c>
      <c r="F668" s="3" t="s">
        <v>961</v>
      </c>
      <c r="G668" s="3" t="s">
        <v>54</v>
      </c>
      <c r="H668" s="3" t="s">
        <v>1468</v>
      </c>
      <c r="I668" s="3" t="s">
        <v>1472</v>
      </c>
      <c r="J668" s="5">
        <v>43101</v>
      </c>
      <c r="K668" s="5">
        <v>43403</v>
      </c>
      <c r="L668" s="4"/>
    </row>
    <row r="669" spans="1:12" ht="15.75" hidden="1" thickBot="1" x14ac:dyDescent="0.3">
      <c r="A669" s="6" t="s">
        <v>1115</v>
      </c>
      <c r="B669" s="6" t="s">
        <v>1116</v>
      </c>
      <c r="C669" s="6" t="s">
        <v>1114</v>
      </c>
      <c r="D669" s="6" t="s">
        <v>188</v>
      </c>
      <c r="E669" s="6" t="s">
        <v>69</v>
      </c>
      <c r="F669" s="6" t="s">
        <v>961</v>
      </c>
      <c r="G669" s="6" t="s">
        <v>54</v>
      </c>
      <c r="H669" s="6" t="s">
        <v>1468</v>
      </c>
      <c r="I669" s="6" t="s">
        <v>1472</v>
      </c>
      <c r="J669" s="8">
        <v>43101</v>
      </c>
      <c r="K669" s="8">
        <v>43403</v>
      </c>
      <c r="L669" s="7"/>
    </row>
    <row r="670" spans="1:12" ht="15.75" hidden="1" thickBot="1" x14ac:dyDescent="0.3">
      <c r="A670" s="3" t="s">
        <v>1117</v>
      </c>
      <c r="B670" s="3" t="s">
        <v>1118</v>
      </c>
      <c r="C670" s="3" t="s">
        <v>1119</v>
      </c>
      <c r="D670" s="3" t="s">
        <v>62</v>
      </c>
      <c r="E670" s="3" t="s">
        <v>69</v>
      </c>
      <c r="F670" s="3" t="s">
        <v>13</v>
      </c>
      <c r="G670" s="3" t="s">
        <v>41</v>
      </c>
      <c r="H670" s="3" t="s">
        <v>42</v>
      </c>
      <c r="I670" s="3" t="s">
        <v>812</v>
      </c>
      <c r="J670" s="5">
        <v>43101</v>
      </c>
      <c r="K670" s="5">
        <v>43281</v>
      </c>
      <c r="L670" s="4">
        <v>100</v>
      </c>
    </row>
    <row r="671" spans="1:12" ht="15.75" hidden="1" thickBot="1" x14ac:dyDescent="0.3">
      <c r="A671" s="6" t="s">
        <v>1120</v>
      </c>
      <c r="B671" s="6" t="s">
        <v>1121</v>
      </c>
      <c r="C671" s="6" t="s">
        <v>1102</v>
      </c>
      <c r="D671" s="6" t="s">
        <v>62</v>
      </c>
      <c r="E671" s="6" t="s">
        <v>69</v>
      </c>
      <c r="F671" s="6" t="s">
        <v>961</v>
      </c>
      <c r="G671" s="6" t="s">
        <v>60</v>
      </c>
      <c r="H671" s="6" t="s">
        <v>1464</v>
      </c>
      <c r="I671" s="6" t="s">
        <v>71</v>
      </c>
      <c r="J671" s="8">
        <v>43046</v>
      </c>
      <c r="K671" s="8">
        <v>43069</v>
      </c>
      <c r="L671" s="7">
        <v>100</v>
      </c>
    </row>
    <row r="672" spans="1:12" ht="15.75" hidden="1" thickBot="1" x14ac:dyDescent="0.3">
      <c r="A672" s="3" t="s">
        <v>1122</v>
      </c>
      <c r="B672" s="3" t="s">
        <v>1123</v>
      </c>
      <c r="C672" s="3" t="s">
        <v>1124</v>
      </c>
      <c r="D672" s="3" t="s">
        <v>62</v>
      </c>
      <c r="E672" s="3" t="s">
        <v>69</v>
      </c>
      <c r="F672" s="3" t="s">
        <v>961</v>
      </c>
      <c r="G672" s="3" t="s">
        <v>60</v>
      </c>
      <c r="H672" s="3" t="s">
        <v>1464</v>
      </c>
      <c r="I672" s="3" t="s">
        <v>71</v>
      </c>
      <c r="J672" s="5">
        <v>43046</v>
      </c>
      <c r="K672" s="5">
        <v>43159</v>
      </c>
      <c r="L672" s="4">
        <v>100</v>
      </c>
    </row>
    <row r="673" spans="1:12" ht="15.75" hidden="1" thickBot="1" x14ac:dyDescent="0.3">
      <c r="A673" s="6" t="s">
        <v>1125</v>
      </c>
      <c r="B673" s="6" t="s">
        <v>1126</v>
      </c>
      <c r="C673" s="6" t="s">
        <v>1127</v>
      </c>
      <c r="D673" s="6" t="s">
        <v>62</v>
      </c>
      <c r="E673" s="6" t="s">
        <v>69</v>
      </c>
      <c r="F673" s="6" t="s">
        <v>961</v>
      </c>
      <c r="G673" s="6" t="s">
        <v>60</v>
      </c>
      <c r="H673" s="6" t="s">
        <v>1464</v>
      </c>
      <c r="I673" s="6" t="s">
        <v>71</v>
      </c>
      <c r="J673" s="8">
        <v>43046</v>
      </c>
      <c r="K673" s="8">
        <v>43130</v>
      </c>
      <c r="L673" s="7">
        <v>100</v>
      </c>
    </row>
    <row r="674" spans="1:12" ht="15.75" hidden="1" thickBot="1" x14ac:dyDescent="0.3">
      <c r="A674" s="3" t="s">
        <v>1128</v>
      </c>
      <c r="B674" s="3" t="s">
        <v>1129</v>
      </c>
      <c r="C674" s="3" t="s">
        <v>1130</v>
      </c>
      <c r="D674" s="3" t="s">
        <v>62</v>
      </c>
      <c r="E674" s="3" t="s">
        <v>69</v>
      </c>
      <c r="F674" s="3" t="s">
        <v>961</v>
      </c>
      <c r="G674" s="3" t="s">
        <v>60</v>
      </c>
      <c r="H674" s="3" t="s">
        <v>1464</v>
      </c>
      <c r="I674" s="3" t="s">
        <v>71</v>
      </c>
      <c r="J674" s="5">
        <v>43046</v>
      </c>
      <c r="K674" s="5">
        <v>43130</v>
      </c>
      <c r="L674" s="4">
        <v>100</v>
      </c>
    </row>
    <row r="675" spans="1:12" ht="15.75" hidden="1" thickBot="1" x14ac:dyDescent="0.3">
      <c r="A675" s="6" t="s">
        <v>1131</v>
      </c>
      <c r="B675" s="6" t="s">
        <v>1132</v>
      </c>
      <c r="C675" s="6" t="s">
        <v>1133</v>
      </c>
      <c r="D675" s="6" t="s">
        <v>62</v>
      </c>
      <c r="E675" s="6" t="s">
        <v>69</v>
      </c>
      <c r="F675" s="6" t="s">
        <v>961</v>
      </c>
      <c r="G675" s="6" t="s">
        <v>60</v>
      </c>
      <c r="H675" s="6" t="s">
        <v>1464</v>
      </c>
      <c r="I675" s="6" t="s">
        <v>71</v>
      </c>
      <c r="J675" s="8">
        <v>43046</v>
      </c>
      <c r="K675" s="8">
        <v>43069</v>
      </c>
      <c r="L675" s="7">
        <v>100</v>
      </c>
    </row>
    <row r="676" spans="1:12" ht="15.75" hidden="1" thickBot="1" x14ac:dyDescent="0.3">
      <c r="A676" s="3" t="s">
        <v>1134</v>
      </c>
      <c r="B676" s="3" t="s">
        <v>1135</v>
      </c>
      <c r="C676" s="3" t="s">
        <v>967</v>
      </c>
      <c r="D676" s="3" t="s">
        <v>62</v>
      </c>
      <c r="E676" s="3" t="s">
        <v>69</v>
      </c>
      <c r="F676" s="3" t="s">
        <v>961</v>
      </c>
      <c r="G676" s="3" t="s">
        <v>60</v>
      </c>
      <c r="H676" s="3" t="s">
        <v>1464</v>
      </c>
      <c r="I676" s="3" t="s">
        <v>71</v>
      </c>
      <c r="J676" s="5">
        <v>43046</v>
      </c>
      <c r="K676" s="5">
        <v>43130</v>
      </c>
      <c r="L676" s="4">
        <v>100</v>
      </c>
    </row>
    <row r="677" spans="1:12" ht="15.75" hidden="1" thickBot="1" x14ac:dyDescent="0.3">
      <c r="A677" s="6" t="s">
        <v>1136</v>
      </c>
      <c r="B677" s="6" t="s">
        <v>1137</v>
      </c>
      <c r="C677" s="6" t="s">
        <v>1114</v>
      </c>
      <c r="D677" s="6" t="s">
        <v>62</v>
      </c>
      <c r="E677" s="6" t="s">
        <v>69</v>
      </c>
      <c r="F677" s="6" t="s">
        <v>961</v>
      </c>
      <c r="G677" s="6" t="s">
        <v>60</v>
      </c>
      <c r="H677" s="6" t="s">
        <v>1464</v>
      </c>
      <c r="I677" s="6" t="s">
        <v>71</v>
      </c>
      <c r="J677" s="8">
        <v>43046</v>
      </c>
      <c r="K677" s="8">
        <v>43130</v>
      </c>
      <c r="L677" s="7">
        <v>100</v>
      </c>
    </row>
    <row r="678" spans="1:12" ht="15.75" hidden="1" thickBot="1" x14ac:dyDescent="0.3">
      <c r="A678" s="3" t="s">
        <v>1138</v>
      </c>
      <c r="B678" s="3" t="s">
        <v>1139</v>
      </c>
      <c r="C678" s="3" t="s">
        <v>1102</v>
      </c>
      <c r="D678" s="3" t="s">
        <v>62</v>
      </c>
      <c r="E678" s="3" t="s">
        <v>69</v>
      </c>
      <c r="F678" s="3" t="s">
        <v>961</v>
      </c>
      <c r="G678" s="3" t="s">
        <v>29</v>
      </c>
      <c r="H678" s="3" t="s">
        <v>1466</v>
      </c>
      <c r="I678" s="3" t="s">
        <v>1473</v>
      </c>
      <c r="J678" s="5">
        <v>43042</v>
      </c>
      <c r="K678" s="5">
        <v>43281</v>
      </c>
      <c r="L678" s="4">
        <v>100</v>
      </c>
    </row>
    <row r="679" spans="1:12" ht="15.75" hidden="1" thickBot="1" x14ac:dyDescent="0.3">
      <c r="A679" s="6" t="s">
        <v>1140</v>
      </c>
      <c r="B679" s="6" t="s">
        <v>1141</v>
      </c>
      <c r="C679" s="6" t="s">
        <v>1102</v>
      </c>
      <c r="D679" s="6" t="s">
        <v>62</v>
      </c>
      <c r="E679" s="6" t="s">
        <v>69</v>
      </c>
      <c r="F679" s="6" t="s">
        <v>961</v>
      </c>
      <c r="G679" s="6" t="s">
        <v>29</v>
      </c>
      <c r="H679" s="6" t="s">
        <v>1466</v>
      </c>
      <c r="I679" s="6" t="s">
        <v>1473</v>
      </c>
      <c r="J679" s="8">
        <v>43042</v>
      </c>
      <c r="K679" s="8">
        <v>43281</v>
      </c>
      <c r="L679" s="7">
        <v>100</v>
      </c>
    </row>
    <row r="680" spans="1:12" ht="15.75" hidden="1" thickBot="1" x14ac:dyDescent="0.3">
      <c r="A680" s="3" t="s">
        <v>1142</v>
      </c>
      <c r="B680" s="3" t="s">
        <v>1143</v>
      </c>
      <c r="C680" s="3" t="s">
        <v>1144</v>
      </c>
      <c r="D680" s="3" t="s">
        <v>62</v>
      </c>
      <c r="E680" s="3" t="s">
        <v>69</v>
      </c>
      <c r="F680" s="3" t="s">
        <v>961</v>
      </c>
      <c r="G680" s="3" t="s">
        <v>29</v>
      </c>
      <c r="H680" s="3" t="s">
        <v>1466</v>
      </c>
      <c r="I680" s="3" t="s">
        <v>1473</v>
      </c>
      <c r="J680" s="5">
        <v>43042</v>
      </c>
      <c r="K680" s="5">
        <v>43281</v>
      </c>
      <c r="L680" s="4">
        <v>100</v>
      </c>
    </row>
    <row r="681" spans="1:12" ht="15.75" hidden="1" thickBot="1" x14ac:dyDescent="0.3">
      <c r="A681" s="6" t="s">
        <v>1145</v>
      </c>
      <c r="B681" s="6" t="s">
        <v>1146</v>
      </c>
      <c r="C681" s="6" t="s">
        <v>1147</v>
      </c>
      <c r="D681" s="6" t="s">
        <v>188</v>
      </c>
      <c r="E681" s="6" t="s">
        <v>69</v>
      </c>
      <c r="F681" s="6" t="s">
        <v>961</v>
      </c>
      <c r="G681" s="6" t="s">
        <v>29</v>
      </c>
      <c r="H681" s="6" t="s">
        <v>1466</v>
      </c>
      <c r="I681" s="6" t="s">
        <v>1473</v>
      </c>
      <c r="J681" s="8">
        <v>43042</v>
      </c>
      <c r="K681" s="8">
        <v>43312</v>
      </c>
      <c r="L681" s="7">
        <v>0</v>
      </c>
    </row>
    <row r="682" spans="1:12" ht="15.75" hidden="1" thickBot="1" x14ac:dyDescent="0.3">
      <c r="A682" s="3" t="s">
        <v>1148</v>
      </c>
      <c r="B682" s="3" t="s">
        <v>1149</v>
      </c>
      <c r="C682" s="3" t="s">
        <v>1150</v>
      </c>
      <c r="D682" s="3" t="s">
        <v>62</v>
      </c>
      <c r="E682" s="3" t="s">
        <v>69</v>
      </c>
      <c r="F682" s="3" t="s">
        <v>961</v>
      </c>
      <c r="G682" s="3" t="s">
        <v>29</v>
      </c>
      <c r="H682" s="3" t="s">
        <v>1466</v>
      </c>
      <c r="I682" s="3" t="s">
        <v>1473</v>
      </c>
      <c r="J682" s="5">
        <v>43042</v>
      </c>
      <c r="K682" s="5">
        <v>43281</v>
      </c>
      <c r="L682" s="4">
        <v>100</v>
      </c>
    </row>
    <row r="683" spans="1:12" ht="15.75" hidden="1" thickBot="1" x14ac:dyDescent="0.3">
      <c r="A683" s="6" t="s">
        <v>1151</v>
      </c>
      <c r="B683" s="6" t="s">
        <v>1152</v>
      </c>
      <c r="C683" s="6" t="s">
        <v>1153</v>
      </c>
      <c r="D683" s="6" t="s">
        <v>188</v>
      </c>
      <c r="E683" s="6" t="s">
        <v>69</v>
      </c>
      <c r="F683" s="6" t="s">
        <v>961</v>
      </c>
      <c r="G683" s="6" t="s">
        <v>29</v>
      </c>
      <c r="H683" s="6" t="s">
        <v>1466</v>
      </c>
      <c r="I683" s="6" t="s">
        <v>1473</v>
      </c>
      <c r="J683" s="8">
        <v>43101</v>
      </c>
      <c r="K683" s="8">
        <v>43464</v>
      </c>
      <c r="L683" s="7">
        <v>0</v>
      </c>
    </row>
    <row r="684" spans="1:12" ht="15.75" hidden="1" thickBot="1" x14ac:dyDescent="0.3">
      <c r="A684" s="3" t="s">
        <v>1154</v>
      </c>
      <c r="B684" s="3" t="s">
        <v>1155</v>
      </c>
      <c r="C684" s="3" t="s">
        <v>1102</v>
      </c>
      <c r="D684" s="3" t="s">
        <v>62</v>
      </c>
      <c r="E684" s="3" t="s">
        <v>69</v>
      </c>
      <c r="F684" s="3" t="s">
        <v>961</v>
      </c>
      <c r="G684" s="3" t="s">
        <v>45</v>
      </c>
      <c r="H684" s="3" t="s">
        <v>1684</v>
      </c>
      <c r="I684" s="3" t="s">
        <v>46</v>
      </c>
      <c r="J684" s="5">
        <v>43028</v>
      </c>
      <c r="K684" s="5">
        <v>43100</v>
      </c>
      <c r="L684" s="4">
        <v>100</v>
      </c>
    </row>
    <row r="685" spans="1:12" ht="15.75" hidden="1" thickBot="1" x14ac:dyDescent="0.3">
      <c r="A685" s="6" t="s">
        <v>1156</v>
      </c>
      <c r="B685" s="6" t="s">
        <v>1157</v>
      </c>
      <c r="C685" s="6" t="s">
        <v>1158</v>
      </c>
      <c r="D685" s="6" t="s">
        <v>188</v>
      </c>
      <c r="E685" s="6" t="s">
        <v>69</v>
      </c>
      <c r="F685" s="6" t="s">
        <v>70</v>
      </c>
      <c r="G685" s="6" t="s">
        <v>30</v>
      </c>
      <c r="H685" s="6" t="s">
        <v>1758</v>
      </c>
      <c r="I685" s="6" t="s">
        <v>31</v>
      </c>
      <c r="J685" s="8">
        <v>43040</v>
      </c>
      <c r="K685" s="8">
        <v>43404</v>
      </c>
      <c r="L685" s="7"/>
    </row>
    <row r="686" spans="1:12" ht="15.75" hidden="1" thickBot="1" x14ac:dyDescent="0.3">
      <c r="A686" s="3" t="s">
        <v>1159</v>
      </c>
      <c r="B686" s="3" t="s">
        <v>1160</v>
      </c>
      <c r="C686" s="3" t="s">
        <v>1161</v>
      </c>
      <c r="D686" s="3" t="s">
        <v>62</v>
      </c>
      <c r="E686" s="3" t="s">
        <v>69</v>
      </c>
      <c r="F686" s="3" t="s">
        <v>961</v>
      </c>
      <c r="G686" s="3" t="s">
        <v>45</v>
      </c>
      <c r="H686" s="3" t="s">
        <v>1684</v>
      </c>
      <c r="I686" s="3" t="s">
        <v>46</v>
      </c>
      <c r="J686" s="5">
        <v>43040</v>
      </c>
      <c r="K686" s="5">
        <v>43159</v>
      </c>
      <c r="L686" s="4">
        <v>100</v>
      </c>
    </row>
    <row r="687" spans="1:12" ht="15.75" thickBot="1" x14ac:dyDescent="0.3">
      <c r="A687" s="6" t="s">
        <v>1162</v>
      </c>
      <c r="B687" s="6" t="s">
        <v>1163</v>
      </c>
      <c r="C687" s="6" t="s">
        <v>1164</v>
      </c>
      <c r="D687" s="6" t="s">
        <v>126</v>
      </c>
      <c r="E687" s="6" t="s">
        <v>69</v>
      </c>
      <c r="F687" s="6" t="s">
        <v>961</v>
      </c>
      <c r="G687" s="6" t="s">
        <v>45</v>
      </c>
      <c r="H687" s="6" t="s">
        <v>1684</v>
      </c>
      <c r="I687" s="6" t="s">
        <v>46</v>
      </c>
      <c r="J687" s="8">
        <v>43040</v>
      </c>
      <c r="K687" s="8">
        <v>43159</v>
      </c>
      <c r="L687" s="7">
        <v>0</v>
      </c>
    </row>
    <row r="688" spans="1:12" ht="15.75" hidden="1" thickBot="1" x14ac:dyDescent="0.3">
      <c r="A688" s="3" t="s">
        <v>1165</v>
      </c>
      <c r="B688" s="3" t="s">
        <v>1166</v>
      </c>
      <c r="C688" s="3" t="s">
        <v>1164</v>
      </c>
      <c r="D688" s="3" t="s">
        <v>62</v>
      </c>
      <c r="E688" s="3" t="s">
        <v>69</v>
      </c>
      <c r="F688" s="3" t="s">
        <v>961</v>
      </c>
      <c r="G688" s="3" t="s">
        <v>45</v>
      </c>
      <c r="H688" s="3" t="s">
        <v>1684</v>
      </c>
      <c r="I688" s="3" t="s">
        <v>46</v>
      </c>
      <c r="J688" s="5">
        <v>43040</v>
      </c>
      <c r="K688" s="5">
        <v>43159</v>
      </c>
      <c r="L688" s="4">
        <v>100</v>
      </c>
    </row>
    <row r="689" spans="1:12" ht="15.75" hidden="1" thickBot="1" x14ac:dyDescent="0.3">
      <c r="A689" s="6" t="s">
        <v>1167</v>
      </c>
      <c r="B689" s="6" t="s">
        <v>1168</v>
      </c>
      <c r="C689" s="6" t="s">
        <v>1169</v>
      </c>
      <c r="D689" s="6" t="s">
        <v>62</v>
      </c>
      <c r="E689" s="6" t="s">
        <v>69</v>
      </c>
      <c r="F689" s="6" t="s">
        <v>961</v>
      </c>
      <c r="G689" s="6" t="s">
        <v>66</v>
      </c>
      <c r="H689" s="6" t="s">
        <v>1465</v>
      </c>
      <c r="I689" s="6" t="s">
        <v>67</v>
      </c>
      <c r="J689" s="8">
        <v>43040</v>
      </c>
      <c r="K689" s="8">
        <v>43250</v>
      </c>
      <c r="L689" s="7">
        <v>100</v>
      </c>
    </row>
    <row r="690" spans="1:12" ht="15.75" hidden="1" thickBot="1" x14ac:dyDescent="0.3">
      <c r="A690" s="3" t="s">
        <v>1170</v>
      </c>
      <c r="B690" s="3" t="s">
        <v>1171</v>
      </c>
      <c r="C690" s="3" t="s">
        <v>1172</v>
      </c>
      <c r="D690" s="3" t="s">
        <v>62</v>
      </c>
      <c r="E690" s="3" t="s">
        <v>69</v>
      </c>
      <c r="F690" s="3" t="s">
        <v>961</v>
      </c>
      <c r="G690" s="3" t="s">
        <v>45</v>
      </c>
      <c r="H690" s="3" t="s">
        <v>1684</v>
      </c>
      <c r="I690" s="3" t="s">
        <v>46</v>
      </c>
      <c r="J690" s="5">
        <v>43040</v>
      </c>
      <c r="K690" s="5">
        <v>43250</v>
      </c>
      <c r="L690" s="4">
        <v>100</v>
      </c>
    </row>
    <row r="691" spans="1:12" ht="15.75" hidden="1" thickBot="1" x14ac:dyDescent="0.3">
      <c r="A691" s="6" t="s">
        <v>1173</v>
      </c>
      <c r="B691" s="6" t="s">
        <v>1174</v>
      </c>
      <c r="C691" s="6" t="s">
        <v>1172</v>
      </c>
      <c r="D691" s="6" t="s">
        <v>62</v>
      </c>
      <c r="E691" s="6" t="s">
        <v>69</v>
      </c>
      <c r="F691" s="6" t="s">
        <v>961</v>
      </c>
      <c r="G691" s="6" t="s">
        <v>45</v>
      </c>
      <c r="H691" s="6" t="s">
        <v>1684</v>
      </c>
      <c r="I691" s="6" t="s">
        <v>46</v>
      </c>
      <c r="J691" s="8">
        <v>43040</v>
      </c>
      <c r="K691" s="8">
        <v>43250</v>
      </c>
      <c r="L691" s="7">
        <v>100</v>
      </c>
    </row>
    <row r="692" spans="1:12" ht="15.75" hidden="1" thickBot="1" x14ac:dyDescent="0.3">
      <c r="A692" s="3" t="s">
        <v>1175</v>
      </c>
      <c r="B692" s="3" t="s">
        <v>1176</v>
      </c>
      <c r="C692" s="3" t="s">
        <v>967</v>
      </c>
      <c r="D692" s="3" t="s">
        <v>62</v>
      </c>
      <c r="E692" s="3" t="s">
        <v>69</v>
      </c>
      <c r="F692" s="3" t="s">
        <v>961</v>
      </c>
      <c r="G692" s="3" t="s">
        <v>45</v>
      </c>
      <c r="H692" s="3" t="s">
        <v>1684</v>
      </c>
      <c r="I692" s="3" t="s">
        <v>46</v>
      </c>
      <c r="J692" s="5">
        <v>43040</v>
      </c>
      <c r="K692" s="5">
        <v>43217</v>
      </c>
      <c r="L692" s="4">
        <v>100</v>
      </c>
    </row>
    <row r="693" spans="1:12" ht="15.75" thickBot="1" x14ac:dyDescent="0.3">
      <c r="A693" s="6" t="s">
        <v>1177</v>
      </c>
      <c r="B693" s="6" t="s">
        <v>1176</v>
      </c>
      <c r="C693" s="6" t="s">
        <v>1178</v>
      </c>
      <c r="D693" s="6" t="s">
        <v>126</v>
      </c>
      <c r="E693" s="6" t="s">
        <v>69</v>
      </c>
      <c r="F693" s="6" t="s">
        <v>961</v>
      </c>
      <c r="G693" s="6" t="s">
        <v>45</v>
      </c>
      <c r="H693" s="6" t="s">
        <v>1684</v>
      </c>
      <c r="I693" s="6" t="s">
        <v>46</v>
      </c>
      <c r="J693" s="8">
        <v>43040</v>
      </c>
      <c r="K693" s="8">
        <v>43097</v>
      </c>
      <c r="L693" s="7">
        <v>0</v>
      </c>
    </row>
    <row r="694" spans="1:12" ht="15.75" hidden="1" thickBot="1" x14ac:dyDescent="0.3">
      <c r="A694" s="3" t="s">
        <v>1179</v>
      </c>
      <c r="B694" s="3" t="s">
        <v>1180</v>
      </c>
      <c r="C694" s="3" t="s">
        <v>1181</v>
      </c>
      <c r="D694" s="3" t="s">
        <v>62</v>
      </c>
      <c r="E694" s="3" t="s">
        <v>69</v>
      </c>
      <c r="F694" s="3" t="s">
        <v>961</v>
      </c>
      <c r="G694" s="3" t="s">
        <v>45</v>
      </c>
      <c r="H694" s="3" t="s">
        <v>1684</v>
      </c>
      <c r="I694" s="3" t="s">
        <v>46</v>
      </c>
      <c r="J694" s="5">
        <v>43040</v>
      </c>
      <c r="K694" s="5">
        <v>43097</v>
      </c>
      <c r="L694" s="4">
        <v>100</v>
      </c>
    </row>
    <row r="695" spans="1:12" ht="15.75" hidden="1" thickBot="1" x14ac:dyDescent="0.3">
      <c r="A695" s="6" t="s">
        <v>1182</v>
      </c>
      <c r="B695" s="6" t="s">
        <v>1183</v>
      </c>
      <c r="C695" s="6" t="s">
        <v>1184</v>
      </c>
      <c r="D695" s="6" t="s">
        <v>18</v>
      </c>
      <c r="E695" s="6" t="s">
        <v>69</v>
      </c>
      <c r="F695" s="6" t="s">
        <v>82</v>
      </c>
      <c r="G695" s="6" t="s">
        <v>29</v>
      </c>
      <c r="H695" s="6" t="s">
        <v>1466</v>
      </c>
      <c r="I695" s="6" t="s">
        <v>63</v>
      </c>
      <c r="J695" s="8">
        <v>43057</v>
      </c>
      <c r="K695" s="8">
        <v>43069</v>
      </c>
      <c r="L695" s="7">
        <v>100</v>
      </c>
    </row>
    <row r="696" spans="1:12" ht="15.75" hidden="1" thickBot="1" x14ac:dyDescent="0.3">
      <c r="A696" s="3" t="s">
        <v>1185</v>
      </c>
      <c r="B696" s="3" t="s">
        <v>1186</v>
      </c>
      <c r="C696" s="3" t="s">
        <v>1184</v>
      </c>
      <c r="D696" s="3" t="s">
        <v>188</v>
      </c>
      <c r="E696" s="3" t="s">
        <v>69</v>
      </c>
      <c r="F696" s="3" t="s">
        <v>82</v>
      </c>
      <c r="G696" s="3" t="s">
        <v>29</v>
      </c>
      <c r="H696" s="3" t="s">
        <v>1466</v>
      </c>
      <c r="I696" s="3" t="s">
        <v>63</v>
      </c>
      <c r="J696" s="5">
        <v>43040</v>
      </c>
      <c r="K696" s="5">
        <v>43311</v>
      </c>
      <c r="L696" s="4">
        <v>0</v>
      </c>
    </row>
    <row r="697" spans="1:12" ht="15.75" hidden="1" thickBot="1" x14ac:dyDescent="0.3">
      <c r="A697" s="6" t="s">
        <v>1187</v>
      </c>
      <c r="B697" s="6" t="s">
        <v>1188</v>
      </c>
      <c r="C697" s="6" t="s">
        <v>1189</v>
      </c>
      <c r="D697" s="6" t="s">
        <v>62</v>
      </c>
      <c r="E697" s="6" t="s">
        <v>69</v>
      </c>
      <c r="F697" s="6" t="s">
        <v>82</v>
      </c>
      <c r="G697" s="6" t="s">
        <v>29</v>
      </c>
      <c r="H697" s="6" t="s">
        <v>1466</v>
      </c>
      <c r="I697" s="6" t="s">
        <v>63</v>
      </c>
      <c r="J697" s="8">
        <v>43132</v>
      </c>
      <c r="K697" s="8">
        <v>43189</v>
      </c>
      <c r="L697" s="7">
        <v>100</v>
      </c>
    </row>
    <row r="698" spans="1:12" ht="15.75" hidden="1" thickBot="1" x14ac:dyDescent="0.3">
      <c r="A698" s="3" t="s">
        <v>1190</v>
      </c>
      <c r="B698" s="3" t="s">
        <v>1191</v>
      </c>
      <c r="C698" s="3" t="s">
        <v>1192</v>
      </c>
      <c r="D698" s="3" t="s">
        <v>62</v>
      </c>
      <c r="E698" s="3" t="s">
        <v>69</v>
      </c>
      <c r="F698" s="3" t="s">
        <v>82</v>
      </c>
      <c r="G698" s="3" t="s">
        <v>29</v>
      </c>
      <c r="H698" s="3" t="s">
        <v>1466</v>
      </c>
      <c r="I698" s="3" t="s">
        <v>63</v>
      </c>
      <c r="J698" s="5">
        <v>43132</v>
      </c>
      <c r="K698" s="5">
        <v>43189</v>
      </c>
      <c r="L698" s="4">
        <v>100</v>
      </c>
    </row>
    <row r="699" spans="1:12" ht="15.75" hidden="1" thickBot="1" x14ac:dyDescent="0.3">
      <c r="A699" s="6" t="s">
        <v>1193</v>
      </c>
      <c r="B699" s="6" t="s">
        <v>1194</v>
      </c>
      <c r="C699" s="6" t="s">
        <v>1192</v>
      </c>
      <c r="D699" s="6" t="s">
        <v>62</v>
      </c>
      <c r="E699" s="6" t="s">
        <v>69</v>
      </c>
      <c r="F699" s="6" t="s">
        <v>82</v>
      </c>
      <c r="G699" s="6" t="s">
        <v>29</v>
      </c>
      <c r="H699" s="6" t="s">
        <v>1466</v>
      </c>
      <c r="I699" s="6" t="s">
        <v>63</v>
      </c>
      <c r="J699" s="8">
        <v>43028</v>
      </c>
      <c r="K699" s="8">
        <v>43100</v>
      </c>
      <c r="L699" s="7">
        <v>100</v>
      </c>
    </row>
    <row r="700" spans="1:12" ht="15.75" hidden="1" thickBot="1" x14ac:dyDescent="0.3">
      <c r="A700" s="3" t="s">
        <v>1195</v>
      </c>
      <c r="B700" s="3" t="s">
        <v>1196</v>
      </c>
      <c r="C700" s="3" t="s">
        <v>1097</v>
      </c>
      <c r="D700" s="3" t="s">
        <v>62</v>
      </c>
      <c r="E700" s="3" t="s">
        <v>69</v>
      </c>
      <c r="F700" s="3" t="s">
        <v>115</v>
      </c>
      <c r="G700" s="3" t="s">
        <v>45</v>
      </c>
      <c r="H700" s="3" t="s">
        <v>1684</v>
      </c>
      <c r="I700" s="3" t="s">
        <v>46</v>
      </c>
      <c r="J700" s="5">
        <v>43011</v>
      </c>
      <c r="K700" s="5">
        <v>43084</v>
      </c>
      <c r="L700" s="4">
        <v>100</v>
      </c>
    </row>
    <row r="701" spans="1:12" ht="15.75" hidden="1" thickBot="1" x14ac:dyDescent="0.3">
      <c r="A701" s="6" t="s">
        <v>1197</v>
      </c>
      <c r="B701" s="6" t="s">
        <v>1198</v>
      </c>
      <c r="C701" s="6" t="s">
        <v>1097</v>
      </c>
      <c r="D701" s="6" t="s">
        <v>62</v>
      </c>
      <c r="E701" s="6" t="s">
        <v>69</v>
      </c>
      <c r="F701" s="6" t="s">
        <v>115</v>
      </c>
      <c r="G701" s="6" t="s">
        <v>45</v>
      </c>
      <c r="H701" s="6" t="s">
        <v>1684</v>
      </c>
      <c r="I701" s="6" t="s">
        <v>46</v>
      </c>
      <c r="J701" s="8">
        <v>43011</v>
      </c>
      <c r="K701" s="8">
        <v>43089</v>
      </c>
      <c r="L701" s="7">
        <v>100</v>
      </c>
    </row>
    <row r="702" spans="1:12" ht="15.75" hidden="1" thickBot="1" x14ac:dyDescent="0.3">
      <c r="A702" s="3" t="s">
        <v>1199</v>
      </c>
      <c r="B702" s="3" t="s">
        <v>1200</v>
      </c>
      <c r="C702" s="3" t="s">
        <v>1201</v>
      </c>
      <c r="D702" s="3" t="s">
        <v>62</v>
      </c>
      <c r="E702" s="3" t="s">
        <v>69</v>
      </c>
      <c r="F702" s="3" t="s">
        <v>115</v>
      </c>
      <c r="G702" s="3" t="s">
        <v>66</v>
      </c>
      <c r="H702" s="3" t="s">
        <v>1465</v>
      </c>
      <c r="I702" s="3" t="s">
        <v>67</v>
      </c>
      <c r="J702" s="5">
        <v>42982</v>
      </c>
      <c r="K702" s="5">
        <v>43069</v>
      </c>
      <c r="L702" s="4">
        <v>100</v>
      </c>
    </row>
    <row r="703" spans="1:12" ht="15.75" hidden="1" thickBot="1" x14ac:dyDescent="0.3">
      <c r="A703" s="6" t="s">
        <v>1202</v>
      </c>
      <c r="B703" s="6" t="s">
        <v>1203</v>
      </c>
      <c r="C703" s="6" t="s">
        <v>1204</v>
      </c>
      <c r="D703" s="6" t="s">
        <v>62</v>
      </c>
      <c r="E703" s="6" t="s">
        <v>69</v>
      </c>
      <c r="F703" s="6" t="s">
        <v>115</v>
      </c>
      <c r="G703" s="6" t="s">
        <v>66</v>
      </c>
      <c r="H703" s="6" t="s">
        <v>1465</v>
      </c>
      <c r="I703" s="6" t="s">
        <v>67</v>
      </c>
      <c r="J703" s="8">
        <v>43010</v>
      </c>
      <c r="K703" s="8">
        <v>43159</v>
      </c>
      <c r="L703" s="7">
        <v>100</v>
      </c>
    </row>
    <row r="704" spans="1:12" ht="15.75" hidden="1" thickBot="1" x14ac:dyDescent="0.3">
      <c r="A704" s="3" t="s">
        <v>1205</v>
      </c>
      <c r="B704" s="3" t="s">
        <v>1206</v>
      </c>
      <c r="C704" s="3" t="s">
        <v>1207</v>
      </c>
      <c r="D704" s="3" t="s">
        <v>62</v>
      </c>
      <c r="E704" s="3" t="s">
        <v>69</v>
      </c>
      <c r="F704" s="3" t="s">
        <v>115</v>
      </c>
      <c r="G704" s="3" t="s">
        <v>66</v>
      </c>
      <c r="H704" s="3" t="s">
        <v>1465</v>
      </c>
      <c r="I704" s="3" t="s">
        <v>67</v>
      </c>
      <c r="J704" s="5">
        <v>42982</v>
      </c>
      <c r="K704" s="5">
        <v>43069</v>
      </c>
      <c r="L704" s="4">
        <v>100</v>
      </c>
    </row>
    <row r="705" spans="1:12" ht="15.75" hidden="1" thickBot="1" x14ac:dyDescent="0.3">
      <c r="A705" s="6" t="s">
        <v>1208</v>
      </c>
      <c r="B705" s="6" t="s">
        <v>1209</v>
      </c>
      <c r="C705" s="6" t="s">
        <v>1210</v>
      </c>
      <c r="D705" s="6" t="s">
        <v>62</v>
      </c>
      <c r="E705" s="6" t="s">
        <v>69</v>
      </c>
      <c r="F705" s="6" t="s">
        <v>115</v>
      </c>
      <c r="G705" s="6" t="s">
        <v>66</v>
      </c>
      <c r="H705" s="6" t="s">
        <v>1465</v>
      </c>
      <c r="I705" s="6" t="s">
        <v>67</v>
      </c>
      <c r="J705" s="8">
        <v>43069</v>
      </c>
      <c r="K705" s="8">
        <v>43189</v>
      </c>
      <c r="L705" s="7">
        <v>100</v>
      </c>
    </row>
    <row r="706" spans="1:12" ht="15.75" hidden="1" thickBot="1" x14ac:dyDescent="0.3">
      <c r="A706" s="3" t="s">
        <v>1211</v>
      </c>
      <c r="B706" s="3" t="s">
        <v>1212</v>
      </c>
      <c r="C706" s="3" t="s">
        <v>1213</v>
      </c>
      <c r="D706" s="3" t="s">
        <v>62</v>
      </c>
      <c r="E706" s="3" t="s">
        <v>69</v>
      </c>
      <c r="F706" s="3" t="s">
        <v>115</v>
      </c>
      <c r="G706" s="3" t="s">
        <v>66</v>
      </c>
      <c r="H706" s="3" t="s">
        <v>1465</v>
      </c>
      <c r="I706" s="3" t="s">
        <v>67</v>
      </c>
      <c r="J706" s="5">
        <v>42982</v>
      </c>
      <c r="K706" s="5">
        <v>43250</v>
      </c>
      <c r="L706" s="4">
        <v>100</v>
      </c>
    </row>
    <row r="707" spans="1:12" ht="15.75" hidden="1" thickBot="1" x14ac:dyDescent="0.3">
      <c r="A707" s="6" t="s">
        <v>1214</v>
      </c>
      <c r="B707" s="6" t="s">
        <v>1215</v>
      </c>
      <c r="C707" s="6" t="s">
        <v>274</v>
      </c>
      <c r="D707" s="6" t="s">
        <v>62</v>
      </c>
      <c r="E707" s="6" t="s">
        <v>69</v>
      </c>
      <c r="F707" s="6" t="s">
        <v>115</v>
      </c>
      <c r="G707" s="6" t="s">
        <v>66</v>
      </c>
      <c r="H707" s="6" t="s">
        <v>1465</v>
      </c>
      <c r="I707" s="6" t="s">
        <v>67</v>
      </c>
      <c r="J707" s="8">
        <v>42979</v>
      </c>
      <c r="K707" s="8">
        <v>43054</v>
      </c>
      <c r="L707" s="7">
        <v>100</v>
      </c>
    </row>
    <row r="708" spans="1:12" ht="15.75" hidden="1" thickBot="1" x14ac:dyDescent="0.3">
      <c r="A708" s="3" t="s">
        <v>1216</v>
      </c>
      <c r="B708" s="3" t="s">
        <v>1217</v>
      </c>
      <c r="C708" s="3" t="s">
        <v>1218</v>
      </c>
      <c r="D708" s="3" t="s">
        <v>62</v>
      </c>
      <c r="E708" s="3" t="s">
        <v>69</v>
      </c>
      <c r="F708" s="3" t="s">
        <v>115</v>
      </c>
      <c r="G708" s="3" t="s">
        <v>66</v>
      </c>
      <c r="H708" s="3" t="s">
        <v>1465</v>
      </c>
      <c r="I708" s="3" t="s">
        <v>67</v>
      </c>
      <c r="J708" s="5">
        <v>42982</v>
      </c>
      <c r="K708" s="5">
        <v>43069</v>
      </c>
      <c r="L708" s="4">
        <v>100</v>
      </c>
    </row>
    <row r="709" spans="1:12" ht="15.75" hidden="1" thickBot="1" x14ac:dyDescent="0.3">
      <c r="A709" s="6" t="s">
        <v>1219</v>
      </c>
      <c r="B709" s="6" t="s">
        <v>1220</v>
      </c>
      <c r="C709" s="6" t="s">
        <v>1221</v>
      </c>
      <c r="D709" s="6" t="s">
        <v>62</v>
      </c>
      <c r="E709" s="6" t="s">
        <v>69</v>
      </c>
      <c r="F709" s="6" t="s">
        <v>115</v>
      </c>
      <c r="G709" s="6" t="s">
        <v>66</v>
      </c>
      <c r="H709" s="6" t="s">
        <v>1465</v>
      </c>
      <c r="I709" s="6" t="s">
        <v>67</v>
      </c>
      <c r="J709" s="8">
        <v>42982</v>
      </c>
      <c r="K709" s="8">
        <v>43099</v>
      </c>
      <c r="L709" s="7">
        <v>100</v>
      </c>
    </row>
    <row r="710" spans="1:12" ht="15.75" hidden="1" thickBot="1" x14ac:dyDescent="0.3">
      <c r="A710" s="3" t="s">
        <v>1222</v>
      </c>
      <c r="B710" s="3" t="s">
        <v>1223</v>
      </c>
      <c r="C710" s="3" t="s">
        <v>1224</v>
      </c>
      <c r="D710" s="3" t="s">
        <v>62</v>
      </c>
      <c r="E710" s="3" t="s">
        <v>69</v>
      </c>
      <c r="F710" s="3" t="s">
        <v>115</v>
      </c>
      <c r="G710" s="3" t="s">
        <v>66</v>
      </c>
      <c r="H710" s="3" t="s">
        <v>1465</v>
      </c>
      <c r="I710" s="3" t="s">
        <v>67</v>
      </c>
      <c r="J710" s="5">
        <v>42982</v>
      </c>
      <c r="K710" s="5">
        <v>43174</v>
      </c>
      <c r="L710" s="4">
        <v>100</v>
      </c>
    </row>
    <row r="711" spans="1:12" ht="15.75" hidden="1" thickBot="1" x14ac:dyDescent="0.3">
      <c r="A711" s="6" t="s">
        <v>1225</v>
      </c>
      <c r="B711" s="6" t="s">
        <v>1226</v>
      </c>
      <c r="C711" s="6" t="s">
        <v>1227</v>
      </c>
      <c r="D711" s="6" t="s">
        <v>188</v>
      </c>
      <c r="E711" s="6" t="s">
        <v>69</v>
      </c>
      <c r="F711" s="6" t="s">
        <v>115</v>
      </c>
      <c r="G711" s="6" t="s">
        <v>66</v>
      </c>
      <c r="H711" s="6" t="s">
        <v>1465</v>
      </c>
      <c r="I711" s="6" t="s">
        <v>67</v>
      </c>
      <c r="J711" s="8">
        <v>43146</v>
      </c>
      <c r="K711" s="8">
        <v>43312</v>
      </c>
      <c r="L711" s="7"/>
    </row>
    <row r="712" spans="1:12" ht="15.75" hidden="1" thickBot="1" x14ac:dyDescent="0.3">
      <c r="A712" s="3" t="s">
        <v>1228</v>
      </c>
      <c r="B712" s="3" t="s">
        <v>1229</v>
      </c>
      <c r="C712" s="3" t="s">
        <v>1230</v>
      </c>
      <c r="D712" s="3" t="s">
        <v>188</v>
      </c>
      <c r="E712" s="3" t="s">
        <v>69</v>
      </c>
      <c r="F712" s="3" t="s">
        <v>115</v>
      </c>
      <c r="G712" s="3" t="s">
        <v>66</v>
      </c>
      <c r="H712" s="3" t="s">
        <v>1465</v>
      </c>
      <c r="I712" s="3" t="s">
        <v>67</v>
      </c>
      <c r="J712" s="5">
        <v>42982</v>
      </c>
      <c r="K712" s="5">
        <v>43343</v>
      </c>
      <c r="L712" s="4"/>
    </row>
    <row r="713" spans="1:12" ht="15.75" hidden="1" thickBot="1" x14ac:dyDescent="0.3">
      <c r="A713" s="6" t="s">
        <v>1231</v>
      </c>
      <c r="B713" s="6" t="s">
        <v>1232</v>
      </c>
      <c r="C713" s="6" t="s">
        <v>1233</v>
      </c>
      <c r="D713" s="6" t="s">
        <v>62</v>
      </c>
      <c r="E713" s="6" t="s">
        <v>69</v>
      </c>
      <c r="F713" s="6" t="s">
        <v>115</v>
      </c>
      <c r="G713" s="6" t="s">
        <v>66</v>
      </c>
      <c r="H713" s="6" t="s">
        <v>1465</v>
      </c>
      <c r="I713" s="6" t="s">
        <v>67</v>
      </c>
      <c r="J713" s="8">
        <v>42979</v>
      </c>
      <c r="K713" s="8">
        <v>43100</v>
      </c>
      <c r="L713" s="7">
        <v>100</v>
      </c>
    </row>
    <row r="714" spans="1:12" ht="15.75" hidden="1" thickBot="1" x14ac:dyDescent="0.3">
      <c r="A714" s="3" t="s">
        <v>1234</v>
      </c>
      <c r="B714" s="3" t="s">
        <v>1235</v>
      </c>
      <c r="C714" s="3" t="s">
        <v>1236</v>
      </c>
      <c r="D714" s="3" t="s">
        <v>62</v>
      </c>
      <c r="E714" s="3" t="s">
        <v>69</v>
      </c>
      <c r="F714" s="3" t="s">
        <v>961</v>
      </c>
      <c r="G714" s="3" t="s">
        <v>45</v>
      </c>
      <c r="H714" s="3" t="s">
        <v>1684</v>
      </c>
      <c r="I714" s="3" t="s">
        <v>46</v>
      </c>
      <c r="J714" s="5">
        <v>43028</v>
      </c>
      <c r="K714" s="5">
        <v>43100</v>
      </c>
      <c r="L714" s="4">
        <v>100</v>
      </c>
    </row>
    <row r="715" spans="1:12" ht="15.75" hidden="1" thickBot="1" x14ac:dyDescent="0.3">
      <c r="A715" s="6" t="s">
        <v>1237</v>
      </c>
      <c r="B715" s="6" t="s">
        <v>1238</v>
      </c>
      <c r="C715" s="6" t="s">
        <v>1239</v>
      </c>
      <c r="D715" s="6" t="s">
        <v>62</v>
      </c>
      <c r="E715" s="6" t="s">
        <v>69</v>
      </c>
      <c r="F715" s="6" t="s">
        <v>115</v>
      </c>
      <c r="G715" s="6" t="s">
        <v>66</v>
      </c>
      <c r="H715" s="6" t="s">
        <v>1465</v>
      </c>
      <c r="I715" s="6" t="s">
        <v>67</v>
      </c>
      <c r="J715" s="8">
        <v>43069</v>
      </c>
      <c r="K715" s="8">
        <v>43189</v>
      </c>
      <c r="L715" s="7">
        <v>100</v>
      </c>
    </row>
    <row r="716" spans="1:12" ht="15.75" hidden="1" thickBot="1" x14ac:dyDescent="0.3">
      <c r="A716" s="3" t="s">
        <v>1240</v>
      </c>
      <c r="B716" s="3" t="s">
        <v>1244</v>
      </c>
      <c r="C716" s="3" t="s">
        <v>1242</v>
      </c>
      <c r="D716" s="3" t="s">
        <v>62</v>
      </c>
      <c r="E716" s="3" t="s">
        <v>69</v>
      </c>
      <c r="F716" s="3" t="s">
        <v>115</v>
      </c>
      <c r="G716" s="3" t="s">
        <v>226</v>
      </c>
      <c r="H716" s="3" t="s">
        <v>227</v>
      </c>
      <c r="I716" s="3" t="s">
        <v>228</v>
      </c>
      <c r="J716" s="5">
        <v>43040</v>
      </c>
      <c r="K716" s="5">
        <v>43100</v>
      </c>
      <c r="L716" s="4">
        <v>100</v>
      </c>
    </row>
    <row r="717" spans="1:12" ht="15.75" hidden="1" thickBot="1" x14ac:dyDescent="0.3">
      <c r="A717" s="6" t="s">
        <v>1243</v>
      </c>
      <c r="B717" s="6" t="s">
        <v>1250</v>
      </c>
      <c r="C717" s="6" t="s">
        <v>1245</v>
      </c>
      <c r="D717" s="6" t="s">
        <v>62</v>
      </c>
      <c r="E717" s="6" t="s">
        <v>69</v>
      </c>
      <c r="F717" s="6" t="s">
        <v>115</v>
      </c>
      <c r="G717" s="6" t="s">
        <v>226</v>
      </c>
      <c r="H717" s="6" t="s">
        <v>227</v>
      </c>
      <c r="I717" s="6" t="s">
        <v>228</v>
      </c>
      <c r="J717" s="8">
        <v>43040</v>
      </c>
      <c r="K717" s="8">
        <v>43190</v>
      </c>
      <c r="L717" s="7">
        <v>100</v>
      </c>
    </row>
    <row r="718" spans="1:12" ht="15.75" hidden="1" thickBot="1" x14ac:dyDescent="0.3">
      <c r="A718" s="3" t="s">
        <v>1246</v>
      </c>
      <c r="B718" s="3" t="s">
        <v>1241</v>
      </c>
      <c r="C718" s="3" t="s">
        <v>1248</v>
      </c>
      <c r="D718" s="3" t="s">
        <v>62</v>
      </c>
      <c r="E718" s="3" t="s">
        <v>69</v>
      </c>
      <c r="F718" s="3" t="s">
        <v>115</v>
      </c>
      <c r="G718" s="3" t="s">
        <v>226</v>
      </c>
      <c r="H718" s="3" t="s">
        <v>227</v>
      </c>
      <c r="I718" s="3" t="s">
        <v>228</v>
      </c>
      <c r="J718" s="5">
        <v>43040</v>
      </c>
      <c r="K718" s="5">
        <v>43190</v>
      </c>
      <c r="L718" s="4">
        <v>100</v>
      </c>
    </row>
    <row r="719" spans="1:12" ht="15.75" hidden="1" thickBot="1" x14ac:dyDescent="0.3">
      <c r="A719" s="6" t="s">
        <v>1249</v>
      </c>
      <c r="B719" s="6" t="s">
        <v>1247</v>
      </c>
      <c r="C719" s="6" t="s">
        <v>1251</v>
      </c>
      <c r="D719" s="6" t="s">
        <v>62</v>
      </c>
      <c r="E719" s="6" t="s">
        <v>69</v>
      </c>
      <c r="F719" s="6" t="s">
        <v>115</v>
      </c>
      <c r="G719" s="6" t="s">
        <v>226</v>
      </c>
      <c r="H719" s="6" t="s">
        <v>227</v>
      </c>
      <c r="I719" s="6" t="s">
        <v>228</v>
      </c>
      <c r="J719" s="8">
        <v>43040</v>
      </c>
      <c r="K719" s="8">
        <v>43100</v>
      </c>
      <c r="L719" s="7">
        <v>100</v>
      </c>
    </row>
    <row r="720" spans="1:12" ht="15.75" hidden="1" thickBot="1" x14ac:dyDescent="0.3">
      <c r="A720" s="3" t="s">
        <v>1252</v>
      </c>
      <c r="B720" s="3" t="s">
        <v>1253</v>
      </c>
      <c r="C720" s="3" t="s">
        <v>1254</v>
      </c>
      <c r="D720" s="3" t="s">
        <v>62</v>
      </c>
      <c r="E720" s="3" t="s">
        <v>69</v>
      </c>
      <c r="F720" s="3" t="s">
        <v>961</v>
      </c>
      <c r="G720" s="3" t="s">
        <v>163</v>
      </c>
      <c r="H720" s="3" t="s">
        <v>164</v>
      </c>
      <c r="I720" s="3" t="s">
        <v>1474</v>
      </c>
      <c r="J720" s="5">
        <v>43105</v>
      </c>
      <c r="K720" s="5">
        <v>43120</v>
      </c>
      <c r="L720" s="4">
        <v>100</v>
      </c>
    </row>
    <row r="721" spans="1:12" ht="15.75" hidden="1" thickBot="1" x14ac:dyDescent="0.3">
      <c r="A721" s="6" t="s">
        <v>1255</v>
      </c>
      <c r="B721" s="6" t="s">
        <v>1256</v>
      </c>
      <c r="C721" s="6" t="s">
        <v>1257</v>
      </c>
      <c r="D721" s="6" t="s">
        <v>62</v>
      </c>
      <c r="E721" s="6" t="s">
        <v>69</v>
      </c>
      <c r="F721" s="6" t="s">
        <v>961</v>
      </c>
      <c r="G721" s="6" t="s">
        <v>163</v>
      </c>
      <c r="H721" s="6" t="s">
        <v>164</v>
      </c>
      <c r="I721" s="6" t="s">
        <v>816</v>
      </c>
      <c r="J721" s="8">
        <v>43009</v>
      </c>
      <c r="K721" s="8">
        <v>43100</v>
      </c>
      <c r="L721" s="7">
        <v>100</v>
      </c>
    </row>
    <row r="722" spans="1:12" ht="15.75" hidden="1" thickBot="1" x14ac:dyDescent="0.3">
      <c r="A722" s="3" t="s">
        <v>1258</v>
      </c>
      <c r="B722" s="3" t="s">
        <v>1259</v>
      </c>
      <c r="C722" s="3" t="s">
        <v>1102</v>
      </c>
      <c r="D722" s="3" t="s">
        <v>62</v>
      </c>
      <c r="E722" s="3" t="s">
        <v>69</v>
      </c>
      <c r="F722" s="3" t="s">
        <v>961</v>
      </c>
      <c r="G722" s="3" t="s">
        <v>163</v>
      </c>
      <c r="H722" s="3" t="s">
        <v>164</v>
      </c>
      <c r="I722" s="3" t="s">
        <v>1474</v>
      </c>
      <c r="J722" s="5">
        <v>43070</v>
      </c>
      <c r="K722" s="5">
        <v>43131</v>
      </c>
      <c r="L722" s="4">
        <v>100</v>
      </c>
    </row>
    <row r="723" spans="1:12" ht="15.75" hidden="1" thickBot="1" x14ac:dyDescent="0.3">
      <c r="A723" s="6" t="s">
        <v>1260</v>
      </c>
      <c r="B723" s="6" t="s">
        <v>1261</v>
      </c>
      <c r="C723" s="6" t="s">
        <v>1076</v>
      </c>
      <c r="D723" s="6" t="s">
        <v>62</v>
      </c>
      <c r="E723" s="6" t="s">
        <v>69</v>
      </c>
      <c r="F723" s="6" t="s">
        <v>961</v>
      </c>
      <c r="G723" s="6" t="s">
        <v>163</v>
      </c>
      <c r="H723" s="6" t="s">
        <v>164</v>
      </c>
      <c r="I723" s="6" t="s">
        <v>1474</v>
      </c>
      <c r="J723" s="8">
        <v>43040</v>
      </c>
      <c r="K723" s="8">
        <v>43220</v>
      </c>
      <c r="L723" s="7">
        <v>100</v>
      </c>
    </row>
    <row r="724" spans="1:12" ht="15.75" hidden="1" thickBot="1" x14ac:dyDescent="0.3">
      <c r="A724" s="3" t="s">
        <v>1262</v>
      </c>
      <c r="B724" s="3" t="s">
        <v>1263</v>
      </c>
      <c r="C724" s="3" t="s">
        <v>1076</v>
      </c>
      <c r="D724" s="3" t="s">
        <v>62</v>
      </c>
      <c r="E724" s="3" t="s">
        <v>69</v>
      </c>
      <c r="F724" s="3" t="s">
        <v>961</v>
      </c>
      <c r="G724" s="3" t="s">
        <v>163</v>
      </c>
      <c r="H724" s="3" t="s">
        <v>164</v>
      </c>
      <c r="I724" s="3" t="s">
        <v>1474</v>
      </c>
      <c r="J724" s="5">
        <v>43040</v>
      </c>
      <c r="K724" s="5">
        <v>43220</v>
      </c>
      <c r="L724" s="4">
        <v>100</v>
      </c>
    </row>
    <row r="725" spans="1:12" ht="15.75" hidden="1" thickBot="1" x14ac:dyDescent="0.3">
      <c r="A725" s="6" t="s">
        <v>1264</v>
      </c>
      <c r="B725" s="6" t="s">
        <v>1265</v>
      </c>
      <c r="C725" s="6" t="s">
        <v>1266</v>
      </c>
      <c r="D725" s="6" t="s">
        <v>62</v>
      </c>
      <c r="E725" s="6" t="s">
        <v>69</v>
      </c>
      <c r="F725" s="6" t="s">
        <v>961</v>
      </c>
      <c r="G725" s="6" t="s">
        <v>23</v>
      </c>
      <c r="H725" s="6" t="s">
        <v>24</v>
      </c>
      <c r="I725" s="6" t="s">
        <v>1475</v>
      </c>
      <c r="J725" s="8">
        <v>43023</v>
      </c>
      <c r="K725" s="8">
        <v>43100</v>
      </c>
      <c r="L725" s="7">
        <v>100</v>
      </c>
    </row>
    <row r="726" spans="1:12" ht="15.75" hidden="1" thickBot="1" x14ac:dyDescent="0.3">
      <c r="A726" s="3" t="s">
        <v>1267</v>
      </c>
      <c r="B726" s="3" t="s">
        <v>1268</v>
      </c>
      <c r="C726" s="3" t="s">
        <v>1269</v>
      </c>
      <c r="D726" s="3" t="s">
        <v>62</v>
      </c>
      <c r="E726" s="3" t="s">
        <v>69</v>
      </c>
      <c r="F726" s="3" t="s">
        <v>254</v>
      </c>
      <c r="G726" s="3" t="s">
        <v>48</v>
      </c>
      <c r="H726" s="3" t="s">
        <v>49</v>
      </c>
      <c r="I726" s="3" t="s">
        <v>50</v>
      </c>
      <c r="J726" s="5">
        <v>43070</v>
      </c>
      <c r="K726" s="5">
        <v>43190</v>
      </c>
      <c r="L726" s="4">
        <v>100</v>
      </c>
    </row>
    <row r="727" spans="1:12" ht="15.75" hidden="1" thickBot="1" x14ac:dyDescent="0.3">
      <c r="A727" s="6" t="s">
        <v>1270</v>
      </c>
      <c r="B727" s="6" t="s">
        <v>1271</v>
      </c>
      <c r="C727" s="6" t="s">
        <v>1269</v>
      </c>
      <c r="D727" s="6" t="s">
        <v>62</v>
      </c>
      <c r="E727" s="6" t="s">
        <v>69</v>
      </c>
      <c r="F727" s="6" t="s">
        <v>254</v>
      </c>
      <c r="G727" s="6" t="s">
        <v>48</v>
      </c>
      <c r="H727" s="6" t="s">
        <v>49</v>
      </c>
      <c r="I727" s="6" t="s">
        <v>51</v>
      </c>
      <c r="J727" s="8">
        <v>43046</v>
      </c>
      <c r="K727" s="8">
        <v>43100</v>
      </c>
      <c r="L727" s="7">
        <v>100</v>
      </c>
    </row>
    <row r="728" spans="1:12" ht="15.75" hidden="1" thickBot="1" x14ac:dyDescent="0.3">
      <c r="A728" s="3" t="s">
        <v>1272</v>
      </c>
      <c r="B728" s="3" t="s">
        <v>1273</v>
      </c>
      <c r="C728" s="3" t="s">
        <v>1274</v>
      </c>
      <c r="D728" s="3" t="s">
        <v>62</v>
      </c>
      <c r="E728" s="3" t="s">
        <v>69</v>
      </c>
      <c r="F728" s="3" t="s">
        <v>254</v>
      </c>
      <c r="G728" s="3" t="s">
        <v>48</v>
      </c>
      <c r="H728" s="3" t="s">
        <v>49</v>
      </c>
      <c r="I728" s="3" t="s">
        <v>51</v>
      </c>
      <c r="J728" s="5">
        <v>43132</v>
      </c>
      <c r="K728" s="5">
        <v>43220</v>
      </c>
      <c r="L728" s="4">
        <v>100</v>
      </c>
    </row>
    <row r="729" spans="1:12" ht="15.75" hidden="1" thickBot="1" x14ac:dyDescent="0.3">
      <c r="A729" s="6" t="s">
        <v>1275</v>
      </c>
      <c r="B729" s="6" t="s">
        <v>1276</v>
      </c>
      <c r="C729" s="6" t="s">
        <v>1274</v>
      </c>
      <c r="D729" s="6" t="s">
        <v>62</v>
      </c>
      <c r="E729" s="6" t="s">
        <v>69</v>
      </c>
      <c r="F729" s="6" t="s">
        <v>254</v>
      </c>
      <c r="G729" s="6" t="s">
        <v>48</v>
      </c>
      <c r="H729" s="6" t="s">
        <v>49</v>
      </c>
      <c r="I729" s="6" t="s">
        <v>50</v>
      </c>
      <c r="J729" s="8">
        <v>43132</v>
      </c>
      <c r="K729" s="8">
        <v>43281</v>
      </c>
      <c r="L729" s="7">
        <v>100</v>
      </c>
    </row>
    <row r="730" spans="1:12" ht="15.75" thickBot="1" x14ac:dyDescent="0.3">
      <c r="A730" s="3" t="s">
        <v>1277</v>
      </c>
      <c r="B730" s="3" t="s">
        <v>1278</v>
      </c>
      <c r="C730" s="3" t="s">
        <v>1279</v>
      </c>
      <c r="D730" s="3" t="s">
        <v>126</v>
      </c>
      <c r="E730" s="3" t="s">
        <v>69</v>
      </c>
      <c r="F730" s="3" t="s">
        <v>254</v>
      </c>
      <c r="G730" s="3" t="s">
        <v>48</v>
      </c>
      <c r="H730" s="3" t="s">
        <v>49</v>
      </c>
      <c r="I730" s="3" t="s">
        <v>50</v>
      </c>
      <c r="J730" s="5">
        <v>43132</v>
      </c>
      <c r="K730" s="5">
        <v>43281</v>
      </c>
      <c r="L730" s="4">
        <v>50</v>
      </c>
    </row>
    <row r="731" spans="1:12" ht="15.75" thickBot="1" x14ac:dyDescent="0.3">
      <c r="A731" s="6" t="s">
        <v>1280</v>
      </c>
      <c r="B731" s="6" t="s">
        <v>1278</v>
      </c>
      <c r="C731" s="6" t="s">
        <v>1281</v>
      </c>
      <c r="D731" s="6" t="s">
        <v>126</v>
      </c>
      <c r="E731" s="6" t="s">
        <v>69</v>
      </c>
      <c r="F731" s="6" t="s">
        <v>254</v>
      </c>
      <c r="G731" s="6" t="s">
        <v>48</v>
      </c>
      <c r="H731" s="6" t="s">
        <v>49</v>
      </c>
      <c r="I731" s="6" t="s">
        <v>50</v>
      </c>
      <c r="J731" s="8">
        <v>43132</v>
      </c>
      <c r="K731" s="8">
        <v>43281</v>
      </c>
      <c r="L731" s="7">
        <v>50</v>
      </c>
    </row>
    <row r="732" spans="1:12" ht="15.75" hidden="1" thickBot="1" x14ac:dyDescent="0.3">
      <c r="A732" s="3" t="s">
        <v>1282</v>
      </c>
      <c r="B732" s="3" t="s">
        <v>1283</v>
      </c>
      <c r="C732" s="3" t="s">
        <v>1284</v>
      </c>
      <c r="D732" s="3" t="s">
        <v>188</v>
      </c>
      <c r="E732" s="3" t="s">
        <v>69</v>
      </c>
      <c r="F732" s="3" t="s">
        <v>254</v>
      </c>
      <c r="G732" s="3" t="s">
        <v>48</v>
      </c>
      <c r="H732" s="3" t="s">
        <v>49</v>
      </c>
      <c r="I732" s="3" t="s">
        <v>50</v>
      </c>
      <c r="J732" s="5">
        <v>43132</v>
      </c>
      <c r="K732" s="5">
        <v>43404</v>
      </c>
      <c r="L732" s="4"/>
    </row>
    <row r="733" spans="1:12" ht="15.75" hidden="1" thickBot="1" x14ac:dyDescent="0.3">
      <c r="A733" s="6" t="s">
        <v>1285</v>
      </c>
      <c r="B733" s="6" t="s">
        <v>1286</v>
      </c>
      <c r="C733" s="6" t="s">
        <v>1284</v>
      </c>
      <c r="D733" s="6" t="s">
        <v>62</v>
      </c>
      <c r="E733" s="6" t="s">
        <v>69</v>
      </c>
      <c r="F733" s="6" t="s">
        <v>254</v>
      </c>
      <c r="G733" s="6" t="s">
        <v>48</v>
      </c>
      <c r="H733" s="6" t="s">
        <v>49</v>
      </c>
      <c r="I733" s="6" t="s">
        <v>50</v>
      </c>
      <c r="J733" s="8">
        <v>43040</v>
      </c>
      <c r="K733" s="8">
        <v>43190</v>
      </c>
      <c r="L733" s="7">
        <v>100</v>
      </c>
    </row>
    <row r="734" spans="1:12" ht="15.75" hidden="1" thickBot="1" x14ac:dyDescent="0.3">
      <c r="A734" s="3" t="s">
        <v>1287</v>
      </c>
      <c r="B734" s="3" t="s">
        <v>1288</v>
      </c>
      <c r="C734" s="3" t="s">
        <v>1284</v>
      </c>
      <c r="D734" s="3" t="s">
        <v>62</v>
      </c>
      <c r="E734" s="3" t="s">
        <v>69</v>
      </c>
      <c r="F734" s="3" t="s">
        <v>254</v>
      </c>
      <c r="G734" s="3" t="s">
        <v>48</v>
      </c>
      <c r="H734" s="3" t="s">
        <v>49</v>
      </c>
      <c r="I734" s="3" t="s">
        <v>50</v>
      </c>
      <c r="J734" s="5">
        <v>43046</v>
      </c>
      <c r="K734" s="5">
        <v>43056</v>
      </c>
      <c r="L734" s="4">
        <v>100</v>
      </c>
    </row>
    <row r="735" spans="1:12" ht="15.75" hidden="1" thickBot="1" x14ac:dyDescent="0.3">
      <c r="A735" s="6" t="s">
        <v>1289</v>
      </c>
      <c r="B735" s="6" t="s">
        <v>1290</v>
      </c>
      <c r="C735" s="6" t="s">
        <v>1291</v>
      </c>
      <c r="D735" s="6" t="s">
        <v>62</v>
      </c>
      <c r="E735" s="6" t="s">
        <v>69</v>
      </c>
      <c r="F735" s="6" t="s">
        <v>254</v>
      </c>
      <c r="G735" s="6" t="s">
        <v>48</v>
      </c>
      <c r="H735" s="6" t="s">
        <v>49</v>
      </c>
      <c r="I735" s="6" t="s">
        <v>50</v>
      </c>
      <c r="J735" s="8">
        <v>43080</v>
      </c>
      <c r="K735" s="8">
        <v>43220</v>
      </c>
      <c r="L735" s="7">
        <v>100</v>
      </c>
    </row>
    <row r="736" spans="1:12" ht="15.75" hidden="1" thickBot="1" x14ac:dyDescent="0.3">
      <c r="A736" s="3" t="s">
        <v>1292</v>
      </c>
      <c r="B736" s="3" t="s">
        <v>1293</v>
      </c>
      <c r="C736" s="3" t="s">
        <v>1291</v>
      </c>
      <c r="D736" s="3" t="s">
        <v>188</v>
      </c>
      <c r="E736" s="3" t="s">
        <v>69</v>
      </c>
      <c r="F736" s="3" t="s">
        <v>254</v>
      </c>
      <c r="G736" s="3" t="s">
        <v>48</v>
      </c>
      <c r="H736" s="3" t="s">
        <v>49</v>
      </c>
      <c r="I736" s="3" t="s">
        <v>2400</v>
      </c>
      <c r="J736" s="5">
        <v>43191</v>
      </c>
      <c r="K736" s="5">
        <v>43342</v>
      </c>
      <c r="L736" s="4"/>
    </row>
    <row r="737" spans="1:12" ht="15.75" hidden="1" thickBot="1" x14ac:dyDescent="0.3">
      <c r="A737" s="6" t="s">
        <v>1294</v>
      </c>
      <c r="B737" s="6" t="s">
        <v>1295</v>
      </c>
      <c r="C737" s="6" t="s">
        <v>1291</v>
      </c>
      <c r="D737" s="6" t="s">
        <v>188</v>
      </c>
      <c r="E737" s="6" t="s">
        <v>69</v>
      </c>
      <c r="F737" s="6" t="s">
        <v>254</v>
      </c>
      <c r="G737" s="6" t="s">
        <v>48</v>
      </c>
      <c r="H737" s="6" t="s">
        <v>49</v>
      </c>
      <c r="I737" s="6" t="s">
        <v>50</v>
      </c>
      <c r="J737" s="8">
        <v>43313</v>
      </c>
      <c r="K737" s="8">
        <v>43342</v>
      </c>
      <c r="L737" s="7"/>
    </row>
    <row r="738" spans="1:12" ht="15.75" hidden="1" thickBot="1" x14ac:dyDescent="0.3">
      <c r="A738" s="3" t="s">
        <v>1296</v>
      </c>
      <c r="B738" s="3" t="s">
        <v>1297</v>
      </c>
      <c r="C738" s="3" t="s">
        <v>1298</v>
      </c>
      <c r="D738" s="3" t="s">
        <v>62</v>
      </c>
      <c r="E738" s="3" t="s">
        <v>69</v>
      </c>
      <c r="F738" s="3" t="s">
        <v>254</v>
      </c>
      <c r="G738" s="3" t="s">
        <v>48</v>
      </c>
      <c r="H738" s="3" t="s">
        <v>49</v>
      </c>
      <c r="I738" s="3" t="s">
        <v>50</v>
      </c>
      <c r="J738" s="5">
        <v>43122</v>
      </c>
      <c r="K738" s="5">
        <v>43281</v>
      </c>
      <c r="L738" s="4">
        <v>100</v>
      </c>
    </row>
    <row r="739" spans="1:12" ht="15.75" hidden="1" thickBot="1" x14ac:dyDescent="0.3">
      <c r="A739" s="6" t="s">
        <v>1299</v>
      </c>
      <c r="B739" s="6" t="s">
        <v>1300</v>
      </c>
      <c r="C739" s="6" t="s">
        <v>1298</v>
      </c>
      <c r="D739" s="6" t="s">
        <v>62</v>
      </c>
      <c r="E739" s="6" t="s">
        <v>69</v>
      </c>
      <c r="F739" s="6" t="s">
        <v>254</v>
      </c>
      <c r="G739" s="6" t="s">
        <v>48</v>
      </c>
      <c r="H739" s="6" t="s">
        <v>49</v>
      </c>
      <c r="I739" s="6" t="s">
        <v>563</v>
      </c>
      <c r="J739" s="8">
        <v>43070</v>
      </c>
      <c r="K739" s="8">
        <v>43190</v>
      </c>
      <c r="L739" s="7">
        <v>100</v>
      </c>
    </row>
    <row r="740" spans="1:12" ht="15.75" hidden="1" thickBot="1" x14ac:dyDescent="0.3">
      <c r="A740" s="3" t="s">
        <v>1301</v>
      </c>
      <c r="B740" s="3" t="s">
        <v>1302</v>
      </c>
      <c r="C740" s="3" t="s">
        <v>1303</v>
      </c>
      <c r="D740" s="3" t="s">
        <v>62</v>
      </c>
      <c r="E740" s="3" t="s">
        <v>69</v>
      </c>
      <c r="F740" s="3" t="s">
        <v>961</v>
      </c>
      <c r="G740" s="3" t="s">
        <v>142</v>
      </c>
      <c r="H740" s="3" t="s">
        <v>1469</v>
      </c>
      <c r="I740" s="3" t="s">
        <v>143</v>
      </c>
      <c r="J740" s="5">
        <v>43069</v>
      </c>
      <c r="K740" s="5">
        <v>43146</v>
      </c>
      <c r="L740" s="4">
        <v>100</v>
      </c>
    </row>
    <row r="741" spans="1:12" ht="15.75" hidden="1" thickBot="1" x14ac:dyDescent="0.3">
      <c r="A741" s="6" t="s">
        <v>1305</v>
      </c>
      <c r="B741" s="6" t="s">
        <v>1306</v>
      </c>
      <c r="C741" s="6" t="s">
        <v>1307</v>
      </c>
      <c r="D741" s="6" t="s">
        <v>188</v>
      </c>
      <c r="E741" s="6" t="s">
        <v>69</v>
      </c>
      <c r="F741" s="6" t="s">
        <v>70</v>
      </c>
      <c r="G741" s="6" t="s">
        <v>55</v>
      </c>
      <c r="H741" s="6" t="s">
        <v>56</v>
      </c>
      <c r="I741" s="6" t="s">
        <v>61</v>
      </c>
      <c r="J741" s="8">
        <v>43146</v>
      </c>
      <c r="K741" s="8">
        <v>43343</v>
      </c>
      <c r="L741" s="7">
        <v>100</v>
      </c>
    </row>
    <row r="742" spans="1:12" ht="15.75" hidden="1" thickBot="1" x14ac:dyDescent="0.3">
      <c r="A742" s="3" t="s">
        <v>1308</v>
      </c>
      <c r="B742" s="3" t="s">
        <v>1309</v>
      </c>
      <c r="C742" s="3" t="s">
        <v>1310</v>
      </c>
      <c r="D742" s="3" t="s">
        <v>188</v>
      </c>
      <c r="E742" s="3" t="s">
        <v>69</v>
      </c>
      <c r="F742" s="3" t="s">
        <v>70</v>
      </c>
      <c r="G742" s="3" t="s">
        <v>55</v>
      </c>
      <c r="H742" s="3" t="s">
        <v>56</v>
      </c>
      <c r="I742" s="3" t="s">
        <v>61</v>
      </c>
      <c r="J742" s="5">
        <v>43146</v>
      </c>
      <c r="K742" s="5">
        <v>43465</v>
      </c>
      <c r="L742" s="4">
        <v>0</v>
      </c>
    </row>
    <row r="743" spans="1:12" ht="15.75" hidden="1" thickBot="1" x14ac:dyDescent="0.3">
      <c r="A743" s="6" t="s">
        <v>1311</v>
      </c>
      <c r="B743" s="6" t="s">
        <v>1312</v>
      </c>
      <c r="C743" s="6" t="s">
        <v>1313</v>
      </c>
      <c r="D743" s="6" t="s">
        <v>18</v>
      </c>
      <c r="E743" s="6" t="s">
        <v>69</v>
      </c>
      <c r="F743" s="6" t="s">
        <v>70</v>
      </c>
      <c r="G743" s="6" t="s">
        <v>55</v>
      </c>
      <c r="H743" s="6" t="s">
        <v>56</v>
      </c>
      <c r="I743" s="6" t="s">
        <v>61</v>
      </c>
      <c r="J743" s="8">
        <v>43192</v>
      </c>
      <c r="K743" s="8">
        <v>43235</v>
      </c>
      <c r="L743" s="7">
        <v>100</v>
      </c>
    </row>
    <row r="744" spans="1:12" ht="15.75" hidden="1" thickBot="1" x14ac:dyDescent="0.3">
      <c r="A744" s="3" t="s">
        <v>1314</v>
      </c>
      <c r="B744" s="3" t="s">
        <v>1312</v>
      </c>
      <c r="C744" s="3" t="s">
        <v>1315</v>
      </c>
      <c r="D744" s="3" t="s">
        <v>62</v>
      </c>
      <c r="E744" s="3" t="s">
        <v>69</v>
      </c>
      <c r="F744" s="3" t="s">
        <v>70</v>
      </c>
      <c r="G744" s="3" t="s">
        <v>55</v>
      </c>
      <c r="H744" s="3" t="s">
        <v>56</v>
      </c>
      <c r="I744" s="3" t="s">
        <v>61</v>
      </c>
      <c r="J744" s="5">
        <v>43192</v>
      </c>
      <c r="K744" s="5">
        <v>43235</v>
      </c>
      <c r="L744" s="4">
        <v>100</v>
      </c>
    </row>
    <row r="745" spans="1:12" ht="15.75" hidden="1" thickBot="1" x14ac:dyDescent="0.3">
      <c r="A745" s="6" t="s">
        <v>1316</v>
      </c>
      <c r="B745" s="6" t="s">
        <v>1317</v>
      </c>
      <c r="C745" s="6" t="s">
        <v>1318</v>
      </c>
      <c r="D745" s="6" t="s">
        <v>188</v>
      </c>
      <c r="E745" s="6" t="s">
        <v>69</v>
      </c>
      <c r="F745" s="6" t="s">
        <v>70</v>
      </c>
      <c r="G745" s="6" t="s">
        <v>30</v>
      </c>
      <c r="H745" s="6" t="s">
        <v>1758</v>
      </c>
      <c r="I745" s="6" t="s">
        <v>31</v>
      </c>
      <c r="J745" s="8">
        <v>43066</v>
      </c>
      <c r="K745" s="8">
        <v>43430</v>
      </c>
      <c r="L745" s="7"/>
    </row>
    <row r="746" spans="1:12" ht="15.75" hidden="1" thickBot="1" x14ac:dyDescent="0.3">
      <c r="A746" s="3" t="s">
        <v>1319</v>
      </c>
      <c r="B746" s="3" t="s">
        <v>1320</v>
      </c>
      <c r="C746" s="3" t="s">
        <v>1321</v>
      </c>
      <c r="D746" s="3" t="s">
        <v>62</v>
      </c>
      <c r="E746" s="3" t="s">
        <v>69</v>
      </c>
      <c r="F746" s="3" t="s">
        <v>70</v>
      </c>
      <c r="G746" s="3" t="s">
        <v>55</v>
      </c>
      <c r="H746" s="3" t="s">
        <v>56</v>
      </c>
      <c r="I746" s="3" t="s">
        <v>61</v>
      </c>
      <c r="J746" s="5">
        <v>43146</v>
      </c>
      <c r="K746" s="5">
        <v>43235</v>
      </c>
      <c r="L746" s="4">
        <v>100</v>
      </c>
    </row>
    <row r="747" spans="1:12" ht="15.75" hidden="1" thickBot="1" x14ac:dyDescent="0.3">
      <c r="A747" s="6" t="s">
        <v>1322</v>
      </c>
      <c r="B747" s="6" t="s">
        <v>1309</v>
      </c>
      <c r="C747" s="6" t="s">
        <v>1323</v>
      </c>
      <c r="D747" s="6" t="s">
        <v>188</v>
      </c>
      <c r="E747" s="6" t="s">
        <v>69</v>
      </c>
      <c r="F747" s="6" t="s">
        <v>70</v>
      </c>
      <c r="G747" s="6" t="s">
        <v>55</v>
      </c>
      <c r="H747" s="6" t="s">
        <v>56</v>
      </c>
      <c r="I747" s="6" t="s">
        <v>61</v>
      </c>
      <c r="J747" s="8">
        <v>43146</v>
      </c>
      <c r="K747" s="8">
        <v>43465</v>
      </c>
      <c r="L747" s="7">
        <v>0</v>
      </c>
    </row>
    <row r="748" spans="1:12" ht="15.75" hidden="1" thickBot="1" x14ac:dyDescent="0.3">
      <c r="A748" s="3" t="s">
        <v>1324</v>
      </c>
      <c r="B748" s="3" t="s">
        <v>1325</v>
      </c>
      <c r="C748" s="3" t="s">
        <v>1326</v>
      </c>
      <c r="D748" s="3" t="s">
        <v>62</v>
      </c>
      <c r="E748" s="3" t="s">
        <v>69</v>
      </c>
      <c r="F748" s="3" t="s">
        <v>70</v>
      </c>
      <c r="G748" s="3" t="s">
        <v>55</v>
      </c>
      <c r="H748" s="3" t="s">
        <v>56</v>
      </c>
      <c r="I748" s="3" t="s">
        <v>61</v>
      </c>
      <c r="J748" s="5">
        <v>43192</v>
      </c>
      <c r="K748" s="5">
        <v>43235</v>
      </c>
      <c r="L748" s="4">
        <v>100</v>
      </c>
    </row>
    <row r="749" spans="1:12" ht="15.75" hidden="1" thickBot="1" x14ac:dyDescent="0.3">
      <c r="A749" s="6" t="s">
        <v>1327</v>
      </c>
      <c r="B749" s="6" t="s">
        <v>1328</v>
      </c>
      <c r="C749" s="6" t="s">
        <v>1329</v>
      </c>
      <c r="D749" s="6" t="s">
        <v>188</v>
      </c>
      <c r="E749" s="6" t="s">
        <v>69</v>
      </c>
      <c r="F749" s="6" t="s">
        <v>70</v>
      </c>
      <c r="G749" s="6" t="s">
        <v>30</v>
      </c>
      <c r="H749" s="6" t="s">
        <v>1758</v>
      </c>
      <c r="I749" s="6" t="s">
        <v>31</v>
      </c>
      <c r="J749" s="8">
        <v>43066</v>
      </c>
      <c r="K749" s="8">
        <v>43430</v>
      </c>
      <c r="L749" s="7"/>
    </row>
    <row r="750" spans="1:12" ht="15.75" hidden="1" thickBot="1" x14ac:dyDescent="0.3">
      <c r="A750" s="3" t="s">
        <v>1330</v>
      </c>
      <c r="B750" s="3" t="s">
        <v>1331</v>
      </c>
      <c r="C750" s="3" t="s">
        <v>967</v>
      </c>
      <c r="D750" s="3" t="s">
        <v>188</v>
      </c>
      <c r="E750" s="3" t="s">
        <v>69</v>
      </c>
      <c r="F750" s="3" t="s">
        <v>961</v>
      </c>
      <c r="G750" s="3" t="s">
        <v>45</v>
      </c>
      <c r="H750" s="3" t="s">
        <v>1684</v>
      </c>
      <c r="I750" s="3" t="s">
        <v>46</v>
      </c>
      <c r="J750" s="5">
        <v>43038</v>
      </c>
      <c r="K750" s="5">
        <v>43403</v>
      </c>
      <c r="L750" s="4"/>
    </row>
    <row r="751" spans="1:12" ht="15.75" hidden="1" thickBot="1" x14ac:dyDescent="0.3">
      <c r="A751" s="6" t="s">
        <v>1332</v>
      </c>
      <c r="B751" s="6" t="s">
        <v>1333</v>
      </c>
      <c r="C751" s="6" t="s">
        <v>967</v>
      </c>
      <c r="D751" s="6" t="s">
        <v>62</v>
      </c>
      <c r="E751" s="6" t="s">
        <v>69</v>
      </c>
      <c r="F751" s="6" t="s">
        <v>961</v>
      </c>
      <c r="G751" s="6" t="s">
        <v>45</v>
      </c>
      <c r="H751" s="6" t="s">
        <v>1684</v>
      </c>
      <c r="I751" s="6" t="s">
        <v>46</v>
      </c>
      <c r="J751" s="8">
        <v>43038</v>
      </c>
      <c r="K751" s="8">
        <v>43069</v>
      </c>
      <c r="L751" s="7">
        <v>100</v>
      </c>
    </row>
    <row r="752" spans="1:12" ht="15.75" hidden="1" thickBot="1" x14ac:dyDescent="0.3">
      <c r="A752" s="3" t="s">
        <v>1334</v>
      </c>
      <c r="B752" s="3" t="s">
        <v>1335</v>
      </c>
      <c r="C752" s="3" t="s">
        <v>1102</v>
      </c>
      <c r="D752" s="3" t="s">
        <v>62</v>
      </c>
      <c r="E752" s="3" t="s">
        <v>69</v>
      </c>
      <c r="F752" s="3" t="s">
        <v>961</v>
      </c>
      <c r="G752" s="3" t="s">
        <v>45</v>
      </c>
      <c r="H752" s="3" t="s">
        <v>1684</v>
      </c>
      <c r="I752" s="3" t="s">
        <v>46</v>
      </c>
      <c r="J752" s="5">
        <v>43038</v>
      </c>
      <c r="K752" s="5">
        <v>43099</v>
      </c>
      <c r="L752" s="4">
        <v>100</v>
      </c>
    </row>
    <row r="753" spans="1:12" ht="15.75" hidden="1" thickBot="1" x14ac:dyDescent="0.3">
      <c r="A753" s="6" t="s">
        <v>1336</v>
      </c>
      <c r="B753" s="6" t="s">
        <v>1337</v>
      </c>
      <c r="C753" s="6" t="s">
        <v>1338</v>
      </c>
      <c r="D753" s="6" t="s">
        <v>62</v>
      </c>
      <c r="E753" s="6" t="s">
        <v>69</v>
      </c>
      <c r="F753" s="6" t="s">
        <v>961</v>
      </c>
      <c r="G753" s="6" t="s">
        <v>45</v>
      </c>
      <c r="H753" s="6" t="s">
        <v>1684</v>
      </c>
      <c r="I753" s="6" t="s">
        <v>46</v>
      </c>
      <c r="J753" s="8">
        <v>43070</v>
      </c>
      <c r="K753" s="8">
        <v>43084</v>
      </c>
      <c r="L753" s="7">
        <v>100</v>
      </c>
    </row>
    <row r="754" spans="1:12" ht="15.75" hidden="1" thickBot="1" x14ac:dyDescent="0.3">
      <c r="A754" s="3" t="s">
        <v>1339</v>
      </c>
      <c r="B754" s="3" t="s">
        <v>1340</v>
      </c>
      <c r="C754" s="3" t="s">
        <v>1338</v>
      </c>
      <c r="D754" s="3" t="s">
        <v>62</v>
      </c>
      <c r="E754" s="3" t="s">
        <v>69</v>
      </c>
      <c r="F754" s="3" t="s">
        <v>961</v>
      </c>
      <c r="G754" s="3" t="s">
        <v>45</v>
      </c>
      <c r="H754" s="3" t="s">
        <v>1684</v>
      </c>
      <c r="I754" s="3" t="s">
        <v>46</v>
      </c>
      <c r="J754" s="5">
        <v>43070</v>
      </c>
      <c r="K754" s="5">
        <v>43084</v>
      </c>
      <c r="L754" s="4">
        <v>100</v>
      </c>
    </row>
    <row r="755" spans="1:12" ht="15.75" hidden="1" thickBot="1" x14ac:dyDescent="0.3">
      <c r="A755" s="6" t="s">
        <v>1341</v>
      </c>
      <c r="B755" s="6" t="s">
        <v>1342</v>
      </c>
      <c r="C755" s="6" t="s">
        <v>1343</v>
      </c>
      <c r="D755" s="6" t="s">
        <v>62</v>
      </c>
      <c r="E755" s="6" t="s">
        <v>69</v>
      </c>
      <c r="F755" s="6" t="s">
        <v>961</v>
      </c>
      <c r="G755" s="6" t="s">
        <v>45</v>
      </c>
      <c r="H755" s="6" t="s">
        <v>1684</v>
      </c>
      <c r="I755" s="6" t="s">
        <v>46</v>
      </c>
      <c r="J755" s="8">
        <v>43070</v>
      </c>
      <c r="K755" s="8">
        <v>43084</v>
      </c>
      <c r="L755" s="7">
        <v>100</v>
      </c>
    </row>
    <row r="756" spans="1:12" ht="15.75" hidden="1" thickBot="1" x14ac:dyDescent="0.3">
      <c r="A756" s="3" t="s">
        <v>1344</v>
      </c>
      <c r="B756" s="3" t="s">
        <v>1345</v>
      </c>
      <c r="C756" s="3" t="s">
        <v>1343</v>
      </c>
      <c r="D756" s="3" t="s">
        <v>62</v>
      </c>
      <c r="E756" s="3" t="s">
        <v>69</v>
      </c>
      <c r="F756" s="3" t="s">
        <v>961</v>
      </c>
      <c r="G756" s="3" t="s">
        <v>45</v>
      </c>
      <c r="H756" s="3" t="s">
        <v>1684</v>
      </c>
      <c r="I756" s="3" t="s">
        <v>46</v>
      </c>
      <c r="J756" s="5">
        <v>43070</v>
      </c>
      <c r="K756" s="5">
        <v>43084</v>
      </c>
      <c r="L756" s="4">
        <v>100</v>
      </c>
    </row>
    <row r="757" spans="1:12" ht="15.75" hidden="1" thickBot="1" x14ac:dyDescent="0.3">
      <c r="A757" s="6" t="s">
        <v>1346</v>
      </c>
      <c r="B757" s="6" t="s">
        <v>1347</v>
      </c>
      <c r="C757" s="6" t="s">
        <v>1348</v>
      </c>
      <c r="D757" s="6" t="s">
        <v>62</v>
      </c>
      <c r="E757" s="6" t="s">
        <v>69</v>
      </c>
      <c r="F757" s="6" t="s">
        <v>73</v>
      </c>
      <c r="G757" s="6" t="s">
        <v>74</v>
      </c>
      <c r="H757" s="6" t="s">
        <v>75</v>
      </c>
      <c r="I757" s="6" t="s">
        <v>76</v>
      </c>
      <c r="J757" s="8">
        <v>43084</v>
      </c>
      <c r="K757" s="8">
        <v>43174</v>
      </c>
      <c r="L757" s="7">
        <v>100</v>
      </c>
    </row>
    <row r="758" spans="1:12" ht="15.75" hidden="1" thickBot="1" x14ac:dyDescent="0.3">
      <c r="A758" s="3" t="s">
        <v>1350</v>
      </c>
      <c r="B758" s="3" t="s">
        <v>1351</v>
      </c>
      <c r="C758" s="3" t="s">
        <v>1352</v>
      </c>
      <c r="D758" s="3" t="s">
        <v>18</v>
      </c>
      <c r="E758" s="3" t="s">
        <v>69</v>
      </c>
      <c r="F758" s="3" t="s">
        <v>73</v>
      </c>
      <c r="G758" s="3" t="s">
        <v>74</v>
      </c>
      <c r="H758" s="3" t="s">
        <v>75</v>
      </c>
      <c r="I758" s="3" t="s">
        <v>1349</v>
      </c>
      <c r="J758" s="5">
        <v>43084</v>
      </c>
      <c r="K758" s="5">
        <v>43095</v>
      </c>
      <c r="L758" s="4">
        <v>100</v>
      </c>
    </row>
    <row r="759" spans="1:12" ht="15.75" hidden="1" thickBot="1" x14ac:dyDescent="0.3">
      <c r="A759" s="6" t="s">
        <v>1353</v>
      </c>
      <c r="B759" s="6" t="s">
        <v>1354</v>
      </c>
      <c r="C759" s="6" t="s">
        <v>1352</v>
      </c>
      <c r="D759" s="6" t="s">
        <v>188</v>
      </c>
      <c r="E759" s="6" t="s">
        <v>69</v>
      </c>
      <c r="F759" s="6" t="s">
        <v>73</v>
      </c>
      <c r="G759" s="6" t="s">
        <v>74</v>
      </c>
      <c r="H759" s="6" t="s">
        <v>75</v>
      </c>
      <c r="I759" s="6" t="s">
        <v>76</v>
      </c>
      <c r="J759" s="8">
        <v>43084</v>
      </c>
      <c r="K759" s="8">
        <v>43307</v>
      </c>
      <c r="L759" s="7">
        <v>0</v>
      </c>
    </row>
    <row r="760" spans="1:12" ht="15.75" hidden="1" thickBot="1" x14ac:dyDescent="0.3">
      <c r="A760" s="3" t="s">
        <v>1355</v>
      </c>
      <c r="B760" s="3" t="s">
        <v>1351</v>
      </c>
      <c r="C760" s="3" t="s">
        <v>1356</v>
      </c>
      <c r="D760" s="3" t="s">
        <v>18</v>
      </c>
      <c r="E760" s="3" t="s">
        <v>69</v>
      </c>
      <c r="F760" s="3" t="s">
        <v>73</v>
      </c>
      <c r="G760" s="3" t="s">
        <v>74</v>
      </c>
      <c r="H760" s="3" t="s">
        <v>75</v>
      </c>
      <c r="I760" s="3" t="s">
        <v>1349</v>
      </c>
      <c r="J760" s="5">
        <v>43084</v>
      </c>
      <c r="K760" s="5">
        <v>43095</v>
      </c>
      <c r="L760" s="4">
        <v>100</v>
      </c>
    </row>
    <row r="761" spans="1:12" ht="15.75" hidden="1" thickBot="1" x14ac:dyDescent="0.3">
      <c r="A761" s="6" t="s">
        <v>1357</v>
      </c>
      <c r="B761" s="6" t="s">
        <v>1354</v>
      </c>
      <c r="C761" s="6" t="s">
        <v>1358</v>
      </c>
      <c r="D761" s="6" t="s">
        <v>188</v>
      </c>
      <c r="E761" s="6" t="s">
        <v>69</v>
      </c>
      <c r="F761" s="6" t="s">
        <v>73</v>
      </c>
      <c r="G761" s="6" t="s">
        <v>74</v>
      </c>
      <c r="H761" s="6" t="s">
        <v>75</v>
      </c>
      <c r="I761" s="6" t="s">
        <v>76</v>
      </c>
      <c r="J761" s="8">
        <v>43084</v>
      </c>
      <c r="K761" s="8">
        <v>43307</v>
      </c>
      <c r="L761" s="7">
        <v>0</v>
      </c>
    </row>
    <row r="762" spans="1:12" ht="15.75" hidden="1" thickBot="1" x14ac:dyDescent="0.3">
      <c r="A762" s="3" t="s">
        <v>1359</v>
      </c>
      <c r="B762" s="3" t="s">
        <v>985</v>
      </c>
      <c r="C762" s="3" t="s">
        <v>1360</v>
      </c>
      <c r="D762" s="3" t="s">
        <v>188</v>
      </c>
      <c r="E762" s="3" t="s">
        <v>69</v>
      </c>
      <c r="F762" s="3" t="s">
        <v>82</v>
      </c>
      <c r="G762" s="3" t="s">
        <v>16</v>
      </c>
      <c r="H762" s="3" t="s">
        <v>1944</v>
      </c>
      <c r="I762" s="3" t="s">
        <v>17</v>
      </c>
      <c r="J762" s="5">
        <v>43067</v>
      </c>
      <c r="K762" s="5">
        <v>43311</v>
      </c>
      <c r="L762" s="4">
        <v>0</v>
      </c>
    </row>
    <row r="763" spans="1:12" ht="15.75" hidden="1" thickBot="1" x14ac:dyDescent="0.3">
      <c r="A763" s="6" t="s">
        <v>1361</v>
      </c>
      <c r="B763" s="6" t="s">
        <v>1362</v>
      </c>
      <c r="C763" s="6" t="s">
        <v>1363</v>
      </c>
      <c r="D763" s="6" t="s">
        <v>62</v>
      </c>
      <c r="E763" s="6" t="s">
        <v>69</v>
      </c>
      <c r="F763" s="6" t="s">
        <v>82</v>
      </c>
      <c r="G763" s="6" t="s">
        <v>16</v>
      </c>
      <c r="H763" s="6" t="s">
        <v>1944</v>
      </c>
      <c r="I763" s="6" t="s">
        <v>17</v>
      </c>
      <c r="J763" s="8">
        <v>43097</v>
      </c>
      <c r="K763" s="8">
        <v>43205</v>
      </c>
      <c r="L763" s="7">
        <v>100</v>
      </c>
    </row>
    <row r="764" spans="1:12" ht="15.75" thickBot="1" x14ac:dyDescent="0.3">
      <c r="A764" s="3" t="s">
        <v>1364</v>
      </c>
      <c r="B764" s="3" t="s">
        <v>1365</v>
      </c>
      <c r="C764" s="3" t="s">
        <v>1366</v>
      </c>
      <c r="D764" s="3" t="s">
        <v>126</v>
      </c>
      <c r="E764" s="3" t="s">
        <v>69</v>
      </c>
      <c r="F764" s="3" t="s">
        <v>82</v>
      </c>
      <c r="G764" s="3" t="s">
        <v>16</v>
      </c>
      <c r="H764" s="3" t="s">
        <v>1944</v>
      </c>
      <c r="I764" s="3" t="s">
        <v>17</v>
      </c>
      <c r="J764" s="5">
        <v>43097</v>
      </c>
      <c r="K764" s="5">
        <v>43205</v>
      </c>
      <c r="L764" s="4">
        <v>0</v>
      </c>
    </row>
    <row r="765" spans="1:12" ht="15.75" hidden="1" thickBot="1" x14ac:dyDescent="0.3">
      <c r="A765" s="6" t="s">
        <v>1367</v>
      </c>
      <c r="B765" s="6" t="s">
        <v>1368</v>
      </c>
      <c r="C765" s="6" t="s">
        <v>1369</v>
      </c>
      <c r="D765" s="6" t="s">
        <v>62</v>
      </c>
      <c r="E765" s="6" t="s">
        <v>69</v>
      </c>
      <c r="F765" s="6" t="s">
        <v>82</v>
      </c>
      <c r="G765" s="6" t="s">
        <v>16</v>
      </c>
      <c r="H765" s="6" t="s">
        <v>1944</v>
      </c>
      <c r="I765" s="6" t="s">
        <v>17</v>
      </c>
      <c r="J765" s="8">
        <v>43097</v>
      </c>
      <c r="K765" s="8">
        <v>43115</v>
      </c>
      <c r="L765" s="7">
        <v>100</v>
      </c>
    </row>
    <row r="766" spans="1:12" ht="15.75" hidden="1" thickBot="1" x14ac:dyDescent="0.3">
      <c r="A766" s="3" t="s">
        <v>1370</v>
      </c>
      <c r="B766" s="3" t="s">
        <v>1371</v>
      </c>
      <c r="C766" s="3" t="s">
        <v>1372</v>
      </c>
      <c r="D766" s="3" t="s">
        <v>62</v>
      </c>
      <c r="E766" s="3" t="s">
        <v>69</v>
      </c>
      <c r="F766" s="3" t="s">
        <v>82</v>
      </c>
      <c r="G766" s="3" t="s">
        <v>16</v>
      </c>
      <c r="H766" s="3" t="s">
        <v>1944</v>
      </c>
      <c r="I766" s="3" t="s">
        <v>17</v>
      </c>
      <c r="J766" s="5">
        <v>43067</v>
      </c>
      <c r="K766" s="5">
        <v>43174</v>
      </c>
      <c r="L766" s="4">
        <v>100</v>
      </c>
    </row>
    <row r="767" spans="1:12" ht="15.75" thickBot="1" x14ac:dyDescent="0.3">
      <c r="A767" s="6" t="s">
        <v>1373</v>
      </c>
      <c r="B767" s="6" t="s">
        <v>1374</v>
      </c>
      <c r="C767" s="6" t="s">
        <v>1372</v>
      </c>
      <c r="D767" s="6" t="s">
        <v>126</v>
      </c>
      <c r="E767" s="6" t="s">
        <v>69</v>
      </c>
      <c r="F767" s="6" t="s">
        <v>82</v>
      </c>
      <c r="G767" s="6" t="s">
        <v>16</v>
      </c>
      <c r="H767" s="6" t="s">
        <v>1944</v>
      </c>
      <c r="I767" s="6" t="s">
        <v>17</v>
      </c>
      <c r="J767" s="8">
        <v>43097</v>
      </c>
      <c r="K767" s="8">
        <v>43174</v>
      </c>
      <c r="L767" s="7">
        <v>0</v>
      </c>
    </row>
    <row r="768" spans="1:12" ht="15.75" hidden="1" thickBot="1" x14ac:dyDescent="0.3">
      <c r="A768" s="3" t="s">
        <v>1375</v>
      </c>
      <c r="B768" s="3" t="s">
        <v>1376</v>
      </c>
      <c r="C768" s="3" t="s">
        <v>1377</v>
      </c>
      <c r="D768" s="3" t="s">
        <v>62</v>
      </c>
      <c r="E768" s="3" t="s">
        <v>69</v>
      </c>
      <c r="F768" s="3" t="s">
        <v>82</v>
      </c>
      <c r="G768" s="3" t="s">
        <v>16</v>
      </c>
      <c r="H768" s="3" t="s">
        <v>1944</v>
      </c>
      <c r="I768" s="3" t="s">
        <v>17</v>
      </c>
      <c r="J768" s="5">
        <v>43097</v>
      </c>
      <c r="K768" s="5">
        <v>43174</v>
      </c>
      <c r="L768" s="4">
        <v>100</v>
      </c>
    </row>
    <row r="769" spans="1:12" ht="15.75" hidden="1" thickBot="1" x14ac:dyDescent="0.3">
      <c r="A769" s="6" t="s">
        <v>1378</v>
      </c>
      <c r="B769" s="6" t="s">
        <v>1379</v>
      </c>
      <c r="C769" s="6" t="s">
        <v>1377</v>
      </c>
      <c r="D769" s="6" t="s">
        <v>62</v>
      </c>
      <c r="E769" s="6" t="s">
        <v>69</v>
      </c>
      <c r="F769" s="6" t="s">
        <v>82</v>
      </c>
      <c r="G769" s="6" t="s">
        <v>16</v>
      </c>
      <c r="H769" s="6" t="s">
        <v>1944</v>
      </c>
      <c r="I769" s="6" t="s">
        <v>17</v>
      </c>
      <c r="J769" s="8">
        <v>43067</v>
      </c>
      <c r="K769" s="8">
        <v>43427</v>
      </c>
      <c r="L769" s="7">
        <v>100</v>
      </c>
    </row>
    <row r="770" spans="1:12" ht="15.75" hidden="1" thickBot="1" x14ac:dyDescent="0.3">
      <c r="A770" s="3" t="s">
        <v>1380</v>
      </c>
      <c r="B770" s="3" t="s">
        <v>1381</v>
      </c>
      <c r="C770" s="3" t="s">
        <v>1382</v>
      </c>
      <c r="D770" s="3" t="s">
        <v>188</v>
      </c>
      <c r="E770" s="3" t="s">
        <v>69</v>
      </c>
      <c r="F770" s="3" t="s">
        <v>82</v>
      </c>
      <c r="G770" s="3" t="s">
        <v>16</v>
      </c>
      <c r="H770" s="3" t="s">
        <v>1944</v>
      </c>
      <c r="I770" s="3" t="s">
        <v>17</v>
      </c>
      <c r="J770" s="5">
        <v>43067</v>
      </c>
      <c r="K770" s="5">
        <v>43427</v>
      </c>
      <c r="L770" s="4"/>
    </row>
    <row r="771" spans="1:12" ht="15.75" hidden="1" thickBot="1" x14ac:dyDescent="0.3">
      <c r="A771" s="6" t="s">
        <v>1383</v>
      </c>
      <c r="B771" s="6" t="s">
        <v>1384</v>
      </c>
      <c r="C771" s="6" t="s">
        <v>1382</v>
      </c>
      <c r="D771" s="6" t="s">
        <v>62</v>
      </c>
      <c r="E771" s="6" t="s">
        <v>69</v>
      </c>
      <c r="F771" s="6" t="s">
        <v>82</v>
      </c>
      <c r="G771" s="6" t="s">
        <v>16</v>
      </c>
      <c r="H771" s="6" t="s">
        <v>1944</v>
      </c>
      <c r="I771" s="6" t="s">
        <v>17</v>
      </c>
      <c r="J771" s="8">
        <v>43067</v>
      </c>
      <c r="K771" s="8">
        <v>43174</v>
      </c>
      <c r="L771" s="7">
        <v>100</v>
      </c>
    </row>
    <row r="772" spans="1:12" ht="15.75" hidden="1" thickBot="1" x14ac:dyDescent="0.3">
      <c r="A772" s="3" t="s">
        <v>1385</v>
      </c>
      <c r="B772" s="3" t="s">
        <v>1386</v>
      </c>
      <c r="C772" s="3" t="s">
        <v>1382</v>
      </c>
      <c r="D772" s="3" t="s">
        <v>62</v>
      </c>
      <c r="E772" s="3" t="s">
        <v>69</v>
      </c>
      <c r="F772" s="3" t="s">
        <v>82</v>
      </c>
      <c r="G772" s="3" t="s">
        <v>16</v>
      </c>
      <c r="H772" s="3" t="s">
        <v>1944</v>
      </c>
      <c r="I772" s="3" t="s">
        <v>17</v>
      </c>
      <c r="J772" s="5">
        <v>43067</v>
      </c>
      <c r="K772" s="5">
        <v>43174</v>
      </c>
      <c r="L772" s="4">
        <v>100</v>
      </c>
    </row>
    <row r="773" spans="1:12" ht="15.75" hidden="1" thickBot="1" x14ac:dyDescent="0.3">
      <c r="A773" s="6" t="s">
        <v>1387</v>
      </c>
      <c r="B773" s="6" t="s">
        <v>1388</v>
      </c>
      <c r="C773" s="6" t="s">
        <v>1389</v>
      </c>
      <c r="D773" s="6" t="s">
        <v>62</v>
      </c>
      <c r="E773" s="6" t="s">
        <v>69</v>
      </c>
      <c r="F773" s="6" t="s">
        <v>82</v>
      </c>
      <c r="G773" s="6" t="s">
        <v>16</v>
      </c>
      <c r="H773" s="6" t="s">
        <v>1944</v>
      </c>
      <c r="I773" s="6" t="s">
        <v>17</v>
      </c>
      <c r="J773" s="8">
        <v>43067</v>
      </c>
      <c r="K773" s="8">
        <v>43174</v>
      </c>
      <c r="L773" s="7">
        <v>100</v>
      </c>
    </row>
    <row r="774" spans="1:12" ht="15.75" hidden="1" thickBot="1" x14ac:dyDescent="0.3">
      <c r="A774" s="3" t="s">
        <v>1390</v>
      </c>
      <c r="B774" s="3" t="s">
        <v>1391</v>
      </c>
      <c r="C774" s="3" t="s">
        <v>1392</v>
      </c>
      <c r="D774" s="3" t="s">
        <v>62</v>
      </c>
      <c r="E774" s="3" t="s">
        <v>69</v>
      </c>
      <c r="F774" s="3" t="s">
        <v>82</v>
      </c>
      <c r="G774" s="3" t="s">
        <v>16</v>
      </c>
      <c r="H774" s="3" t="s">
        <v>1944</v>
      </c>
      <c r="I774" s="3" t="s">
        <v>17</v>
      </c>
      <c r="J774" s="5">
        <v>43067</v>
      </c>
      <c r="K774" s="5">
        <v>43174</v>
      </c>
      <c r="L774" s="4">
        <v>100</v>
      </c>
    </row>
    <row r="775" spans="1:12" ht="15.75" hidden="1" thickBot="1" x14ac:dyDescent="0.3">
      <c r="A775" s="6" t="s">
        <v>1393</v>
      </c>
      <c r="B775" s="6" t="s">
        <v>1394</v>
      </c>
      <c r="C775" s="6" t="s">
        <v>1395</v>
      </c>
      <c r="D775" s="6" t="s">
        <v>62</v>
      </c>
      <c r="E775" s="6" t="s">
        <v>69</v>
      </c>
      <c r="F775" s="6" t="s">
        <v>82</v>
      </c>
      <c r="G775" s="6" t="s">
        <v>16</v>
      </c>
      <c r="H775" s="6" t="s">
        <v>1944</v>
      </c>
      <c r="I775" s="6" t="s">
        <v>17</v>
      </c>
      <c r="J775" s="8">
        <v>43067</v>
      </c>
      <c r="K775" s="8">
        <v>43174</v>
      </c>
      <c r="L775" s="7">
        <v>100</v>
      </c>
    </row>
    <row r="776" spans="1:12" ht="15.75" hidden="1" thickBot="1" x14ac:dyDescent="0.3">
      <c r="A776" s="3" t="s">
        <v>1396</v>
      </c>
      <c r="B776" s="3" t="s">
        <v>1397</v>
      </c>
      <c r="C776" s="3" t="s">
        <v>1398</v>
      </c>
      <c r="D776" s="3" t="s">
        <v>62</v>
      </c>
      <c r="E776" s="3" t="s">
        <v>69</v>
      </c>
      <c r="F776" s="3" t="s">
        <v>82</v>
      </c>
      <c r="G776" s="3" t="s">
        <v>16</v>
      </c>
      <c r="H776" s="3" t="s">
        <v>1944</v>
      </c>
      <c r="I776" s="3" t="s">
        <v>17</v>
      </c>
      <c r="J776" s="5">
        <v>43067</v>
      </c>
      <c r="K776" s="5">
        <v>43235</v>
      </c>
      <c r="L776" s="4">
        <v>100</v>
      </c>
    </row>
    <row r="777" spans="1:12" ht="15.75" hidden="1" thickBot="1" x14ac:dyDescent="0.3">
      <c r="A777" s="6" t="s">
        <v>1399</v>
      </c>
      <c r="B777" s="6" t="s">
        <v>1400</v>
      </c>
      <c r="C777" s="6" t="s">
        <v>1398</v>
      </c>
      <c r="D777" s="6" t="s">
        <v>62</v>
      </c>
      <c r="E777" s="6" t="s">
        <v>69</v>
      </c>
      <c r="F777" s="6" t="s">
        <v>82</v>
      </c>
      <c r="G777" s="6" t="s">
        <v>16</v>
      </c>
      <c r="H777" s="6" t="s">
        <v>1944</v>
      </c>
      <c r="I777" s="6" t="s">
        <v>17</v>
      </c>
      <c r="J777" s="8">
        <v>43067</v>
      </c>
      <c r="K777" s="8">
        <v>43235</v>
      </c>
      <c r="L777" s="7">
        <v>100</v>
      </c>
    </row>
    <row r="778" spans="1:12" ht="15.75" hidden="1" thickBot="1" x14ac:dyDescent="0.3">
      <c r="A778" s="3" t="s">
        <v>1401</v>
      </c>
      <c r="B778" s="3" t="s">
        <v>1402</v>
      </c>
      <c r="C778" s="3" t="s">
        <v>1403</v>
      </c>
      <c r="D778" s="3" t="s">
        <v>62</v>
      </c>
      <c r="E778" s="3" t="s">
        <v>69</v>
      </c>
      <c r="F778" s="3" t="s">
        <v>82</v>
      </c>
      <c r="G778" s="3" t="s">
        <v>16</v>
      </c>
      <c r="H778" s="3" t="s">
        <v>1944</v>
      </c>
      <c r="I778" s="3" t="s">
        <v>17</v>
      </c>
      <c r="J778" s="5">
        <v>43067</v>
      </c>
      <c r="K778" s="5">
        <v>43146</v>
      </c>
      <c r="L778" s="4">
        <v>100</v>
      </c>
    </row>
    <row r="779" spans="1:12" ht="15.75" hidden="1" thickBot="1" x14ac:dyDescent="0.3">
      <c r="A779" s="6" t="s">
        <v>1404</v>
      </c>
      <c r="B779" s="6" t="s">
        <v>1405</v>
      </c>
      <c r="C779" s="6" t="s">
        <v>1406</v>
      </c>
      <c r="D779" s="6" t="s">
        <v>62</v>
      </c>
      <c r="E779" s="6" t="s">
        <v>69</v>
      </c>
      <c r="F779" s="6" t="s">
        <v>82</v>
      </c>
      <c r="G779" s="6" t="s">
        <v>16</v>
      </c>
      <c r="H779" s="6" t="s">
        <v>1944</v>
      </c>
      <c r="I779" s="6" t="s">
        <v>17</v>
      </c>
      <c r="J779" s="8">
        <v>43067</v>
      </c>
      <c r="K779" s="8">
        <v>43174</v>
      </c>
      <c r="L779" s="7">
        <v>100</v>
      </c>
    </row>
    <row r="780" spans="1:12" ht="15.75" hidden="1" thickBot="1" x14ac:dyDescent="0.3">
      <c r="A780" s="3" t="s">
        <v>1407</v>
      </c>
      <c r="B780" s="3" t="s">
        <v>1408</v>
      </c>
      <c r="C780" s="3" t="s">
        <v>1406</v>
      </c>
      <c r="D780" s="3" t="s">
        <v>62</v>
      </c>
      <c r="E780" s="3" t="s">
        <v>69</v>
      </c>
      <c r="F780" s="3" t="s">
        <v>82</v>
      </c>
      <c r="G780" s="3" t="s">
        <v>16</v>
      </c>
      <c r="H780" s="3" t="s">
        <v>1944</v>
      </c>
      <c r="I780" s="3" t="s">
        <v>17</v>
      </c>
      <c r="J780" s="5">
        <v>43067</v>
      </c>
      <c r="K780" s="5">
        <v>43296</v>
      </c>
      <c r="L780" s="4">
        <v>100</v>
      </c>
    </row>
    <row r="781" spans="1:12" ht="15.75" hidden="1" thickBot="1" x14ac:dyDescent="0.3">
      <c r="A781" s="6" t="s">
        <v>1409</v>
      </c>
      <c r="B781" s="6" t="s">
        <v>1410</v>
      </c>
      <c r="C781" s="6" t="s">
        <v>1411</v>
      </c>
      <c r="D781" s="6" t="s">
        <v>62</v>
      </c>
      <c r="E781" s="6" t="s">
        <v>69</v>
      </c>
      <c r="F781" s="6" t="s">
        <v>82</v>
      </c>
      <c r="G781" s="6" t="s">
        <v>16</v>
      </c>
      <c r="H781" s="6" t="s">
        <v>1944</v>
      </c>
      <c r="I781" s="6" t="s">
        <v>17</v>
      </c>
      <c r="J781" s="8">
        <v>43067</v>
      </c>
      <c r="K781" s="8">
        <v>43115</v>
      </c>
      <c r="L781" s="7">
        <v>100</v>
      </c>
    </row>
    <row r="782" spans="1:12" ht="15.75" hidden="1" thickBot="1" x14ac:dyDescent="0.3">
      <c r="A782" s="3" t="s">
        <v>1412</v>
      </c>
      <c r="B782" s="3" t="s">
        <v>1413</v>
      </c>
      <c r="C782" s="3" t="s">
        <v>1411</v>
      </c>
      <c r="D782" s="3" t="s">
        <v>62</v>
      </c>
      <c r="E782" s="3" t="s">
        <v>69</v>
      </c>
      <c r="F782" s="3" t="s">
        <v>82</v>
      </c>
      <c r="G782" s="3" t="s">
        <v>16</v>
      </c>
      <c r="H782" s="3" t="s">
        <v>1944</v>
      </c>
      <c r="I782" s="3" t="s">
        <v>17</v>
      </c>
      <c r="J782" s="5">
        <v>43067</v>
      </c>
      <c r="K782" s="5">
        <v>43115</v>
      </c>
      <c r="L782" s="4">
        <v>100</v>
      </c>
    </row>
    <row r="783" spans="1:12" ht="15.75" hidden="1" thickBot="1" x14ac:dyDescent="0.3">
      <c r="A783" s="6" t="s">
        <v>1414</v>
      </c>
      <c r="B783" s="6" t="s">
        <v>1415</v>
      </c>
      <c r="C783" s="6" t="s">
        <v>1416</v>
      </c>
      <c r="D783" s="6" t="s">
        <v>188</v>
      </c>
      <c r="E783" s="6" t="s">
        <v>69</v>
      </c>
      <c r="F783" s="6" t="s">
        <v>82</v>
      </c>
      <c r="G783" s="6" t="s">
        <v>16</v>
      </c>
      <c r="H783" s="6" t="s">
        <v>1944</v>
      </c>
      <c r="I783" s="6" t="s">
        <v>17</v>
      </c>
      <c r="J783" s="8">
        <v>43067</v>
      </c>
      <c r="K783" s="8">
        <v>43430</v>
      </c>
      <c r="L783" s="7">
        <v>0</v>
      </c>
    </row>
    <row r="784" spans="1:12" ht="15.75" hidden="1" thickBot="1" x14ac:dyDescent="0.3">
      <c r="A784" s="3" t="s">
        <v>1417</v>
      </c>
      <c r="B784" s="3" t="s">
        <v>1418</v>
      </c>
      <c r="C784" s="3" t="s">
        <v>1419</v>
      </c>
      <c r="D784" s="3" t="s">
        <v>188</v>
      </c>
      <c r="E784" s="3" t="s">
        <v>69</v>
      </c>
      <c r="F784" s="3" t="s">
        <v>82</v>
      </c>
      <c r="G784" s="3" t="s">
        <v>16</v>
      </c>
      <c r="H784" s="3" t="s">
        <v>1944</v>
      </c>
      <c r="I784" s="3" t="s">
        <v>17</v>
      </c>
      <c r="J784" s="5">
        <v>43067</v>
      </c>
      <c r="K784" s="5">
        <v>43296</v>
      </c>
      <c r="L784" s="4"/>
    </row>
    <row r="785" spans="1:12" ht="15.75" hidden="1" thickBot="1" x14ac:dyDescent="0.3">
      <c r="A785" s="6" t="s">
        <v>1420</v>
      </c>
      <c r="B785" s="6" t="s">
        <v>1421</v>
      </c>
      <c r="C785" s="6" t="s">
        <v>1419</v>
      </c>
      <c r="D785" s="6" t="s">
        <v>188</v>
      </c>
      <c r="E785" s="6" t="s">
        <v>69</v>
      </c>
      <c r="F785" s="6" t="s">
        <v>82</v>
      </c>
      <c r="G785" s="6" t="s">
        <v>16</v>
      </c>
      <c r="H785" s="6" t="s">
        <v>1944</v>
      </c>
      <c r="I785" s="6" t="s">
        <v>17</v>
      </c>
      <c r="J785" s="8">
        <v>43067</v>
      </c>
      <c r="K785" s="8">
        <v>43430</v>
      </c>
      <c r="L785" s="7"/>
    </row>
    <row r="786" spans="1:12" ht="15.75" hidden="1" thickBot="1" x14ac:dyDescent="0.3">
      <c r="A786" s="3" t="s">
        <v>1422</v>
      </c>
      <c r="B786" s="3" t="s">
        <v>1423</v>
      </c>
      <c r="C786" s="3" t="s">
        <v>1424</v>
      </c>
      <c r="D786" s="3" t="s">
        <v>62</v>
      </c>
      <c r="E786" s="3" t="s">
        <v>69</v>
      </c>
      <c r="F786" s="3" t="s">
        <v>72</v>
      </c>
      <c r="G786" s="3" t="s">
        <v>21</v>
      </c>
      <c r="H786" s="3" t="s">
        <v>1470</v>
      </c>
      <c r="I786" s="3" t="s">
        <v>22</v>
      </c>
      <c r="J786" s="5">
        <v>42970</v>
      </c>
      <c r="K786" s="5">
        <v>43190</v>
      </c>
      <c r="L786" s="4">
        <v>100</v>
      </c>
    </row>
    <row r="787" spans="1:12" ht="15.75" hidden="1" thickBot="1" x14ac:dyDescent="0.3">
      <c r="A787" s="6" t="s">
        <v>1425</v>
      </c>
      <c r="B787" s="6" t="s">
        <v>1426</v>
      </c>
      <c r="C787" s="6" t="s">
        <v>1427</v>
      </c>
      <c r="D787" s="6" t="s">
        <v>62</v>
      </c>
      <c r="E787" s="6" t="s">
        <v>69</v>
      </c>
      <c r="F787" s="6" t="s">
        <v>72</v>
      </c>
      <c r="G787" s="6" t="s">
        <v>21</v>
      </c>
      <c r="H787" s="6" t="s">
        <v>1470</v>
      </c>
      <c r="I787" s="6" t="s">
        <v>22</v>
      </c>
      <c r="J787" s="8">
        <v>42970</v>
      </c>
      <c r="K787" s="8">
        <v>43190</v>
      </c>
      <c r="L787" s="7">
        <v>100</v>
      </c>
    </row>
    <row r="788" spans="1:12" ht="15.75" hidden="1" thickBot="1" x14ac:dyDescent="0.3">
      <c r="A788" s="3" t="s">
        <v>1428</v>
      </c>
      <c r="B788" s="3" t="s">
        <v>1429</v>
      </c>
      <c r="C788" s="3" t="s">
        <v>1430</v>
      </c>
      <c r="D788" s="3" t="s">
        <v>62</v>
      </c>
      <c r="E788" s="3" t="s">
        <v>69</v>
      </c>
      <c r="F788" s="3" t="s">
        <v>72</v>
      </c>
      <c r="G788" s="3" t="s">
        <v>21</v>
      </c>
      <c r="H788" s="3" t="s">
        <v>1470</v>
      </c>
      <c r="I788" s="3" t="s">
        <v>22</v>
      </c>
      <c r="J788" s="5">
        <v>42970</v>
      </c>
      <c r="K788" s="5">
        <v>43190</v>
      </c>
      <c r="L788" s="4">
        <v>100</v>
      </c>
    </row>
    <row r="789" spans="1:12" ht="15.75" hidden="1" thickBot="1" x14ac:dyDescent="0.3">
      <c r="A789" s="6" t="s">
        <v>1431</v>
      </c>
      <c r="B789" s="6" t="s">
        <v>1432</v>
      </c>
      <c r="C789" s="6" t="s">
        <v>1433</v>
      </c>
      <c r="D789" s="6" t="s">
        <v>62</v>
      </c>
      <c r="E789" s="6" t="s">
        <v>69</v>
      </c>
      <c r="F789" s="6" t="s">
        <v>961</v>
      </c>
      <c r="G789" s="6" t="s">
        <v>45</v>
      </c>
      <c r="H789" s="6" t="s">
        <v>1684</v>
      </c>
      <c r="I789" s="6" t="s">
        <v>46</v>
      </c>
      <c r="J789" s="8">
        <v>43132</v>
      </c>
      <c r="K789" s="8">
        <v>43159</v>
      </c>
      <c r="L789" s="7">
        <v>100</v>
      </c>
    </row>
    <row r="790" spans="1:12" ht="15.75" hidden="1" thickBot="1" x14ac:dyDescent="0.3">
      <c r="A790" s="3" t="s">
        <v>1434</v>
      </c>
      <c r="B790" s="3" t="s">
        <v>1435</v>
      </c>
      <c r="C790" s="3" t="s">
        <v>1433</v>
      </c>
      <c r="D790" s="3" t="s">
        <v>62</v>
      </c>
      <c r="E790" s="3" t="s">
        <v>69</v>
      </c>
      <c r="F790" s="3" t="s">
        <v>961</v>
      </c>
      <c r="G790" s="3" t="s">
        <v>45</v>
      </c>
      <c r="H790" s="3" t="s">
        <v>1684</v>
      </c>
      <c r="I790" s="3" t="s">
        <v>46</v>
      </c>
      <c r="J790" s="5">
        <v>43132</v>
      </c>
      <c r="K790" s="5">
        <v>43220</v>
      </c>
      <c r="L790" s="4">
        <v>100</v>
      </c>
    </row>
    <row r="791" spans="1:12" ht="15.75" hidden="1" thickBot="1" x14ac:dyDescent="0.3">
      <c r="A791" s="6" t="s">
        <v>1436</v>
      </c>
      <c r="B791" s="6" t="s">
        <v>1437</v>
      </c>
      <c r="C791" s="6" t="s">
        <v>1438</v>
      </c>
      <c r="D791" s="6" t="s">
        <v>62</v>
      </c>
      <c r="E791" s="6" t="s">
        <v>69</v>
      </c>
      <c r="F791" s="6" t="s">
        <v>961</v>
      </c>
      <c r="G791" s="6" t="s">
        <v>93</v>
      </c>
      <c r="H791" s="6" t="s">
        <v>94</v>
      </c>
      <c r="I791" s="6" t="s">
        <v>95</v>
      </c>
      <c r="J791" s="8">
        <v>43132</v>
      </c>
      <c r="K791" s="8">
        <v>43159</v>
      </c>
      <c r="L791" s="7">
        <v>100</v>
      </c>
    </row>
    <row r="792" spans="1:12" ht="15.75" hidden="1" thickBot="1" x14ac:dyDescent="0.3">
      <c r="A792" s="3" t="s">
        <v>1439</v>
      </c>
      <c r="B792" s="3" t="s">
        <v>1440</v>
      </c>
      <c r="C792" s="3" t="s">
        <v>1438</v>
      </c>
      <c r="D792" s="3" t="s">
        <v>62</v>
      </c>
      <c r="E792" s="3" t="s">
        <v>69</v>
      </c>
      <c r="F792" s="3" t="s">
        <v>961</v>
      </c>
      <c r="G792" s="3" t="s">
        <v>93</v>
      </c>
      <c r="H792" s="3" t="s">
        <v>94</v>
      </c>
      <c r="I792" s="3" t="s">
        <v>95</v>
      </c>
      <c r="J792" s="5">
        <v>43160</v>
      </c>
      <c r="K792" s="5">
        <v>43220</v>
      </c>
      <c r="L792" s="4">
        <v>100</v>
      </c>
    </row>
    <row r="793" spans="1:12" ht="15.75" hidden="1" thickBot="1" x14ac:dyDescent="0.3">
      <c r="A793" s="6" t="s">
        <v>1441</v>
      </c>
      <c r="B793" s="6" t="s">
        <v>1442</v>
      </c>
      <c r="C793" s="6" t="s">
        <v>1443</v>
      </c>
      <c r="D793" s="6" t="s">
        <v>62</v>
      </c>
      <c r="E793" s="6" t="s">
        <v>69</v>
      </c>
      <c r="F793" s="6" t="s">
        <v>961</v>
      </c>
      <c r="G793" s="6" t="s">
        <v>23</v>
      </c>
      <c r="H793" s="6" t="s">
        <v>24</v>
      </c>
      <c r="I793" s="6" t="s">
        <v>1475</v>
      </c>
      <c r="J793" s="8">
        <v>43132</v>
      </c>
      <c r="K793" s="8">
        <v>43281</v>
      </c>
      <c r="L793" s="7">
        <v>100</v>
      </c>
    </row>
    <row r="794" spans="1:12" ht="15.75" hidden="1" thickBot="1" x14ac:dyDescent="0.3">
      <c r="A794" s="3" t="s">
        <v>1444</v>
      </c>
      <c r="B794" s="3" t="s">
        <v>1445</v>
      </c>
      <c r="C794" s="3" t="s">
        <v>1446</v>
      </c>
      <c r="D794" s="3" t="s">
        <v>62</v>
      </c>
      <c r="E794" s="3" t="s">
        <v>69</v>
      </c>
      <c r="F794" s="3" t="s">
        <v>961</v>
      </c>
      <c r="G794" s="3" t="s">
        <v>93</v>
      </c>
      <c r="H794" s="3" t="s">
        <v>94</v>
      </c>
      <c r="I794" s="3" t="s">
        <v>95</v>
      </c>
      <c r="J794" s="5">
        <v>43102</v>
      </c>
      <c r="K794" s="5">
        <v>43159</v>
      </c>
      <c r="L794" s="4">
        <v>100</v>
      </c>
    </row>
    <row r="795" spans="1:12" ht="15.75" hidden="1" thickBot="1" x14ac:dyDescent="0.3">
      <c r="A795" s="6" t="s">
        <v>1476</v>
      </c>
      <c r="B795" s="6" t="s">
        <v>1477</v>
      </c>
      <c r="C795" s="6" t="s">
        <v>1478</v>
      </c>
      <c r="D795" s="6" t="s">
        <v>188</v>
      </c>
      <c r="E795" s="6" t="s">
        <v>69</v>
      </c>
      <c r="F795" s="6" t="s">
        <v>97</v>
      </c>
      <c r="G795" s="6" t="s">
        <v>45</v>
      </c>
      <c r="H795" s="6" t="s">
        <v>1684</v>
      </c>
      <c r="I795" s="6" t="s">
        <v>46</v>
      </c>
      <c r="J795" s="8">
        <v>43099</v>
      </c>
      <c r="K795" s="8">
        <v>43464</v>
      </c>
      <c r="L795" s="7"/>
    </row>
    <row r="796" spans="1:12" ht="15.75" hidden="1" thickBot="1" x14ac:dyDescent="0.3">
      <c r="A796" s="3" t="s">
        <v>1479</v>
      </c>
      <c r="B796" s="3" t="s">
        <v>1480</v>
      </c>
      <c r="C796" s="3" t="s">
        <v>1481</v>
      </c>
      <c r="D796" s="3" t="s">
        <v>62</v>
      </c>
      <c r="E796" s="3" t="s">
        <v>69</v>
      </c>
      <c r="F796" s="3" t="s">
        <v>97</v>
      </c>
      <c r="G796" s="3" t="s">
        <v>45</v>
      </c>
      <c r="H796" s="3" t="s">
        <v>1684</v>
      </c>
      <c r="I796" s="3" t="s">
        <v>46</v>
      </c>
      <c r="J796" s="5">
        <v>43099</v>
      </c>
      <c r="K796" s="5">
        <v>43130</v>
      </c>
      <c r="L796" s="4">
        <v>0</v>
      </c>
    </row>
    <row r="797" spans="1:12" ht="15.75" hidden="1" thickBot="1" x14ac:dyDescent="0.3">
      <c r="A797" s="6" t="s">
        <v>1482</v>
      </c>
      <c r="B797" s="6" t="s">
        <v>1483</v>
      </c>
      <c r="C797" s="6" t="s">
        <v>1481</v>
      </c>
      <c r="D797" s="6" t="s">
        <v>62</v>
      </c>
      <c r="E797" s="6" t="s">
        <v>69</v>
      </c>
      <c r="F797" s="6" t="s">
        <v>97</v>
      </c>
      <c r="G797" s="6" t="s">
        <v>45</v>
      </c>
      <c r="H797" s="6" t="s">
        <v>1684</v>
      </c>
      <c r="I797" s="6" t="s">
        <v>46</v>
      </c>
      <c r="J797" s="8">
        <v>43099</v>
      </c>
      <c r="K797" s="8">
        <v>43130</v>
      </c>
      <c r="L797" s="7">
        <v>0</v>
      </c>
    </row>
    <row r="798" spans="1:12" ht="15.75" hidden="1" thickBot="1" x14ac:dyDescent="0.3">
      <c r="A798" s="3" t="s">
        <v>1484</v>
      </c>
      <c r="B798" s="3" t="s">
        <v>1485</v>
      </c>
      <c r="C798" s="3" t="s">
        <v>1486</v>
      </c>
      <c r="D798" s="3" t="s">
        <v>188</v>
      </c>
      <c r="E798" s="3" t="s">
        <v>69</v>
      </c>
      <c r="F798" s="3" t="s">
        <v>97</v>
      </c>
      <c r="G798" s="3" t="s">
        <v>45</v>
      </c>
      <c r="H798" s="3" t="s">
        <v>1684</v>
      </c>
      <c r="I798" s="3" t="s">
        <v>46</v>
      </c>
      <c r="J798" s="5">
        <v>43099</v>
      </c>
      <c r="K798" s="5">
        <v>43464</v>
      </c>
      <c r="L798" s="4"/>
    </row>
    <row r="799" spans="1:12" ht="15.75" hidden="1" thickBot="1" x14ac:dyDescent="0.3">
      <c r="A799" s="6" t="s">
        <v>1487</v>
      </c>
      <c r="B799" s="6" t="s">
        <v>1488</v>
      </c>
      <c r="C799" s="6" t="s">
        <v>1348</v>
      </c>
      <c r="D799" s="6" t="s">
        <v>62</v>
      </c>
      <c r="E799" s="6" t="s">
        <v>69</v>
      </c>
      <c r="F799" s="6" t="s">
        <v>73</v>
      </c>
      <c r="G799" s="6" t="s">
        <v>74</v>
      </c>
      <c r="H799" s="6" t="s">
        <v>75</v>
      </c>
      <c r="I799" s="6" t="s">
        <v>76</v>
      </c>
      <c r="J799" s="8">
        <v>43132</v>
      </c>
      <c r="K799" s="8">
        <v>43235</v>
      </c>
      <c r="L799" s="7">
        <v>100</v>
      </c>
    </row>
    <row r="800" spans="1:12" ht="15.75" hidden="1" thickBot="1" x14ac:dyDescent="0.3">
      <c r="A800" s="3" t="s">
        <v>1489</v>
      </c>
      <c r="B800" s="3" t="s">
        <v>1490</v>
      </c>
      <c r="C800" s="3" t="s">
        <v>1491</v>
      </c>
      <c r="D800" s="3" t="s">
        <v>18</v>
      </c>
      <c r="E800" s="3" t="s">
        <v>69</v>
      </c>
      <c r="F800" s="3" t="s">
        <v>73</v>
      </c>
      <c r="G800" s="3" t="s">
        <v>74</v>
      </c>
      <c r="H800" s="3" t="s">
        <v>75</v>
      </c>
      <c r="I800" s="3" t="s">
        <v>76</v>
      </c>
      <c r="J800" s="5">
        <v>43132</v>
      </c>
      <c r="K800" s="5">
        <v>43235</v>
      </c>
      <c r="L800" s="4">
        <v>100</v>
      </c>
    </row>
    <row r="801" spans="1:12" ht="15.75" hidden="1" thickBot="1" x14ac:dyDescent="0.3">
      <c r="A801" s="6" t="s">
        <v>1492</v>
      </c>
      <c r="B801" s="6" t="s">
        <v>1493</v>
      </c>
      <c r="C801" s="6" t="s">
        <v>1494</v>
      </c>
      <c r="D801" s="6" t="s">
        <v>18</v>
      </c>
      <c r="E801" s="6" t="s">
        <v>69</v>
      </c>
      <c r="F801" s="6" t="s">
        <v>73</v>
      </c>
      <c r="G801" s="6" t="s">
        <v>74</v>
      </c>
      <c r="H801" s="6" t="s">
        <v>75</v>
      </c>
      <c r="I801" s="6" t="s">
        <v>76</v>
      </c>
      <c r="J801" s="8">
        <v>43132</v>
      </c>
      <c r="K801" s="8">
        <v>43235</v>
      </c>
      <c r="L801" s="7">
        <v>100</v>
      </c>
    </row>
    <row r="802" spans="1:12" ht="15.75" hidden="1" thickBot="1" x14ac:dyDescent="0.3">
      <c r="A802" s="3" t="s">
        <v>1495</v>
      </c>
      <c r="B802" s="3" t="s">
        <v>1496</v>
      </c>
      <c r="C802" s="3" t="s">
        <v>1497</v>
      </c>
      <c r="D802" s="3" t="s">
        <v>18</v>
      </c>
      <c r="E802" s="3" t="s">
        <v>69</v>
      </c>
      <c r="F802" s="3" t="s">
        <v>70</v>
      </c>
      <c r="G802" s="3" t="s">
        <v>93</v>
      </c>
      <c r="H802" s="3" t="s">
        <v>94</v>
      </c>
      <c r="I802" s="3" t="s">
        <v>95</v>
      </c>
      <c r="J802" s="5">
        <v>43115</v>
      </c>
      <c r="K802" s="5">
        <v>43189</v>
      </c>
      <c r="L802" s="4">
        <v>100</v>
      </c>
    </row>
    <row r="803" spans="1:12" ht="15.75" hidden="1" thickBot="1" x14ac:dyDescent="0.3">
      <c r="A803" s="6" t="s">
        <v>1498</v>
      </c>
      <c r="B803" s="6" t="s">
        <v>1499</v>
      </c>
      <c r="C803" s="6" t="s">
        <v>1497</v>
      </c>
      <c r="D803" s="6" t="s">
        <v>188</v>
      </c>
      <c r="E803" s="6" t="s">
        <v>69</v>
      </c>
      <c r="F803" s="6" t="s">
        <v>70</v>
      </c>
      <c r="G803" s="6" t="s">
        <v>93</v>
      </c>
      <c r="H803" s="6" t="s">
        <v>94</v>
      </c>
      <c r="I803" s="6" t="s">
        <v>95</v>
      </c>
      <c r="J803" s="8">
        <v>43115</v>
      </c>
      <c r="K803" s="8">
        <v>43465</v>
      </c>
      <c r="L803" s="7">
        <v>100</v>
      </c>
    </row>
    <row r="804" spans="1:12" ht="15.75" hidden="1" thickBot="1" x14ac:dyDescent="0.3">
      <c r="A804" s="3" t="s">
        <v>1500</v>
      </c>
      <c r="B804" s="3" t="s">
        <v>1445</v>
      </c>
      <c r="C804" s="3" t="s">
        <v>1501</v>
      </c>
      <c r="D804" s="3" t="s">
        <v>18</v>
      </c>
      <c r="E804" s="3" t="s">
        <v>69</v>
      </c>
      <c r="F804" s="3" t="s">
        <v>70</v>
      </c>
      <c r="G804" s="3" t="s">
        <v>93</v>
      </c>
      <c r="H804" s="3" t="s">
        <v>94</v>
      </c>
      <c r="I804" s="3" t="s">
        <v>95</v>
      </c>
      <c r="J804" s="5">
        <v>43102</v>
      </c>
      <c r="K804" s="5">
        <v>43159</v>
      </c>
      <c r="L804" s="4">
        <v>100</v>
      </c>
    </row>
    <row r="805" spans="1:12" ht="15.75" hidden="1" thickBot="1" x14ac:dyDescent="0.3">
      <c r="A805" s="6" t="s">
        <v>1502</v>
      </c>
      <c r="B805" s="6" t="s">
        <v>1503</v>
      </c>
      <c r="C805" s="6" t="s">
        <v>1504</v>
      </c>
      <c r="D805" s="6" t="s">
        <v>188</v>
      </c>
      <c r="E805" s="6" t="s">
        <v>69</v>
      </c>
      <c r="F805" s="6" t="s">
        <v>686</v>
      </c>
      <c r="G805" s="6" t="s">
        <v>41</v>
      </c>
      <c r="H805" s="6" t="s">
        <v>42</v>
      </c>
      <c r="I805" s="6" t="s">
        <v>812</v>
      </c>
      <c r="J805" s="8">
        <v>43132</v>
      </c>
      <c r="K805" s="8">
        <v>43465</v>
      </c>
      <c r="L805" s="7"/>
    </row>
    <row r="806" spans="1:12" ht="15.75" hidden="1" thickBot="1" x14ac:dyDescent="0.3">
      <c r="A806" s="3" t="s">
        <v>1505</v>
      </c>
      <c r="B806" s="3" t="s">
        <v>1506</v>
      </c>
      <c r="C806" s="3" t="s">
        <v>1507</v>
      </c>
      <c r="D806" s="3" t="s">
        <v>188</v>
      </c>
      <c r="E806" s="3" t="s">
        <v>69</v>
      </c>
      <c r="F806" s="3" t="s">
        <v>686</v>
      </c>
      <c r="G806" s="3" t="s">
        <v>41</v>
      </c>
      <c r="H806" s="3" t="s">
        <v>42</v>
      </c>
      <c r="I806" s="3" t="s">
        <v>812</v>
      </c>
      <c r="J806" s="5">
        <v>43132</v>
      </c>
      <c r="K806" s="5">
        <v>43465</v>
      </c>
      <c r="L806" s="4"/>
    </row>
    <row r="807" spans="1:12" ht="15.75" hidden="1" thickBot="1" x14ac:dyDescent="0.3">
      <c r="A807" s="6" t="s">
        <v>1508</v>
      </c>
      <c r="B807" s="6" t="s">
        <v>1509</v>
      </c>
      <c r="C807" s="6" t="s">
        <v>1510</v>
      </c>
      <c r="D807" s="6" t="s">
        <v>18</v>
      </c>
      <c r="E807" s="6" t="s">
        <v>69</v>
      </c>
      <c r="F807" s="6" t="s">
        <v>172</v>
      </c>
      <c r="G807" s="6" t="s">
        <v>35</v>
      </c>
      <c r="H807" s="6" t="s">
        <v>36</v>
      </c>
      <c r="I807" s="6" t="s">
        <v>37</v>
      </c>
      <c r="J807" s="8">
        <v>43132</v>
      </c>
      <c r="K807" s="8">
        <v>43160</v>
      </c>
      <c r="L807" s="7">
        <v>100</v>
      </c>
    </row>
    <row r="808" spans="1:12" ht="15.75" hidden="1" thickBot="1" x14ac:dyDescent="0.3">
      <c r="A808" s="3" t="s">
        <v>1511</v>
      </c>
      <c r="B808" s="3" t="s">
        <v>1512</v>
      </c>
      <c r="C808" s="3" t="s">
        <v>1510</v>
      </c>
      <c r="D808" s="3" t="s">
        <v>18</v>
      </c>
      <c r="E808" s="3" t="s">
        <v>69</v>
      </c>
      <c r="F808" s="3" t="s">
        <v>172</v>
      </c>
      <c r="G808" s="3" t="s">
        <v>35</v>
      </c>
      <c r="H808" s="3" t="s">
        <v>36</v>
      </c>
      <c r="I808" s="3" t="s">
        <v>37</v>
      </c>
      <c r="J808" s="5">
        <v>43132</v>
      </c>
      <c r="K808" s="5">
        <v>43160</v>
      </c>
      <c r="L808" s="4">
        <v>100</v>
      </c>
    </row>
    <row r="809" spans="1:12" ht="15.75" hidden="1" thickBot="1" x14ac:dyDescent="0.3">
      <c r="A809" s="6" t="s">
        <v>1513</v>
      </c>
      <c r="B809" s="6" t="s">
        <v>1514</v>
      </c>
      <c r="C809" s="6" t="s">
        <v>1515</v>
      </c>
      <c r="D809" s="6" t="s">
        <v>18</v>
      </c>
      <c r="E809" s="6" t="s">
        <v>69</v>
      </c>
      <c r="F809" s="6" t="s">
        <v>172</v>
      </c>
      <c r="G809" s="6" t="s">
        <v>35</v>
      </c>
      <c r="H809" s="6" t="s">
        <v>36</v>
      </c>
      <c r="I809" s="6" t="s">
        <v>37</v>
      </c>
      <c r="J809" s="8">
        <v>43132</v>
      </c>
      <c r="K809" s="8">
        <v>43160</v>
      </c>
      <c r="L809" s="7">
        <v>100</v>
      </c>
    </row>
    <row r="810" spans="1:12" ht="15.75" hidden="1" thickBot="1" x14ac:dyDescent="0.3">
      <c r="A810" s="3" t="s">
        <v>1516</v>
      </c>
      <c r="B810" s="3" t="s">
        <v>1512</v>
      </c>
      <c r="C810" s="3" t="s">
        <v>1515</v>
      </c>
      <c r="D810" s="3" t="s">
        <v>18</v>
      </c>
      <c r="E810" s="3" t="s">
        <v>69</v>
      </c>
      <c r="F810" s="3" t="s">
        <v>172</v>
      </c>
      <c r="G810" s="3" t="s">
        <v>35</v>
      </c>
      <c r="H810" s="3" t="s">
        <v>36</v>
      </c>
      <c r="I810" s="3" t="s">
        <v>37</v>
      </c>
      <c r="J810" s="5">
        <v>43132</v>
      </c>
      <c r="K810" s="5">
        <v>43160</v>
      </c>
      <c r="L810" s="4">
        <v>100</v>
      </c>
    </row>
    <row r="811" spans="1:12" ht="15.75" hidden="1" thickBot="1" x14ac:dyDescent="0.3">
      <c r="A811" s="6" t="s">
        <v>1517</v>
      </c>
      <c r="B811" s="6" t="s">
        <v>1518</v>
      </c>
      <c r="C811" s="6" t="s">
        <v>1519</v>
      </c>
      <c r="D811" s="6" t="s">
        <v>18</v>
      </c>
      <c r="E811" s="6" t="s">
        <v>69</v>
      </c>
      <c r="F811" s="6" t="s">
        <v>172</v>
      </c>
      <c r="G811" s="6" t="s">
        <v>35</v>
      </c>
      <c r="H811" s="6" t="s">
        <v>36</v>
      </c>
      <c r="I811" s="6" t="s">
        <v>37</v>
      </c>
      <c r="J811" s="8">
        <v>43132</v>
      </c>
      <c r="K811" s="8">
        <v>43160</v>
      </c>
      <c r="L811" s="7">
        <v>100</v>
      </c>
    </row>
    <row r="812" spans="1:12" ht="15.75" hidden="1" thickBot="1" x14ac:dyDescent="0.3">
      <c r="A812" s="3" t="s">
        <v>1520</v>
      </c>
      <c r="B812" s="3" t="s">
        <v>1521</v>
      </c>
      <c r="C812" s="3" t="s">
        <v>1522</v>
      </c>
      <c r="D812" s="3" t="s">
        <v>62</v>
      </c>
      <c r="E812" s="3" t="s">
        <v>69</v>
      </c>
      <c r="F812" s="3" t="s">
        <v>97</v>
      </c>
      <c r="G812" s="3" t="s">
        <v>60</v>
      </c>
      <c r="H812" s="3" t="s">
        <v>1464</v>
      </c>
      <c r="I812" s="3" t="s">
        <v>71</v>
      </c>
      <c r="J812" s="5">
        <v>43115</v>
      </c>
      <c r="K812" s="5">
        <v>43146</v>
      </c>
      <c r="L812" s="4">
        <v>100</v>
      </c>
    </row>
    <row r="813" spans="1:12" ht="15.75" hidden="1" thickBot="1" x14ac:dyDescent="0.3">
      <c r="A813" s="6" t="s">
        <v>1523</v>
      </c>
      <c r="B813" s="6" t="s">
        <v>1524</v>
      </c>
      <c r="C813" s="6" t="s">
        <v>1525</v>
      </c>
      <c r="D813" s="6" t="s">
        <v>62</v>
      </c>
      <c r="E813" s="6" t="s">
        <v>69</v>
      </c>
      <c r="F813" s="6" t="s">
        <v>97</v>
      </c>
      <c r="G813" s="6" t="s">
        <v>60</v>
      </c>
      <c r="H813" s="6" t="s">
        <v>1464</v>
      </c>
      <c r="I813" s="6" t="s">
        <v>71</v>
      </c>
      <c r="J813" s="8">
        <v>43115</v>
      </c>
      <c r="K813" s="8">
        <v>43159</v>
      </c>
      <c r="L813" s="7">
        <v>100</v>
      </c>
    </row>
    <row r="814" spans="1:12" ht="15.75" hidden="1" thickBot="1" x14ac:dyDescent="0.3">
      <c r="A814" s="3" t="s">
        <v>1526</v>
      </c>
      <c r="B814" s="3" t="s">
        <v>1527</v>
      </c>
      <c r="C814" s="3" t="s">
        <v>1528</v>
      </c>
      <c r="D814" s="3" t="s">
        <v>62</v>
      </c>
      <c r="E814" s="3" t="s">
        <v>69</v>
      </c>
      <c r="F814" s="3" t="s">
        <v>97</v>
      </c>
      <c r="G814" s="3" t="s">
        <v>60</v>
      </c>
      <c r="H814" s="3" t="s">
        <v>1464</v>
      </c>
      <c r="I814" s="3" t="s">
        <v>71</v>
      </c>
      <c r="J814" s="5">
        <v>43115</v>
      </c>
      <c r="K814" s="5">
        <v>43159</v>
      </c>
      <c r="L814" s="4">
        <v>100</v>
      </c>
    </row>
    <row r="815" spans="1:12" ht="15.75" hidden="1" thickBot="1" x14ac:dyDescent="0.3">
      <c r="A815" s="6" t="s">
        <v>1529</v>
      </c>
      <c r="B815" s="6" t="s">
        <v>1530</v>
      </c>
      <c r="C815" s="6" t="s">
        <v>1528</v>
      </c>
      <c r="D815" s="6" t="s">
        <v>62</v>
      </c>
      <c r="E815" s="6" t="s">
        <v>69</v>
      </c>
      <c r="F815" s="6" t="s">
        <v>97</v>
      </c>
      <c r="G815" s="6" t="s">
        <v>60</v>
      </c>
      <c r="H815" s="6" t="s">
        <v>1464</v>
      </c>
      <c r="I815" s="6" t="s">
        <v>71</v>
      </c>
      <c r="J815" s="8">
        <v>43110</v>
      </c>
      <c r="K815" s="8">
        <v>43159</v>
      </c>
      <c r="L815" s="7">
        <v>100</v>
      </c>
    </row>
    <row r="816" spans="1:12" ht="15.75" hidden="1" thickBot="1" x14ac:dyDescent="0.3">
      <c r="A816" s="3" t="s">
        <v>1531</v>
      </c>
      <c r="B816" s="3" t="s">
        <v>1532</v>
      </c>
      <c r="C816" s="3" t="s">
        <v>1533</v>
      </c>
      <c r="D816" s="3" t="s">
        <v>62</v>
      </c>
      <c r="E816" s="3" t="s">
        <v>69</v>
      </c>
      <c r="F816" s="3" t="s">
        <v>97</v>
      </c>
      <c r="G816" s="3" t="s">
        <v>60</v>
      </c>
      <c r="H816" s="3" t="s">
        <v>1464</v>
      </c>
      <c r="I816" s="3" t="s">
        <v>71</v>
      </c>
      <c r="J816" s="5">
        <v>43061</v>
      </c>
      <c r="K816" s="5">
        <v>43159</v>
      </c>
      <c r="L816" s="4">
        <v>100</v>
      </c>
    </row>
    <row r="817" spans="1:12" ht="15.75" hidden="1" thickBot="1" x14ac:dyDescent="0.3">
      <c r="A817" s="6" t="s">
        <v>1534</v>
      </c>
      <c r="B817" s="6" t="s">
        <v>1535</v>
      </c>
      <c r="C817" s="6" t="s">
        <v>1536</v>
      </c>
      <c r="D817" s="6" t="s">
        <v>62</v>
      </c>
      <c r="E817" s="6" t="s">
        <v>69</v>
      </c>
      <c r="F817" s="6" t="s">
        <v>686</v>
      </c>
      <c r="G817" s="6" t="s">
        <v>41</v>
      </c>
      <c r="H817" s="6" t="s">
        <v>42</v>
      </c>
      <c r="I817" s="6" t="s">
        <v>812</v>
      </c>
      <c r="J817" s="8">
        <v>43115</v>
      </c>
      <c r="K817" s="8">
        <v>43281</v>
      </c>
      <c r="L817" s="7">
        <v>100</v>
      </c>
    </row>
    <row r="818" spans="1:12" ht="15.75" thickBot="1" x14ac:dyDescent="0.3">
      <c r="A818" s="3" t="s">
        <v>1537</v>
      </c>
      <c r="B818" s="3" t="s">
        <v>1538</v>
      </c>
      <c r="C818" s="3" t="s">
        <v>1539</v>
      </c>
      <c r="D818" s="3" t="s">
        <v>62</v>
      </c>
      <c r="E818" s="3" t="s">
        <v>69</v>
      </c>
      <c r="F818" s="3" t="s">
        <v>686</v>
      </c>
      <c r="G818" s="3" t="s">
        <v>41</v>
      </c>
      <c r="H818" s="3" t="s">
        <v>42</v>
      </c>
      <c r="I818" s="3" t="s">
        <v>812</v>
      </c>
      <c r="J818" s="5">
        <v>43115</v>
      </c>
      <c r="K818" s="5">
        <v>43281</v>
      </c>
      <c r="L818" s="4">
        <v>50</v>
      </c>
    </row>
    <row r="819" spans="1:12" ht="15.75" hidden="1" thickBot="1" x14ac:dyDescent="0.3">
      <c r="A819" s="6" t="s">
        <v>1540</v>
      </c>
      <c r="B819" s="6" t="s">
        <v>1541</v>
      </c>
      <c r="C819" s="6" t="s">
        <v>1542</v>
      </c>
      <c r="D819" s="6" t="s">
        <v>62</v>
      </c>
      <c r="E819" s="6" t="s">
        <v>69</v>
      </c>
      <c r="F819" s="6" t="s">
        <v>686</v>
      </c>
      <c r="G819" s="6" t="s">
        <v>41</v>
      </c>
      <c r="H819" s="6" t="s">
        <v>42</v>
      </c>
      <c r="I819" s="6" t="s">
        <v>812</v>
      </c>
      <c r="J819" s="8">
        <v>43115</v>
      </c>
      <c r="K819" s="8">
        <v>43281</v>
      </c>
      <c r="L819" s="7">
        <v>100</v>
      </c>
    </row>
    <row r="820" spans="1:12" ht="15.75" hidden="1" thickBot="1" x14ac:dyDescent="0.3">
      <c r="A820" s="3" t="s">
        <v>1543</v>
      </c>
      <c r="B820" s="3" t="s">
        <v>1544</v>
      </c>
      <c r="C820" s="3" t="s">
        <v>1545</v>
      </c>
      <c r="D820" s="3" t="s">
        <v>62</v>
      </c>
      <c r="E820" s="3" t="s">
        <v>69</v>
      </c>
      <c r="F820" s="3" t="s">
        <v>115</v>
      </c>
      <c r="G820" s="3" t="s">
        <v>60</v>
      </c>
      <c r="H820" s="3" t="s">
        <v>1464</v>
      </c>
      <c r="I820" s="3" t="s">
        <v>71</v>
      </c>
      <c r="J820" s="5">
        <v>43146</v>
      </c>
      <c r="K820" s="5">
        <v>43174</v>
      </c>
      <c r="L820" s="4">
        <v>100</v>
      </c>
    </row>
    <row r="821" spans="1:12" ht="15.75" hidden="1" thickBot="1" x14ac:dyDescent="0.3">
      <c r="A821" s="6" t="s">
        <v>1546</v>
      </c>
      <c r="B821" s="6" t="s">
        <v>1547</v>
      </c>
      <c r="C821" s="6" t="s">
        <v>1545</v>
      </c>
      <c r="D821" s="6" t="s">
        <v>62</v>
      </c>
      <c r="E821" s="6" t="s">
        <v>69</v>
      </c>
      <c r="F821" s="6" t="s">
        <v>115</v>
      </c>
      <c r="G821" s="6" t="s">
        <v>60</v>
      </c>
      <c r="H821" s="6" t="s">
        <v>1464</v>
      </c>
      <c r="I821" s="6" t="s">
        <v>71</v>
      </c>
      <c r="J821" s="8">
        <v>43115</v>
      </c>
      <c r="K821" s="8">
        <v>43174</v>
      </c>
      <c r="L821" s="7">
        <v>100</v>
      </c>
    </row>
    <row r="822" spans="1:12" ht="15.75" hidden="1" thickBot="1" x14ac:dyDescent="0.3">
      <c r="A822" s="3" t="s">
        <v>1548</v>
      </c>
      <c r="B822" s="3" t="s">
        <v>1549</v>
      </c>
      <c r="C822" s="3" t="s">
        <v>1550</v>
      </c>
      <c r="D822" s="3" t="s">
        <v>62</v>
      </c>
      <c r="E822" s="3" t="s">
        <v>69</v>
      </c>
      <c r="F822" s="3" t="s">
        <v>115</v>
      </c>
      <c r="G822" s="3" t="s">
        <v>60</v>
      </c>
      <c r="H822" s="3" t="s">
        <v>1464</v>
      </c>
      <c r="I822" s="3" t="s">
        <v>71</v>
      </c>
      <c r="J822" s="5">
        <v>43115</v>
      </c>
      <c r="K822" s="5">
        <v>43174</v>
      </c>
      <c r="L822" s="4">
        <v>100</v>
      </c>
    </row>
    <row r="823" spans="1:12" ht="15.75" hidden="1" thickBot="1" x14ac:dyDescent="0.3">
      <c r="A823" s="6" t="s">
        <v>1551</v>
      </c>
      <c r="B823" s="6" t="s">
        <v>1547</v>
      </c>
      <c r="C823" s="6" t="s">
        <v>1550</v>
      </c>
      <c r="D823" s="6" t="s">
        <v>62</v>
      </c>
      <c r="E823" s="6" t="s">
        <v>69</v>
      </c>
      <c r="F823" s="6" t="s">
        <v>115</v>
      </c>
      <c r="G823" s="6" t="s">
        <v>60</v>
      </c>
      <c r="H823" s="6" t="s">
        <v>1464</v>
      </c>
      <c r="I823" s="6" t="s">
        <v>71</v>
      </c>
      <c r="J823" s="8">
        <v>43115</v>
      </c>
      <c r="K823" s="8">
        <v>43174</v>
      </c>
      <c r="L823" s="7">
        <v>100</v>
      </c>
    </row>
    <row r="824" spans="1:12" ht="15.75" hidden="1" thickBot="1" x14ac:dyDescent="0.3">
      <c r="A824" s="3" t="s">
        <v>1552</v>
      </c>
      <c r="B824" s="3" t="s">
        <v>1553</v>
      </c>
      <c r="C824" s="3" t="s">
        <v>1550</v>
      </c>
      <c r="D824" s="3" t="s">
        <v>62</v>
      </c>
      <c r="E824" s="3" t="s">
        <v>69</v>
      </c>
      <c r="F824" s="3" t="s">
        <v>115</v>
      </c>
      <c r="G824" s="3" t="s">
        <v>60</v>
      </c>
      <c r="H824" s="3" t="s">
        <v>1464</v>
      </c>
      <c r="I824" s="3" t="s">
        <v>71</v>
      </c>
      <c r="J824" s="5">
        <v>43115</v>
      </c>
      <c r="K824" s="5">
        <v>43174</v>
      </c>
      <c r="L824" s="4">
        <v>100</v>
      </c>
    </row>
    <row r="825" spans="1:12" ht="15.75" hidden="1" thickBot="1" x14ac:dyDescent="0.3">
      <c r="A825" s="6" t="s">
        <v>1554</v>
      </c>
      <c r="B825" s="6" t="s">
        <v>1555</v>
      </c>
      <c r="C825" s="6" t="s">
        <v>1556</v>
      </c>
      <c r="D825" s="6" t="s">
        <v>62</v>
      </c>
      <c r="E825" s="6" t="s">
        <v>69</v>
      </c>
      <c r="F825" s="6" t="s">
        <v>115</v>
      </c>
      <c r="G825" s="6" t="s">
        <v>60</v>
      </c>
      <c r="H825" s="6" t="s">
        <v>1464</v>
      </c>
      <c r="I825" s="6" t="s">
        <v>71</v>
      </c>
      <c r="J825" s="8">
        <v>43115</v>
      </c>
      <c r="K825" s="8">
        <v>43174</v>
      </c>
      <c r="L825" s="7">
        <v>100</v>
      </c>
    </row>
    <row r="826" spans="1:12" ht="15.75" hidden="1" thickBot="1" x14ac:dyDescent="0.3">
      <c r="A826" s="3" t="s">
        <v>1557</v>
      </c>
      <c r="B826" s="3" t="s">
        <v>1558</v>
      </c>
      <c r="C826" s="3" t="s">
        <v>1559</v>
      </c>
      <c r="D826" s="3" t="s">
        <v>62</v>
      </c>
      <c r="E826" s="3" t="s">
        <v>69</v>
      </c>
      <c r="F826" s="3" t="s">
        <v>70</v>
      </c>
      <c r="G826" s="3" t="s">
        <v>23</v>
      </c>
      <c r="H826" s="3" t="s">
        <v>24</v>
      </c>
      <c r="I826" s="3" t="s">
        <v>1475</v>
      </c>
      <c r="J826" s="5">
        <v>43101</v>
      </c>
      <c r="K826" s="5">
        <v>43190</v>
      </c>
      <c r="L826" s="4">
        <v>100</v>
      </c>
    </row>
    <row r="827" spans="1:12" ht="15.75" hidden="1" thickBot="1" x14ac:dyDescent="0.3">
      <c r="A827" s="6" t="s">
        <v>1560</v>
      </c>
      <c r="B827" s="6" t="s">
        <v>1561</v>
      </c>
      <c r="C827" s="6" t="s">
        <v>1562</v>
      </c>
      <c r="D827" s="6" t="s">
        <v>188</v>
      </c>
      <c r="E827" s="6" t="s">
        <v>69</v>
      </c>
      <c r="F827" s="6" t="s">
        <v>70</v>
      </c>
      <c r="G827" s="6" t="s">
        <v>23</v>
      </c>
      <c r="H827" s="6" t="s">
        <v>24</v>
      </c>
      <c r="I827" s="6" t="s">
        <v>1475</v>
      </c>
      <c r="J827" s="8">
        <v>43101</v>
      </c>
      <c r="K827" s="8">
        <v>43465</v>
      </c>
      <c r="L827" s="7"/>
    </row>
    <row r="828" spans="1:12" ht="15.75" hidden="1" thickBot="1" x14ac:dyDescent="0.3">
      <c r="A828" s="3" t="s">
        <v>1563</v>
      </c>
      <c r="B828" s="3" t="s">
        <v>1564</v>
      </c>
      <c r="C828" s="3" t="s">
        <v>1565</v>
      </c>
      <c r="D828" s="3" t="s">
        <v>62</v>
      </c>
      <c r="E828" s="3" t="s">
        <v>69</v>
      </c>
      <c r="F828" s="3" t="s">
        <v>70</v>
      </c>
      <c r="G828" s="3" t="s">
        <v>23</v>
      </c>
      <c r="H828" s="3" t="s">
        <v>24</v>
      </c>
      <c r="I828" s="3" t="s">
        <v>1475</v>
      </c>
      <c r="J828" s="5">
        <v>43101</v>
      </c>
      <c r="K828" s="5">
        <v>43190</v>
      </c>
      <c r="L828" s="4">
        <v>100</v>
      </c>
    </row>
    <row r="829" spans="1:12" ht="15.75" hidden="1" thickBot="1" x14ac:dyDescent="0.3">
      <c r="A829" s="6" t="s">
        <v>1566</v>
      </c>
      <c r="B829" s="6" t="s">
        <v>1567</v>
      </c>
      <c r="C829" s="6" t="s">
        <v>1568</v>
      </c>
      <c r="D829" s="6" t="s">
        <v>188</v>
      </c>
      <c r="E829" s="6" t="s">
        <v>69</v>
      </c>
      <c r="F829" s="6" t="s">
        <v>70</v>
      </c>
      <c r="G829" s="6" t="s">
        <v>23</v>
      </c>
      <c r="H829" s="6" t="s">
        <v>24</v>
      </c>
      <c r="I829" s="6" t="s">
        <v>1475</v>
      </c>
      <c r="J829" s="8">
        <v>43101</v>
      </c>
      <c r="K829" s="8">
        <v>43312</v>
      </c>
      <c r="L829" s="7"/>
    </row>
    <row r="830" spans="1:12" ht="15.75" hidden="1" thickBot="1" x14ac:dyDescent="0.3">
      <c r="A830" s="3" t="s">
        <v>1569</v>
      </c>
      <c r="B830" s="3" t="s">
        <v>1570</v>
      </c>
      <c r="C830" s="3" t="s">
        <v>1571</v>
      </c>
      <c r="D830" s="3" t="s">
        <v>62</v>
      </c>
      <c r="E830" s="3" t="s">
        <v>69</v>
      </c>
      <c r="F830" s="3" t="s">
        <v>70</v>
      </c>
      <c r="G830" s="3" t="s">
        <v>23</v>
      </c>
      <c r="H830" s="3" t="s">
        <v>24</v>
      </c>
      <c r="I830" s="3" t="s">
        <v>1475</v>
      </c>
      <c r="J830" s="5">
        <v>43101</v>
      </c>
      <c r="K830" s="5">
        <v>43281</v>
      </c>
      <c r="L830" s="4">
        <v>100</v>
      </c>
    </row>
    <row r="831" spans="1:12" ht="15.75" hidden="1" thickBot="1" x14ac:dyDescent="0.3">
      <c r="A831" s="6" t="s">
        <v>1572</v>
      </c>
      <c r="B831" s="6" t="s">
        <v>1573</v>
      </c>
      <c r="C831" s="6" t="s">
        <v>1574</v>
      </c>
      <c r="D831" s="6" t="s">
        <v>188</v>
      </c>
      <c r="E831" s="6" t="s">
        <v>69</v>
      </c>
      <c r="F831" s="6" t="s">
        <v>70</v>
      </c>
      <c r="G831" s="6" t="s">
        <v>23</v>
      </c>
      <c r="H831" s="6" t="s">
        <v>24</v>
      </c>
      <c r="I831" s="6" t="s">
        <v>1475</v>
      </c>
      <c r="J831" s="8">
        <v>43101</v>
      </c>
      <c r="K831" s="8">
        <v>43465</v>
      </c>
      <c r="L831" s="7"/>
    </row>
    <row r="832" spans="1:12" ht="15.75" hidden="1" thickBot="1" x14ac:dyDescent="0.3">
      <c r="A832" s="3" t="s">
        <v>1575</v>
      </c>
      <c r="B832" s="3" t="s">
        <v>1576</v>
      </c>
      <c r="C832" s="3" t="s">
        <v>1577</v>
      </c>
      <c r="D832" s="3" t="s">
        <v>62</v>
      </c>
      <c r="E832" s="3" t="s">
        <v>69</v>
      </c>
      <c r="F832" s="3" t="s">
        <v>70</v>
      </c>
      <c r="G832" s="3" t="s">
        <v>23</v>
      </c>
      <c r="H832" s="3" t="s">
        <v>24</v>
      </c>
      <c r="I832" s="3" t="s">
        <v>1475</v>
      </c>
      <c r="J832" s="5">
        <v>43101</v>
      </c>
      <c r="K832" s="5">
        <v>43281</v>
      </c>
      <c r="L832" s="4">
        <v>100</v>
      </c>
    </row>
    <row r="833" spans="1:12" ht="15.75" hidden="1" thickBot="1" x14ac:dyDescent="0.3">
      <c r="A833" s="6" t="s">
        <v>1578</v>
      </c>
      <c r="B833" s="6" t="s">
        <v>1579</v>
      </c>
      <c r="C833" s="6" t="s">
        <v>1580</v>
      </c>
      <c r="D833" s="6" t="s">
        <v>18</v>
      </c>
      <c r="E833" s="6" t="s">
        <v>69</v>
      </c>
      <c r="F833" s="6" t="s">
        <v>70</v>
      </c>
      <c r="G833" s="6" t="s">
        <v>23</v>
      </c>
      <c r="H833" s="6" t="s">
        <v>24</v>
      </c>
      <c r="I833" s="6" t="s">
        <v>1475</v>
      </c>
      <c r="J833" s="8">
        <v>43101</v>
      </c>
      <c r="K833" s="8">
        <v>43190</v>
      </c>
      <c r="L833" s="7">
        <v>100</v>
      </c>
    </row>
    <row r="834" spans="1:12" ht="15.75" hidden="1" thickBot="1" x14ac:dyDescent="0.3">
      <c r="A834" s="3" t="s">
        <v>1581</v>
      </c>
      <c r="B834" s="3" t="s">
        <v>1582</v>
      </c>
      <c r="C834" s="3" t="s">
        <v>1580</v>
      </c>
      <c r="D834" s="3" t="s">
        <v>188</v>
      </c>
      <c r="E834" s="3" t="s">
        <v>69</v>
      </c>
      <c r="F834" s="3" t="s">
        <v>70</v>
      </c>
      <c r="G834" s="3" t="s">
        <v>23</v>
      </c>
      <c r="H834" s="3" t="s">
        <v>24</v>
      </c>
      <c r="I834" s="3" t="s">
        <v>1475</v>
      </c>
      <c r="J834" s="5">
        <v>43101</v>
      </c>
      <c r="K834" s="5">
        <v>43465</v>
      </c>
      <c r="L834" s="4"/>
    </row>
    <row r="835" spans="1:12" ht="15.75" hidden="1" thickBot="1" x14ac:dyDescent="0.3">
      <c r="A835" s="6" t="s">
        <v>1583</v>
      </c>
      <c r="B835" s="6" t="s">
        <v>1584</v>
      </c>
      <c r="C835" s="6" t="s">
        <v>1585</v>
      </c>
      <c r="D835" s="6" t="s">
        <v>188</v>
      </c>
      <c r="E835" s="6" t="s">
        <v>69</v>
      </c>
      <c r="F835" s="6" t="s">
        <v>70</v>
      </c>
      <c r="G835" s="6" t="s">
        <v>23</v>
      </c>
      <c r="H835" s="6" t="s">
        <v>24</v>
      </c>
      <c r="I835" s="6" t="s">
        <v>1475</v>
      </c>
      <c r="J835" s="8">
        <v>43101</v>
      </c>
      <c r="K835" s="8">
        <v>43465</v>
      </c>
      <c r="L835" s="7"/>
    </row>
    <row r="836" spans="1:12" ht="15.75" hidden="1" thickBot="1" x14ac:dyDescent="0.3">
      <c r="A836" s="3" t="s">
        <v>1586</v>
      </c>
      <c r="B836" s="3" t="s">
        <v>1587</v>
      </c>
      <c r="C836" s="3" t="s">
        <v>1588</v>
      </c>
      <c r="D836" s="3" t="s">
        <v>188</v>
      </c>
      <c r="E836" s="3" t="s">
        <v>69</v>
      </c>
      <c r="F836" s="3" t="s">
        <v>115</v>
      </c>
      <c r="G836" s="3" t="s">
        <v>66</v>
      </c>
      <c r="H836" s="3" t="s">
        <v>1465</v>
      </c>
      <c r="I836" s="3" t="s">
        <v>67</v>
      </c>
      <c r="J836" s="5">
        <v>43115</v>
      </c>
      <c r="K836" s="5">
        <v>43465</v>
      </c>
      <c r="L836" s="4"/>
    </row>
    <row r="837" spans="1:12" ht="15.75" hidden="1" thickBot="1" x14ac:dyDescent="0.3">
      <c r="A837" s="6" t="s">
        <v>1589</v>
      </c>
      <c r="B837" s="6" t="s">
        <v>1590</v>
      </c>
      <c r="C837" s="6" t="s">
        <v>1591</v>
      </c>
      <c r="D837" s="6" t="s">
        <v>62</v>
      </c>
      <c r="E837" s="6" t="s">
        <v>69</v>
      </c>
      <c r="F837" s="6" t="s">
        <v>115</v>
      </c>
      <c r="G837" s="6" t="s">
        <v>66</v>
      </c>
      <c r="H837" s="6" t="s">
        <v>1465</v>
      </c>
      <c r="I837" s="6" t="s">
        <v>67</v>
      </c>
      <c r="J837" s="8">
        <v>43115</v>
      </c>
      <c r="K837" s="8">
        <v>43281</v>
      </c>
      <c r="L837" s="7">
        <v>100</v>
      </c>
    </row>
    <row r="838" spans="1:12" ht="15.75" hidden="1" thickBot="1" x14ac:dyDescent="0.3">
      <c r="A838" s="3" t="s">
        <v>1592</v>
      </c>
      <c r="B838" s="3" t="s">
        <v>1593</v>
      </c>
      <c r="C838" s="3" t="s">
        <v>1594</v>
      </c>
      <c r="D838" s="3" t="s">
        <v>62</v>
      </c>
      <c r="E838" s="3" t="s">
        <v>69</v>
      </c>
      <c r="F838" s="3" t="s">
        <v>115</v>
      </c>
      <c r="G838" s="3" t="s">
        <v>66</v>
      </c>
      <c r="H838" s="3" t="s">
        <v>1465</v>
      </c>
      <c r="I838" s="3" t="s">
        <v>67</v>
      </c>
      <c r="J838" s="5">
        <v>43115</v>
      </c>
      <c r="K838" s="5">
        <v>43281</v>
      </c>
      <c r="L838" s="4">
        <v>100</v>
      </c>
    </row>
    <row r="839" spans="1:12" ht="15.75" hidden="1" thickBot="1" x14ac:dyDescent="0.3">
      <c r="A839" s="6" t="s">
        <v>1595</v>
      </c>
      <c r="B839" s="6" t="s">
        <v>1596</v>
      </c>
      <c r="C839" s="6" t="s">
        <v>1597</v>
      </c>
      <c r="D839" s="6" t="s">
        <v>62</v>
      </c>
      <c r="E839" s="6" t="s">
        <v>69</v>
      </c>
      <c r="F839" s="6" t="s">
        <v>115</v>
      </c>
      <c r="G839" s="6" t="s">
        <v>66</v>
      </c>
      <c r="H839" s="6" t="s">
        <v>1465</v>
      </c>
      <c r="I839" s="6" t="s">
        <v>67</v>
      </c>
      <c r="J839" s="8">
        <v>43115</v>
      </c>
      <c r="K839" s="8">
        <v>43189</v>
      </c>
      <c r="L839" s="7">
        <v>100</v>
      </c>
    </row>
    <row r="840" spans="1:12" ht="15.75" thickBot="1" x14ac:dyDescent="0.3">
      <c r="A840" s="3" t="s">
        <v>1598</v>
      </c>
      <c r="B840" s="3" t="s">
        <v>1599</v>
      </c>
      <c r="C840" s="3" t="s">
        <v>1600</v>
      </c>
      <c r="D840" s="3" t="s">
        <v>126</v>
      </c>
      <c r="E840" s="3" t="s">
        <v>69</v>
      </c>
      <c r="F840" s="3" t="s">
        <v>961</v>
      </c>
      <c r="G840" s="3" t="s">
        <v>45</v>
      </c>
      <c r="H840" s="3" t="s">
        <v>1684</v>
      </c>
      <c r="I840" s="3" t="s">
        <v>46</v>
      </c>
      <c r="J840" s="5">
        <v>43150</v>
      </c>
      <c r="K840" s="5">
        <v>43159</v>
      </c>
      <c r="L840" s="4"/>
    </row>
    <row r="841" spans="1:12" ht="15.75" hidden="1" thickBot="1" x14ac:dyDescent="0.3">
      <c r="A841" s="6" t="s">
        <v>1601</v>
      </c>
      <c r="B841" s="6" t="s">
        <v>1602</v>
      </c>
      <c r="C841" s="6" t="s">
        <v>1600</v>
      </c>
      <c r="D841" s="6" t="s">
        <v>62</v>
      </c>
      <c r="E841" s="6" t="s">
        <v>69</v>
      </c>
      <c r="F841" s="6" t="s">
        <v>961</v>
      </c>
      <c r="G841" s="6" t="s">
        <v>45</v>
      </c>
      <c r="H841" s="6" t="s">
        <v>1684</v>
      </c>
      <c r="I841" s="6" t="s">
        <v>46</v>
      </c>
      <c r="J841" s="8">
        <v>43150</v>
      </c>
      <c r="K841" s="8">
        <v>43189</v>
      </c>
      <c r="L841" s="7">
        <v>100</v>
      </c>
    </row>
    <row r="842" spans="1:12" ht="15.75" hidden="1" thickBot="1" x14ac:dyDescent="0.3">
      <c r="A842" s="3" t="s">
        <v>1603</v>
      </c>
      <c r="B842" s="3" t="s">
        <v>1604</v>
      </c>
      <c r="C842" s="3" t="s">
        <v>1600</v>
      </c>
      <c r="D842" s="3" t="s">
        <v>62</v>
      </c>
      <c r="E842" s="3" t="s">
        <v>69</v>
      </c>
      <c r="F842" s="3" t="s">
        <v>961</v>
      </c>
      <c r="G842" s="3" t="s">
        <v>59</v>
      </c>
      <c r="H842" s="3" t="s">
        <v>1921</v>
      </c>
      <c r="I842" s="3" t="s">
        <v>96</v>
      </c>
      <c r="J842" s="5">
        <v>43150</v>
      </c>
      <c r="K842" s="5">
        <v>43189</v>
      </c>
      <c r="L842" s="4">
        <v>100</v>
      </c>
    </row>
    <row r="843" spans="1:12" ht="15.75" hidden="1" thickBot="1" x14ac:dyDescent="0.3">
      <c r="A843" s="6" t="s">
        <v>1605</v>
      </c>
      <c r="B843" s="6" t="s">
        <v>1606</v>
      </c>
      <c r="C843" s="6" t="s">
        <v>1607</v>
      </c>
      <c r="D843" s="6" t="s">
        <v>62</v>
      </c>
      <c r="E843" s="6" t="s">
        <v>69</v>
      </c>
      <c r="F843" s="6" t="s">
        <v>961</v>
      </c>
      <c r="G843" s="6" t="s">
        <v>60</v>
      </c>
      <c r="H843" s="6" t="s">
        <v>1464</v>
      </c>
      <c r="I843" s="6" t="s">
        <v>71</v>
      </c>
      <c r="J843" s="8">
        <v>43133</v>
      </c>
      <c r="K843" s="8">
        <v>43159</v>
      </c>
      <c r="L843" s="7">
        <v>100</v>
      </c>
    </row>
    <row r="844" spans="1:12" ht="15.75" hidden="1" thickBot="1" x14ac:dyDescent="0.3">
      <c r="A844" s="3" t="s">
        <v>1608</v>
      </c>
      <c r="B844" s="3" t="s">
        <v>1609</v>
      </c>
      <c r="C844" s="3" t="s">
        <v>1607</v>
      </c>
      <c r="D844" s="3" t="s">
        <v>62</v>
      </c>
      <c r="E844" s="3" t="s">
        <v>69</v>
      </c>
      <c r="F844" s="3" t="s">
        <v>961</v>
      </c>
      <c r="G844" s="3" t="s">
        <v>60</v>
      </c>
      <c r="H844" s="3" t="s">
        <v>1464</v>
      </c>
      <c r="I844" s="3" t="s">
        <v>71</v>
      </c>
      <c r="J844" s="5">
        <v>43133</v>
      </c>
      <c r="K844" s="5">
        <v>43159</v>
      </c>
      <c r="L844" s="4">
        <v>100</v>
      </c>
    </row>
    <row r="845" spans="1:12" ht="15.75" hidden="1" thickBot="1" x14ac:dyDescent="0.3">
      <c r="A845" s="6" t="s">
        <v>1610</v>
      </c>
      <c r="B845" s="6" t="s">
        <v>1611</v>
      </c>
      <c r="C845" s="6" t="s">
        <v>1612</v>
      </c>
      <c r="D845" s="6" t="s">
        <v>62</v>
      </c>
      <c r="E845" s="6" t="s">
        <v>69</v>
      </c>
      <c r="F845" s="6" t="s">
        <v>961</v>
      </c>
      <c r="G845" s="6" t="s">
        <v>60</v>
      </c>
      <c r="H845" s="6" t="s">
        <v>1464</v>
      </c>
      <c r="I845" s="6" t="s">
        <v>71</v>
      </c>
      <c r="J845" s="8">
        <v>43133</v>
      </c>
      <c r="K845" s="8">
        <v>43159</v>
      </c>
      <c r="L845" s="7">
        <v>100</v>
      </c>
    </row>
    <row r="846" spans="1:12" ht="15.75" hidden="1" thickBot="1" x14ac:dyDescent="0.3">
      <c r="A846" s="3" t="s">
        <v>1613</v>
      </c>
      <c r="B846" s="3" t="s">
        <v>1614</v>
      </c>
      <c r="C846" s="3" t="s">
        <v>1612</v>
      </c>
      <c r="D846" s="3" t="s">
        <v>62</v>
      </c>
      <c r="E846" s="3" t="s">
        <v>69</v>
      </c>
      <c r="F846" s="3" t="s">
        <v>961</v>
      </c>
      <c r="G846" s="3" t="s">
        <v>66</v>
      </c>
      <c r="H846" s="3" t="s">
        <v>1465</v>
      </c>
      <c r="I846" s="3" t="s">
        <v>67</v>
      </c>
      <c r="J846" s="5">
        <v>43156</v>
      </c>
      <c r="K846" s="5">
        <v>43156</v>
      </c>
      <c r="L846" s="4">
        <v>100</v>
      </c>
    </row>
    <row r="847" spans="1:12" ht="15.75" thickBot="1" x14ac:dyDescent="0.3">
      <c r="A847" s="6" t="s">
        <v>1615</v>
      </c>
      <c r="B847" s="6" t="s">
        <v>1616</v>
      </c>
      <c r="C847" s="6" t="s">
        <v>1612</v>
      </c>
      <c r="D847" s="6" t="s">
        <v>126</v>
      </c>
      <c r="E847" s="6" t="s">
        <v>69</v>
      </c>
      <c r="F847" s="6" t="s">
        <v>961</v>
      </c>
      <c r="G847" s="6" t="s">
        <v>45</v>
      </c>
      <c r="H847" s="6" t="s">
        <v>1684</v>
      </c>
      <c r="I847" s="6" t="s">
        <v>46</v>
      </c>
      <c r="J847" s="8">
        <v>43143</v>
      </c>
      <c r="K847" s="8">
        <v>43189</v>
      </c>
      <c r="L847" s="7">
        <v>0</v>
      </c>
    </row>
    <row r="848" spans="1:12" x14ac:dyDescent="0.25">
      <c r="A848" s="3" t="s">
        <v>1617</v>
      </c>
      <c r="B848" s="3" t="s">
        <v>1618</v>
      </c>
      <c r="C848" s="3" t="s">
        <v>1612</v>
      </c>
      <c r="D848" s="3" t="s">
        <v>126</v>
      </c>
      <c r="E848" s="3" t="s">
        <v>69</v>
      </c>
      <c r="F848" s="3" t="s">
        <v>961</v>
      </c>
      <c r="G848" s="3" t="s">
        <v>45</v>
      </c>
      <c r="H848" s="3" t="s">
        <v>1684</v>
      </c>
      <c r="I848" s="3" t="s">
        <v>46</v>
      </c>
      <c r="J848" s="5">
        <v>43143</v>
      </c>
      <c r="K848" s="5">
        <v>43189</v>
      </c>
      <c r="L848" s="4">
        <v>0</v>
      </c>
    </row>
    <row r="849" spans="1:12" hidden="1" x14ac:dyDescent="0.25">
      <c r="A849" s="6" t="s">
        <v>1619</v>
      </c>
      <c r="B849" s="6" t="s">
        <v>1620</v>
      </c>
      <c r="C849" s="6" t="s">
        <v>1621</v>
      </c>
      <c r="D849" s="6" t="s">
        <v>188</v>
      </c>
      <c r="E849" s="6" t="s">
        <v>69</v>
      </c>
      <c r="F849" s="6" t="s">
        <v>254</v>
      </c>
      <c r="G849" s="6" t="s">
        <v>48</v>
      </c>
      <c r="H849" s="6" t="s">
        <v>49</v>
      </c>
      <c r="I849" s="6" t="s">
        <v>77</v>
      </c>
      <c r="J849" s="8">
        <v>43146</v>
      </c>
      <c r="K849" s="8">
        <v>43326</v>
      </c>
      <c r="L849" s="7"/>
    </row>
    <row r="850" spans="1:12" hidden="1" x14ac:dyDescent="0.25">
      <c r="A850" s="3" t="s">
        <v>1622</v>
      </c>
      <c r="B850" s="3" t="s">
        <v>1623</v>
      </c>
      <c r="C850" s="3" t="s">
        <v>1621</v>
      </c>
      <c r="D850" s="3" t="s">
        <v>188</v>
      </c>
      <c r="E850" s="3" t="s">
        <v>69</v>
      </c>
      <c r="F850" s="3" t="s">
        <v>254</v>
      </c>
      <c r="G850" s="3" t="s">
        <v>48</v>
      </c>
      <c r="H850" s="3" t="s">
        <v>49</v>
      </c>
      <c r="I850" s="3" t="s">
        <v>1624</v>
      </c>
      <c r="J850" s="5">
        <v>43146</v>
      </c>
      <c r="K850" s="5">
        <v>43342</v>
      </c>
      <c r="L850" s="4"/>
    </row>
    <row r="851" spans="1:12" hidden="1" x14ac:dyDescent="0.25">
      <c r="A851" s="6" t="s">
        <v>1625</v>
      </c>
      <c r="B851" s="6" t="s">
        <v>1626</v>
      </c>
      <c r="C851" s="6" t="s">
        <v>1621</v>
      </c>
      <c r="D851" s="6" t="s">
        <v>188</v>
      </c>
      <c r="E851" s="6" t="s">
        <v>69</v>
      </c>
      <c r="F851" s="6" t="s">
        <v>254</v>
      </c>
      <c r="G851" s="6" t="s">
        <v>48</v>
      </c>
      <c r="H851" s="6" t="s">
        <v>49</v>
      </c>
      <c r="I851" s="6" t="s">
        <v>50</v>
      </c>
      <c r="J851" s="8">
        <v>43313</v>
      </c>
      <c r="K851" s="8">
        <v>43444</v>
      </c>
      <c r="L851" s="7"/>
    </row>
    <row r="852" spans="1:12" hidden="1" x14ac:dyDescent="0.25">
      <c r="A852" s="3" t="s">
        <v>1627</v>
      </c>
      <c r="B852" s="3" t="s">
        <v>1628</v>
      </c>
      <c r="C852" s="3" t="s">
        <v>1629</v>
      </c>
      <c r="D852" s="3" t="s">
        <v>62</v>
      </c>
      <c r="E852" s="3" t="s">
        <v>69</v>
      </c>
      <c r="F852" s="3" t="s">
        <v>254</v>
      </c>
      <c r="G852" s="3" t="s">
        <v>48</v>
      </c>
      <c r="H852" s="3" t="s">
        <v>49</v>
      </c>
      <c r="I852" s="3" t="s">
        <v>1630</v>
      </c>
      <c r="J852" s="5">
        <v>43146</v>
      </c>
      <c r="K852" s="5">
        <v>43250</v>
      </c>
      <c r="L852" s="4">
        <v>100</v>
      </c>
    </row>
    <row r="853" spans="1:12" hidden="1" x14ac:dyDescent="0.25">
      <c r="A853" s="6" t="s">
        <v>1631</v>
      </c>
      <c r="B853" s="6" t="s">
        <v>1632</v>
      </c>
      <c r="C853" s="6" t="s">
        <v>1633</v>
      </c>
      <c r="D853" s="6" t="s">
        <v>188</v>
      </c>
      <c r="E853" s="6" t="s">
        <v>69</v>
      </c>
      <c r="F853" s="6" t="s">
        <v>254</v>
      </c>
      <c r="G853" s="6" t="s">
        <v>48</v>
      </c>
      <c r="H853" s="6" t="s">
        <v>49</v>
      </c>
      <c r="I853" s="6" t="s">
        <v>50</v>
      </c>
      <c r="J853" s="8">
        <v>43375</v>
      </c>
      <c r="K853" s="8">
        <v>43445</v>
      </c>
      <c r="L853" s="7"/>
    </row>
    <row r="854" spans="1:12" hidden="1" x14ac:dyDescent="0.25">
      <c r="A854" s="3" t="s">
        <v>1634</v>
      </c>
      <c r="B854" s="3" t="s">
        <v>1635</v>
      </c>
      <c r="C854" s="3" t="s">
        <v>1633</v>
      </c>
      <c r="D854" s="3" t="s">
        <v>188</v>
      </c>
      <c r="E854" s="3" t="s">
        <v>69</v>
      </c>
      <c r="F854" s="3" t="s">
        <v>254</v>
      </c>
      <c r="G854" s="3" t="s">
        <v>48</v>
      </c>
      <c r="H854" s="3" t="s">
        <v>49</v>
      </c>
      <c r="I854" s="3" t="s">
        <v>2401</v>
      </c>
      <c r="J854" s="5">
        <v>43160</v>
      </c>
      <c r="K854" s="5">
        <v>43312</v>
      </c>
      <c r="L854" s="4"/>
    </row>
    <row r="855" spans="1:12" hidden="1" x14ac:dyDescent="0.25">
      <c r="A855" s="6" t="s">
        <v>1636</v>
      </c>
      <c r="B855" s="6" t="s">
        <v>1637</v>
      </c>
      <c r="C855" s="6" t="s">
        <v>1638</v>
      </c>
      <c r="D855" s="6" t="s">
        <v>62</v>
      </c>
      <c r="E855" s="6" t="s">
        <v>69</v>
      </c>
      <c r="F855" s="6" t="s">
        <v>254</v>
      </c>
      <c r="G855" s="6" t="s">
        <v>48</v>
      </c>
      <c r="H855" s="6" t="s">
        <v>49</v>
      </c>
      <c r="I855" s="6" t="s">
        <v>1639</v>
      </c>
      <c r="J855" s="8">
        <v>43191</v>
      </c>
      <c r="K855" s="8">
        <v>43281</v>
      </c>
      <c r="L855" s="7">
        <v>100</v>
      </c>
    </row>
    <row r="856" spans="1:12" hidden="1" x14ac:dyDescent="0.25">
      <c r="A856" s="3" t="s">
        <v>1640</v>
      </c>
      <c r="B856" s="3" t="s">
        <v>1641</v>
      </c>
      <c r="C856" s="3" t="s">
        <v>1642</v>
      </c>
      <c r="D856" s="3" t="s">
        <v>188</v>
      </c>
      <c r="E856" s="3" t="s">
        <v>69</v>
      </c>
      <c r="F856" s="3" t="s">
        <v>254</v>
      </c>
      <c r="G856" s="3" t="s">
        <v>52</v>
      </c>
      <c r="H856" s="3" t="s">
        <v>1467</v>
      </c>
      <c r="I856" s="3" t="s">
        <v>53</v>
      </c>
      <c r="J856" s="5">
        <v>43190</v>
      </c>
      <c r="K856" s="5">
        <v>43373</v>
      </c>
      <c r="L856" s="4">
        <v>0</v>
      </c>
    </row>
    <row r="857" spans="1:12" hidden="1" x14ac:dyDescent="0.25">
      <c r="A857" s="6" t="s">
        <v>1643</v>
      </c>
      <c r="B857" s="6" t="s">
        <v>1644</v>
      </c>
      <c r="C857" s="6" t="s">
        <v>1645</v>
      </c>
      <c r="D857" s="6" t="s">
        <v>62</v>
      </c>
      <c r="E857" s="6" t="s">
        <v>69</v>
      </c>
      <c r="F857" s="6" t="s">
        <v>254</v>
      </c>
      <c r="G857" s="6" t="s">
        <v>48</v>
      </c>
      <c r="H857" s="6" t="s">
        <v>49</v>
      </c>
      <c r="I857" s="6" t="s">
        <v>1639</v>
      </c>
      <c r="J857" s="8">
        <v>43143</v>
      </c>
      <c r="K857" s="8">
        <v>43281</v>
      </c>
      <c r="L857" s="7">
        <v>100</v>
      </c>
    </row>
    <row r="858" spans="1:12" hidden="1" x14ac:dyDescent="0.25">
      <c r="A858" s="3" t="s">
        <v>1646</v>
      </c>
      <c r="B858" s="3" t="s">
        <v>1647</v>
      </c>
      <c r="C858" s="3" t="s">
        <v>1648</v>
      </c>
      <c r="D858" s="3" t="s">
        <v>62</v>
      </c>
      <c r="E858" s="3" t="s">
        <v>69</v>
      </c>
      <c r="F858" s="3" t="s">
        <v>254</v>
      </c>
      <c r="G858" s="3" t="s">
        <v>226</v>
      </c>
      <c r="H858" s="3" t="s">
        <v>227</v>
      </c>
      <c r="I858" s="3" t="s">
        <v>228</v>
      </c>
      <c r="J858" s="5">
        <v>43132</v>
      </c>
      <c r="K858" s="5">
        <v>43159</v>
      </c>
      <c r="L858" s="4">
        <v>100</v>
      </c>
    </row>
    <row r="859" spans="1:12" hidden="1" x14ac:dyDescent="0.25">
      <c r="A859" s="6" t="s">
        <v>1649</v>
      </c>
      <c r="B859" s="6" t="s">
        <v>1650</v>
      </c>
      <c r="C859" s="6" t="s">
        <v>1651</v>
      </c>
      <c r="D859" s="6" t="s">
        <v>188</v>
      </c>
      <c r="E859" s="6" t="s">
        <v>69</v>
      </c>
      <c r="F859" s="6" t="s">
        <v>254</v>
      </c>
      <c r="G859" s="6" t="s">
        <v>45</v>
      </c>
      <c r="H859" s="6" t="s">
        <v>1684</v>
      </c>
      <c r="I859" s="6" t="s">
        <v>46</v>
      </c>
      <c r="J859" s="8">
        <v>43190</v>
      </c>
      <c r="K859" s="8">
        <v>43461</v>
      </c>
      <c r="L859" s="7"/>
    </row>
    <row r="860" spans="1:12" hidden="1" x14ac:dyDescent="0.25">
      <c r="A860" s="3" t="s">
        <v>1652</v>
      </c>
      <c r="B860" s="3" t="s">
        <v>1653</v>
      </c>
      <c r="C860" s="3" t="s">
        <v>1654</v>
      </c>
      <c r="D860" s="3" t="s">
        <v>62</v>
      </c>
      <c r="E860" s="3" t="s">
        <v>69</v>
      </c>
      <c r="F860" s="3" t="s">
        <v>254</v>
      </c>
      <c r="G860" s="3" t="s">
        <v>93</v>
      </c>
      <c r="H860" s="3" t="s">
        <v>94</v>
      </c>
      <c r="I860" s="3" t="s">
        <v>95</v>
      </c>
      <c r="J860" s="5">
        <v>43137</v>
      </c>
      <c r="K860" s="5">
        <v>43280</v>
      </c>
      <c r="L860" s="4">
        <v>100</v>
      </c>
    </row>
    <row r="861" spans="1:12" hidden="1" x14ac:dyDescent="0.25">
      <c r="A861" s="6" t="s">
        <v>1655</v>
      </c>
      <c r="B861" s="6" t="s">
        <v>1656</v>
      </c>
      <c r="C861" s="6" t="s">
        <v>1654</v>
      </c>
      <c r="D861" s="6" t="s">
        <v>188</v>
      </c>
      <c r="E861" s="6" t="s">
        <v>69</v>
      </c>
      <c r="F861" s="6" t="s">
        <v>254</v>
      </c>
      <c r="G861" s="6" t="s">
        <v>226</v>
      </c>
      <c r="H861" s="6" t="s">
        <v>227</v>
      </c>
      <c r="I861" s="6" t="s">
        <v>228</v>
      </c>
      <c r="J861" s="8">
        <v>43164</v>
      </c>
      <c r="K861" s="8">
        <v>43312</v>
      </c>
      <c r="L861" s="7"/>
    </row>
    <row r="862" spans="1:12" hidden="1" x14ac:dyDescent="0.25">
      <c r="A862" s="3" t="s">
        <v>1657</v>
      </c>
      <c r="B862" s="3" t="s">
        <v>1658</v>
      </c>
      <c r="C862" s="3" t="s">
        <v>1659</v>
      </c>
      <c r="D862" s="3" t="s">
        <v>62</v>
      </c>
      <c r="E862" s="3" t="s">
        <v>69</v>
      </c>
      <c r="F862" s="3" t="s">
        <v>254</v>
      </c>
      <c r="G862" s="3" t="s">
        <v>226</v>
      </c>
      <c r="H862" s="3" t="s">
        <v>227</v>
      </c>
      <c r="I862" s="3" t="s">
        <v>228</v>
      </c>
      <c r="J862" s="5">
        <v>43136</v>
      </c>
      <c r="K862" s="5">
        <v>43281</v>
      </c>
      <c r="L862" s="4">
        <v>100</v>
      </c>
    </row>
    <row r="863" spans="1:12" hidden="1" x14ac:dyDescent="0.25">
      <c r="A863" s="6" t="s">
        <v>1660</v>
      </c>
      <c r="B863" s="6" t="s">
        <v>1661</v>
      </c>
      <c r="C863" s="6" t="s">
        <v>1662</v>
      </c>
      <c r="D863" s="6" t="s">
        <v>188</v>
      </c>
      <c r="E863" s="6" t="s">
        <v>69</v>
      </c>
      <c r="F863" s="6" t="s">
        <v>254</v>
      </c>
      <c r="G863" s="6" t="s">
        <v>66</v>
      </c>
      <c r="H863" s="6" t="s">
        <v>1465</v>
      </c>
      <c r="I863" s="6" t="s">
        <v>67</v>
      </c>
      <c r="J863" s="8">
        <v>43102</v>
      </c>
      <c r="K863" s="8">
        <v>43434</v>
      </c>
      <c r="L863" s="7"/>
    </row>
    <row r="864" spans="1:12" hidden="1" x14ac:dyDescent="0.25">
      <c r="A864" s="3" t="s">
        <v>1663</v>
      </c>
      <c r="B864" s="3" t="s">
        <v>1664</v>
      </c>
      <c r="C864" s="3" t="s">
        <v>1662</v>
      </c>
      <c r="D864" s="3" t="s">
        <v>188</v>
      </c>
      <c r="E864" s="3" t="s">
        <v>69</v>
      </c>
      <c r="F864" s="3" t="s">
        <v>254</v>
      </c>
      <c r="G864" s="3" t="s">
        <v>66</v>
      </c>
      <c r="H864" s="3" t="s">
        <v>1465</v>
      </c>
      <c r="I864" s="3" t="s">
        <v>67</v>
      </c>
      <c r="J864" s="5">
        <v>43102</v>
      </c>
      <c r="K864" s="5">
        <v>43434</v>
      </c>
      <c r="L864" s="4"/>
    </row>
    <row r="865" spans="1:12" hidden="1" x14ac:dyDescent="0.25">
      <c r="A865" s="6" t="s">
        <v>1665</v>
      </c>
      <c r="B865" s="6" t="s">
        <v>1666</v>
      </c>
      <c r="C865" s="6" t="s">
        <v>1662</v>
      </c>
      <c r="D865" s="6" t="s">
        <v>62</v>
      </c>
      <c r="E865" s="6" t="s">
        <v>69</v>
      </c>
      <c r="F865" s="6" t="s">
        <v>254</v>
      </c>
      <c r="G865" s="6" t="s">
        <v>66</v>
      </c>
      <c r="H865" s="6" t="s">
        <v>1465</v>
      </c>
      <c r="I865" s="6" t="s">
        <v>67</v>
      </c>
      <c r="J865" s="8">
        <v>43102</v>
      </c>
      <c r="K865" s="8">
        <v>43189</v>
      </c>
      <c r="L865" s="7">
        <v>100</v>
      </c>
    </row>
    <row r="866" spans="1:12" hidden="1" x14ac:dyDescent="0.25">
      <c r="A866" s="3" t="s">
        <v>1667</v>
      </c>
      <c r="B866" s="3" t="s">
        <v>1668</v>
      </c>
      <c r="C866" s="3" t="s">
        <v>1662</v>
      </c>
      <c r="D866" s="3" t="s">
        <v>188</v>
      </c>
      <c r="E866" s="3" t="s">
        <v>69</v>
      </c>
      <c r="F866" s="3" t="s">
        <v>254</v>
      </c>
      <c r="G866" s="3" t="s">
        <v>48</v>
      </c>
      <c r="H866" s="3" t="s">
        <v>49</v>
      </c>
      <c r="I866" s="3" t="s">
        <v>1669</v>
      </c>
      <c r="J866" s="5">
        <v>43191</v>
      </c>
      <c r="K866" s="5">
        <v>43404</v>
      </c>
      <c r="L866" s="4"/>
    </row>
    <row r="867" spans="1:12" hidden="1" x14ac:dyDescent="0.25">
      <c r="A867" s="6" t="s">
        <v>1670</v>
      </c>
      <c r="B867" s="6" t="s">
        <v>1671</v>
      </c>
      <c r="C867" s="6" t="s">
        <v>1672</v>
      </c>
      <c r="D867" s="6" t="s">
        <v>62</v>
      </c>
      <c r="E867" s="6" t="s">
        <v>69</v>
      </c>
      <c r="F867" s="6" t="s">
        <v>254</v>
      </c>
      <c r="G867" s="6" t="s">
        <v>226</v>
      </c>
      <c r="H867" s="6" t="s">
        <v>227</v>
      </c>
      <c r="I867" s="6" t="s">
        <v>228</v>
      </c>
      <c r="J867" s="8">
        <v>43136</v>
      </c>
      <c r="K867" s="8">
        <v>43187</v>
      </c>
      <c r="L867" s="7">
        <v>100</v>
      </c>
    </row>
    <row r="868" spans="1:12" hidden="1" x14ac:dyDescent="0.25">
      <c r="A868" s="3" t="s">
        <v>2402</v>
      </c>
      <c r="B868" s="3" t="s">
        <v>2403</v>
      </c>
      <c r="C868" s="3" t="s">
        <v>2404</v>
      </c>
      <c r="D868" s="3" t="s">
        <v>62</v>
      </c>
      <c r="E868" s="3" t="s">
        <v>69</v>
      </c>
      <c r="F868" s="3" t="s">
        <v>70</v>
      </c>
      <c r="G868" s="3" t="s">
        <v>93</v>
      </c>
      <c r="H868" s="3" t="s">
        <v>94</v>
      </c>
      <c r="I868" s="3" t="s">
        <v>95</v>
      </c>
      <c r="J868" s="5">
        <v>43221</v>
      </c>
      <c r="K868" s="5">
        <v>43281</v>
      </c>
      <c r="L868" s="4">
        <v>100</v>
      </c>
    </row>
    <row r="869" spans="1:12" hidden="1" x14ac:dyDescent="0.25">
      <c r="A869" s="6" t="s">
        <v>2405</v>
      </c>
      <c r="B869" s="6" t="s">
        <v>2406</v>
      </c>
      <c r="C869" s="6" t="s">
        <v>2404</v>
      </c>
      <c r="D869" s="6" t="s">
        <v>62</v>
      </c>
      <c r="E869" s="6" t="s">
        <v>69</v>
      </c>
      <c r="F869" s="6" t="s">
        <v>70</v>
      </c>
      <c r="G869" s="6" t="s">
        <v>93</v>
      </c>
      <c r="H869" s="6" t="s">
        <v>94</v>
      </c>
      <c r="I869" s="6" t="s">
        <v>95</v>
      </c>
      <c r="J869" s="8">
        <v>43199</v>
      </c>
      <c r="K869" s="8">
        <v>43220</v>
      </c>
      <c r="L869" s="7">
        <v>100</v>
      </c>
    </row>
    <row r="870" spans="1:12" hidden="1" x14ac:dyDescent="0.25">
      <c r="A870" s="3" t="s">
        <v>2407</v>
      </c>
      <c r="B870" s="3" t="s">
        <v>2408</v>
      </c>
      <c r="C870" s="3" t="s">
        <v>2409</v>
      </c>
      <c r="D870" s="3" t="s">
        <v>62</v>
      </c>
      <c r="E870" s="3" t="s">
        <v>69</v>
      </c>
      <c r="F870" s="3" t="s">
        <v>70</v>
      </c>
      <c r="G870" s="3" t="s">
        <v>93</v>
      </c>
      <c r="H870" s="3" t="s">
        <v>94</v>
      </c>
      <c r="I870" s="3" t="s">
        <v>95</v>
      </c>
      <c r="J870" s="5">
        <v>43191</v>
      </c>
      <c r="K870" s="5">
        <v>43251</v>
      </c>
      <c r="L870" s="4">
        <v>100</v>
      </c>
    </row>
    <row r="871" spans="1:12" hidden="1" x14ac:dyDescent="0.25">
      <c r="A871" s="6" t="s">
        <v>2410</v>
      </c>
      <c r="B871" s="6" t="s">
        <v>2411</v>
      </c>
      <c r="C871" s="6" t="s">
        <v>2412</v>
      </c>
      <c r="D871" s="6" t="s">
        <v>62</v>
      </c>
      <c r="E871" s="6" t="s">
        <v>69</v>
      </c>
      <c r="F871" s="6" t="s">
        <v>70</v>
      </c>
      <c r="G871" s="6" t="s">
        <v>93</v>
      </c>
      <c r="H871" s="6" t="s">
        <v>94</v>
      </c>
      <c r="I871" s="6" t="s">
        <v>95</v>
      </c>
      <c r="J871" s="8">
        <v>43221</v>
      </c>
      <c r="K871" s="8">
        <v>43251</v>
      </c>
      <c r="L871" s="7">
        <v>100</v>
      </c>
    </row>
    <row r="872" spans="1:12" hidden="1" x14ac:dyDescent="0.25">
      <c r="A872" s="3" t="s">
        <v>2413</v>
      </c>
      <c r="B872" s="3" t="s">
        <v>2414</v>
      </c>
      <c r="C872" s="3" t="s">
        <v>2415</v>
      </c>
      <c r="D872" s="3" t="s">
        <v>188</v>
      </c>
      <c r="E872" s="3" t="s">
        <v>69</v>
      </c>
      <c r="F872" s="3" t="s">
        <v>172</v>
      </c>
      <c r="G872" s="3" t="s">
        <v>52</v>
      </c>
      <c r="H872" s="3" t="s">
        <v>1467</v>
      </c>
      <c r="I872" s="3" t="s">
        <v>53</v>
      </c>
      <c r="J872" s="5">
        <v>43221</v>
      </c>
      <c r="K872" s="5">
        <v>43465</v>
      </c>
      <c r="L872" s="4"/>
    </row>
    <row r="873" spans="1:12" hidden="1" x14ac:dyDescent="0.25">
      <c r="A873" s="6" t="s">
        <v>2416</v>
      </c>
      <c r="B873" s="6" t="s">
        <v>2417</v>
      </c>
      <c r="C873" s="6" t="s">
        <v>2418</v>
      </c>
      <c r="D873" s="6" t="s">
        <v>188</v>
      </c>
      <c r="E873" s="6" t="s">
        <v>69</v>
      </c>
      <c r="F873" s="6" t="s">
        <v>172</v>
      </c>
      <c r="G873" s="6" t="s">
        <v>52</v>
      </c>
      <c r="H873" s="6" t="s">
        <v>1467</v>
      </c>
      <c r="I873" s="6" t="s">
        <v>53</v>
      </c>
      <c r="J873" s="8">
        <v>43221</v>
      </c>
      <c r="K873" s="8">
        <v>43465</v>
      </c>
      <c r="L873" s="7"/>
    </row>
    <row r="874" spans="1:12" hidden="1" x14ac:dyDescent="0.25">
      <c r="A874" s="3" t="s">
        <v>2419</v>
      </c>
      <c r="B874" s="3" t="s">
        <v>2420</v>
      </c>
      <c r="C874" s="3" t="s">
        <v>2415</v>
      </c>
      <c r="D874" s="3" t="s">
        <v>188</v>
      </c>
      <c r="E874" s="3" t="s">
        <v>69</v>
      </c>
      <c r="F874" s="3" t="s">
        <v>172</v>
      </c>
      <c r="G874" s="3" t="s">
        <v>52</v>
      </c>
      <c r="H874" s="3" t="s">
        <v>1467</v>
      </c>
      <c r="I874" s="3" t="s">
        <v>53</v>
      </c>
      <c r="J874" s="5">
        <v>43221</v>
      </c>
      <c r="K874" s="5">
        <v>43465</v>
      </c>
      <c r="L874" s="4"/>
    </row>
    <row r="875" spans="1:12" hidden="1" x14ac:dyDescent="0.25">
      <c r="A875" s="6" t="s">
        <v>2421</v>
      </c>
      <c r="B875" s="6" t="s">
        <v>2422</v>
      </c>
      <c r="C875" s="6" t="s">
        <v>2423</v>
      </c>
      <c r="D875" s="6" t="s">
        <v>188</v>
      </c>
      <c r="E875" s="6" t="s">
        <v>69</v>
      </c>
      <c r="F875" s="6" t="s">
        <v>254</v>
      </c>
      <c r="G875" s="6" t="s">
        <v>29</v>
      </c>
      <c r="H875" s="6" t="s">
        <v>1466</v>
      </c>
      <c r="I875" s="6" t="s">
        <v>1473</v>
      </c>
      <c r="J875" s="8">
        <v>43224</v>
      </c>
      <c r="K875" s="8">
        <v>43404</v>
      </c>
      <c r="L875" s="7">
        <v>0</v>
      </c>
    </row>
    <row r="876" spans="1:12" hidden="1" x14ac:dyDescent="0.25">
      <c r="A876" s="3" t="s">
        <v>2424</v>
      </c>
      <c r="B876" s="3" t="s">
        <v>2425</v>
      </c>
      <c r="C876" s="3" t="s">
        <v>2426</v>
      </c>
      <c r="D876" s="3" t="s">
        <v>188</v>
      </c>
      <c r="E876" s="3" t="s">
        <v>69</v>
      </c>
      <c r="F876" s="3" t="s">
        <v>97</v>
      </c>
      <c r="G876" s="3" t="s">
        <v>29</v>
      </c>
      <c r="H876" s="3" t="s">
        <v>1466</v>
      </c>
      <c r="I876" s="3" t="s">
        <v>1473</v>
      </c>
      <c r="J876" s="5">
        <v>43224</v>
      </c>
      <c r="K876" s="5">
        <v>43465</v>
      </c>
      <c r="L876" s="4">
        <v>0</v>
      </c>
    </row>
    <row r="877" spans="1:12" hidden="1" x14ac:dyDescent="0.25">
      <c r="A877" s="6" t="s">
        <v>2427</v>
      </c>
      <c r="B877" s="6" t="s">
        <v>2428</v>
      </c>
      <c r="C877" s="6" t="s">
        <v>2429</v>
      </c>
      <c r="D877" s="6" t="s">
        <v>188</v>
      </c>
      <c r="E877" s="6" t="s">
        <v>69</v>
      </c>
      <c r="F877" s="6" t="s">
        <v>97</v>
      </c>
      <c r="G877" s="6" t="s">
        <v>29</v>
      </c>
      <c r="H877" s="6" t="s">
        <v>1466</v>
      </c>
      <c r="I877" s="6" t="s">
        <v>1473</v>
      </c>
      <c r="J877" s="8">
        <v>43224</v>
      </c>
      <c r="K877" s="8">
        <v>43465</v>
      </c>
      <c r="L877" s="7">
        <v>0</v>
      </c>
    </row>
    <row r="878" spans="1:12" hidden="1" x14ac:dyDescent="0.25">
      <c r="A878" s="3" t="s">
        <v>2430</v>
      </c>
      <c r="B878" s="3" t="s">
        <v>2431</v>
      </c>
      <c r="C878" s="3" t="s">
        <v>2429</v>
      </c>
      <c r="D878" s="3" t="s">
        <v>188</v>
      </c>
      <c r="E878" s="3" t="s">
        <v>69</v>
      </c>
      <c r="F878" s="3" t="s">
        <v>97</v>
      </c>
      <c r="G878" s="3" t="s">
        <v>29</v>
      </c>
      <c r="H878" s="3" t="s">
        <v>1466</v>
      </c>
      <c r="I878" s="3" t="s">
        <v>1473</v>
      </c>
      <c r="J878" s="5">
        <v>43224</v>
      </c>
      <c r="K878" s="5">
        <v>43465</v>
      </c>
      <c r="L878" s="4">
        <v>0</v>
      </c>
    </row>
    <row r="879" spans="1:12" hidden="1" x14ac:dyDescent="0.25">
      <c r="A879" s="6" t="s">
        <v>2432</v>
      </c>
      <c r="B879" s="6" t="s">
        <v>2433</v>
      </c>
      <c r="C879" s="6" t="s">
        <v>2434</v>
      </c>
      <c r="D879" s="6" t="s">
        <v>188</v>
      </c>
      <c r="E879" s="6" t="s">
        <v>69</v>
      </c>
      <c r="F879" s="6" t="s">
        <v>97</v>
      </c>
      <c r="G879" s="6" t="s">
        <v>29</v>
      </c>
      <c r="H879" s="6" t="s">
        <v>1466</v>
      </c>
      <c r="I879" s="6" t="s">
        <v>1473</v>
      </c>
      <c r="J879" s="8">
        <v>43224</v>
      </c>
      <c r="K879" s="8">
        <v>43465</v>
      </c>
      <c r="L879" s="7">
        <v>0</v>
      </c>
    </row>
    <row r="880" spans="1:12" hidden="1" x14ac:dyDescent="0.25">
      <c r="A880" s="3" t="s">
        <v>2435</v>
      </c>
      <c r="B880" s="3" t="s">
        <v>2436</v>
      </c>
      <c r="C880" s="3" t="s">
        <v>2434</v>
      </c>
      <c r="D880" s="3" t="s">
        <v>62</v>
      </c>
      <c r="E880" s="3" t="s">
        <v>69</v>
      </c>
      <c r="F880" s="3" t="s">
        <v>97</v>
      </c>
      <c r="G880" s="3" t="s">
        <v>29</v>
      </c>
      <c r="H880" s="3" t="s">
        <v>1466</v>
      </c>
      <c r="I880" s="3" t="s">
        <v>1473</v>
      </c>
      <c r="J880" s="5">
        <v>43224</v>
      </c>
      <c r="K880" s="5">
        <v>43281</v>
      </c>
      <c r="L880" s="4">
        <v>100</v>
      </c>
    </row>
    <row r="881" spans="1:12" hidden="1" x14ac:dyDescent="0.25">
      <c r="A881" s="6" t="s">
        <v>2437</v>
      </c>
      <c r="B881" s="6" t="s">
        <v>2438</v>
      </c>
      <c r="C881" s="6" t="s">
        <v>2439</v>
      </c>
      <c r="D881" s="6" t="s">
        <v>188</v>
      </c>
      <c r="E881" s="6" t="s">
        <v>69</v>
      </c>
      <c r="F881" s="6" t="s">
        <v>97</v>
      </c>
      <c r="G881" s="6" t="s">
        <v>29</v>
      </c>
      <c r="H881" s="6" t="s">
        <v>1466</v>
      </c>
      <c r="I881" s="6" t="s">
        <v>1473</v>
      </c>
      <c r="J881" s="8">
        <v>43224</v>
      </c>
      <c r="K881" s="8">
        <v>43465</v>
      </c>
      <c r="L881" s="7">
        <v>0</v>
      </c>
    </row>
    <row r="882" spans="1:12" hidden="1" x14ac:dyDescent="0.25">
      <c r="A882" s="3" t="s">
        <v>2440</v>
      </c>
      <c r="B882" s="3" t="s">
        <v>2441</v>
      </c>
      <c r="C882" s="3" t="s">
        <v>2439</v>
      </c>
      <c r="D882" s="3" t="s">
        <v>188</v>
      </c>
      <c r="E882" s="3" t="s">
        <v>69</v>
      </c>
      <c r="F882" s="3" t="s">
        <v>97</v>
      </c>
      <c r="G882" s="3" t="s">
        <v>29</v>
      </c>
      <c r="H882" s="3" t="s">
        <v>1466</v>
      </c>
      <c r="I882" s="3" t="s">
        <v>1473</v>
      </c>
      <c r="J882" s="5">
        <v>43224</v>
      </c>
      <c r="K882" s="5">
        <v>43465</v>
      </c>
      <c r="L882" s="4">
        <v>0</v>
      </c>
    </row>
    <row r="883" spans="1:12" hidden="1" x14ac:dyDescent="0.25">
      <c r="A883" s="6" t="s">
        <v>2442</v>
      </c>
      <c r="B883" s="6" t="s">
        <v>2443</v>
      </c>
      <c r="C883" s="6" t="s">
        <v>2444</v>
      </c>
      <c r="D883" s="6" t="s">
        <v>188</v>
      </c>
      <c r="E883" s="6" t="s">
        <v>69</v>
      </c>
      <c r="F883" s="6" t="s">
        <v>97</v>
      </c>
      <c r="G883" s="6" t="s">
        <v>29</v>
      </c>
      <c r="H883" s="6" t="s">
        <v>1466</v>
      </c>
      <c r="I883" s="6" t="s">
        <v>1473</v>
      </c>
      <c r="J883" s="8">
        <v>43224</v>
      </c>
      <c r="K883" s="8">
        <v>43465</v>
      </c>
      <c r="L883" s="7">
        <v>0</v>
      </c>
    </row>
    <row r="884" spans="1:12" hidden="1" x14ac:dyDescent="0.25">
      <c r="A884" s="3" t="s">
        <v>2445</v>
      </c>
      <c r="B884" s="3" t="s">
        <v>2446</v>
      </c>
      <c r="C884" s="3" t="s">
        <v>2447</v>
      </c>
      <c r="D884" s="3" t="s">
        <v>188</v>
      </c>
      <c r="E884" s="3" t="s">
        <v>69</v>
      </c>
      <c r="F884" s="3" t="s">
        <v>97</v>
      </c>
      <c r="G884" s="3" t="s">
        <v>29</v>
      </c>
      <c r="H884" s="3" t="s">
        <v>1466</v>
      </c>
      <c r="I884" s="3" t="s">
        <v>1473</v>
      </c>
      <c r="J884" s="5">
        <v>43224</v>
      </c>
      <c r="K884" s="5">
        <v>43465</v>
      </c>
      <c r="L884" s="4">
        <v>0</v>
      </c>
    </row>
    <row r="885" spans="1:12" hidden="1" x14ac:dyDescent="0.25">
      <c r="A885" s="6" t="s">
        <v>2448</v>
      </c>
      <c r="B885" s="6" t="s">
        <v>2449</v>
      </c>
      <c r="C885" s="6" t="s">
        <v>2450</v>
      </c>
      <c r="D885" s="6" t="s">
        <v>188</v>
      </c>
      <c r="E885" s="6" t="s">
        <v>69</v>
      </c>
      <c r="F885" s="6" t="s">
        <v>97</v>
      </c>
      <c r="G885" s="6" t="s">
        <v>29</v>
      </c>
      <c r="H885" s="6" t="s">
        <v>1466</v>
      </c>
      <c r="I885" s="6" t="s">
        <v>1473</v>
      </c>
      <c r="J885" s="8">
        <v>43224</v>
      </c>
      <c r="K885" s="8">
        <v>43465</v>
      </c>
      <c r="L885" s="7">
        <v>0</v>
      </c>
    </row>
    <row r="886" spans="1:12" hidden="1" x14ac:dyDescent="0.25">
      <c r="A886" s="3" t="s">
        <v>2451</v>
      </c>
      <c r="B886" s="3" t="s">
        <v>2452</v>
      </c>
      <c r="C886" s="3" t="s">
        <v>2450</v>
      </c>
      <c r="D886" s="3" t="s">
        <v>188</v>
      </c>
      <c r="E886" s="3" t="s">
        <v>69</v>
      </c>
      <c r="F886" s="3" t="s">
        <v>97</v>
      </c>
      <c r="G886" s="3" t="s">
        <v>29</v>
      </c>
      <c r="H886" s="3" t="s">
        <v>1466</v>
      </c>
      <c r="I886" s="3" t="s">
        <v>1473</v>
      </c>
      <c r="J886" s="5">
        <v>43224</v>
      </c>
      <c r="K886" s="5">
        <v>43465</v>
      </c>
      <c r="L886" s="4">
        <v>0</v>
      </c>
    </row>
    <row r="887" spans="1:12" hidden="1" x14ac:dyDescent="0.25">
      <c r="A887" s="6" t="s">
        <v>2453</v>
      </c>
      <c r="B887" s="6" t="s">
        <v>2454</v>
      </c>
      <c r="C887" s="6" t="s">
        <v>2455</v>
      </c>
      <c r="D887" s="6" t="s">
        <v>188</v>
      </c>
      <c r="E887" s="6" t="s">
        <v>69</v>
      </c>
      <c r="F887" s="6" t="s">
        <v>97</v>
      </c>
      <c r="G887" s="6" t="s">
        <v>29</v>
      </c>
      <c r="H887" s="6" t="s">
        <v>1466</v>
      </c>
      <c r="I887" s="6" t="s">
        <v>1473</v>
      </c>
      <c r="J887" s="8">
        <v>43224</v>
      </c>
      <c r="K887" s="8">
        <v>43465</v>
      </c>
      <c r="L887" s="7">
        <v>0</v>
      </c>
    </row>
    <row r="888" spans="1:12" hidden="1" x14ac:dyDescent="0.25">
      <c r="A888" s="3" t="s">
        <v>2456</v>
      </c>
      <c r="B888" s="3" t="s">
        <v>2457</v>
      </c>
      <c r="C888" s="3" t="s">
        <v>2455</v>
      </c>
      <c r="D888" s="3" t="s">
        <v>188</v>
      </c>
      <c r="E888" s="3" t="s">
        <v>69</v>
      </c>
      <c r="F888" s="3" t="s">
        <v>97</v>
      </c>
      <c r="G888" s="3" t="s">
        <v>29</v>
      </c>
      <c r="H888" s="3" t="s">
        <v>1466</v>
      </c>
      <c r="I888" s="3" t="s">
        <v>1473</v>
      </c>
      <c r="J888" s="5">
        <v>43224</v>
      </c>
      <c r="K888" s="5">
        <v>43465</v>
      </c>
      <c r="L888" s="4">
        <v>0</v>
      </c>
    </row>
    <row r="889" spans="1:12" hidden="1" x14ac:dyDescent="0.25">
      <c r="A889" s="6" t="s">
        <v>2458</v>
      </c>
      <c r="B889" s="6" t="s">
        <v>2459</v>
      </c>
      <c r="C889" s="6" t="s">
        <v>2460</v>
      </c>
      <c r="D889" s="6" t="s">
        <v>188</v>
      </c>
      <c r="E889" s="6" t="s">
        <v>69</v>
      </c>
      <c r="F889" s="6" t="s">
        <v>97</v>
      </c>
      <c r="G889" s="6" t="s">
        <v>29</v>
      </c>
      <c r="H889" s="6" t="s">
        <v>1466</v>
      </c>
      <c r="I889" s="6" t="s">
        <v>1473</v>
      </c>
      <c r="J889" s="8">
        <v>43224</v>
      </c>
      <c r="K889" s="8">
        <v>43465</v>
      </c>
      <c r="L889" s="7">
        <v>0</v>
      </c>
    </row>
    <row r="890" spans="1:12" hidden="1" x14ac:dyDescent="0.25">
      <c r="A890" s="3" t="s">
        <v>2461</v>
      </c>
      <c r="B890" s="3" t="s">
        <v>2462</v>
      </c>
      <c r="C890" s="3" t="s">
        <v>2460</v>
      </c>
      <c r="D890" s="3" t="s">
        <v>188</v>
      </c>
      <c r="E890" s="3" t="s">
        <v>69</v>
      </c>
      <c r="F890" s="3" t="s">
        <v>97</v>
      </c>
      <c r="G890" s="3" t="s">
        <v>29</v>
      </c>
      <c r="H890" s="3" t="s">
        <v>1466</v>
      </c>
      <c r="I890" s="3" t="s">
        <v>1473</v>
      </c>
      <c r="J890" s="5">
        <v>43224</v>
      </c>
      <c r="K890" s="5">
        <v>43465</v>
      </c>
      <c r="L890" s="4">
        <v>0</v>
      </c>
    </row>
    <row r="891" spans="1:12" hidden="1" x14ac:dyDescent="0.25">
      <c r="A891" s="6" t="s">
        <v>2463</v>
      </c>
      <c r="B891" s="6" t="s">
        <v>2464</v>
      </c>
      <c r="C891" s="6" t="s">
        <v>2465</v>
      </c>
      <c r="D891" s="6" t="s">
        <v>1304</v>
      </c>
      <c r="E891" s="6" t="s">
        <v>69</v>
      </c>
      <c r="F891" s="6" t="s">
        <v>961</v>
      </c>
      <c r="G891" s="6" t="s">
        <v>45</v>
      </c>
      <c r="H891" s="6" t="s">
        <v>1684</v>
      </c>
      <c r="I891" s="6"/>
      <c r="J891" s="8">
        <v>43191</v>
      </c>
      <c r="K891" s="8">
        <v>43312</v>
      </c>
      <c r="L891" s="7"/>
    </row>
    <row r="892" spans="1:12" hidden="1" x14ac:dyDescent="0.25">
      <c r="A892" s="3" t="s">
        <v>2466</v>
      </c>
      <c r="B892" s="3" t="s">
        <v>2467</v>
      </c>
      <c r="C892" s="3" t="s">
        <v>2465</v>
      </c>
      <c r="D892" s="3" t="s">
        <v>1304</v>
      </c>
      <c r="E892" s="3" t="s">
        <v>69</v>
      </c>
      <c r="F892" s="3" t="s">
        <v>961</v>
      </c>
      <c r="G892" s="3" t="s">
        <v>45</v>
      </c>
      <c r="H892" s="3" t="s">
        <v>1684</v>
      </c>
      <c r="I892" s="3"/>
      <c r="J892" s="5">
        <v>43191</v>
      </c>
      <c r="K892" s="5">
        <v>43312</v>
      </c>
      <c r="L892" s="4"/>
    </row>
    <row r="893" spans="1:12" hidden="1" x14ac:dyDescent="0.25">
      <c r="A893" s="6" t="s">
        <v>2468</v>
      </c>
      <c r="B893" s="6" t="s">
        <v>2469</v>
      </c>
      <c r="C893" s="6" t="s">
        <v>2470</v>
      </c>
      <c r="D893" s="6" t="s">
        <v>188</v>
      </c>
      <c r="E893" s="6" t="s">
        <v>69</v>
      </c>
      <c r="F893" s="6" t="s">
        <v>70</v>
      </c>
      <c r="G893" s="6" t="s">
        <v>23</v>
      </c>
      <c r="H893" s="6" t="s">
        <v>24</v>
      </c>
      <c r="I893" s="6" t="s">
        <v>1475</v>
      </c>
      <c r="J893" s="8">
        <v>43235</v>
      </c>
      <c r="K893" s="8">
        <v>43312</v>
      </c>
      <c r="L893" s="7"/>
    </row>
    <row r="894" spans="1:12" hidden="1" x14ac:dyDescent="0.25">
      <c r="A894" s="3" t="s">
        <v>2471</v>
      </c>
      <c r="B894" s="3" t="s">
        <v>2472</v>
      </c>
      <c r="C894" s="3" t="s">
        <v>2470</v>
      </c>
      <c r="D894" s="3" t="s">
        <v>188</v>
      </c>
      <c r="E894" s="3" t="s">
        <v>69</v>
      </c>
      <c r="F894" s="3" t="s">
        <v>70</v>
      </c>
      <c r="G894" s="3" t="s">
        <v>23</v>
      </c>
      <c r="H894" s="3" t="s">
        <v>24</v>
      </c>
      <c r="I894" s="3" t="s">
        <v>1475</v>
      </c>
      <c r="J894" s="5">
        <v>43235</v>
      </c>
      <c r="K894" s="5">
        <v>43312</v>
      </c>
      <c r="L894" s="4"/>
    </row>
    <row r="895" spans="1:12" hidden="1" x14ac:dyDescent="0.25">
      <c r="A895" s="6" t="s">
        <v>2473</v>
      </c>
      <c r="B895" s="6" t="s">
        <v>2474</v>
      </c>
      <c r="C895" s="6" t="s">
        <v>2475</v>
      </c>
      <c r="D895" s="6" t="s">
        <v>188</v>
      </c>
      <c r="E895" s="6" t="s">
        <v>69</v>
      </c>
      <c r="F895" s="6" t="s">
        <v>70</v>
      </c>
      <c r="G895" s="6" t="s">
        <v>23</v>
      </c>
      <c r="H895" s="6" t="s">
        <v>24</v>
      </c>
      <c r="I895" s="6" t="s">
        <v>1475</v>
      </c>
      <c r="J895" s="8">
        <v>43235</v>
      </c>
      <c r="K895" s="8">
        <v>43312</v>
      </c>
      <c r="L895" s="7"/>
    </row>
    <row r="896" spans="1:12" hidden="1" x14ac:dyDescent="0.25">
      <c r="A896" s="3" t="s">
        <v>2476</v>
      </c>
      <c r="B896" s="3" t="s">
        <v>2477</v>
      </c>
      <c r="C896" s="3" t="s">
        <v>2478</v>
      </c>
      <c r="D896" s="3" t="s">
        <v>188</v>
      </c>
      <c r="E896" s="3" t="s">
        <v>69</v>
      </c>
      <c r="F896" s="3" t="s">
        <v>70</v>
      </c>
      <c r="G896" s="3" t="s">
        <v>23</v>
      </c>
      <c r="H896" s="3" t="s">
        <v>24</v>
      </c>
      <c r="I896" s="3" t="s">
        <v>1475</v>
      </c>
      <c r="J896" s="5">
        <v>43235</v>
      </c>
      <c r="K896" s="5">
        <v>43312</v>
      </c>
      <c r="L896" s="4"/>
    </row>
    <row r="897" spans="1:12" hidden="1" x14ac:dyDescent="0.25">
      <c r="A897" s="6" t="s">
        <v>2479</v>
      </c>
      <c r="B897" s="6" t="s">
        <v>2480</v>
      </c>
      <c r="C897" s="6" t="s">
        <v>2478</v>
      </c>
      <c r="D897" s="6" t="s">
        <v>188</v>
      </c>
      <c r="E897" s="6" t="s">
        <v>69</v>
      </c>
      <c r="F897" s="6" t="s">
        <v>70</v>
      </c>
      <c r="G897" s="6" t="s">
        <v>23</v>
      </c>
      <c r="H897" s="6" t="s">
        <v>24</v>
      </c>
      <c r="I897" s="6" t="s">
        <v>1475</v>
      </c>
      <c r="J897" s="8">
        <v>43251</v>
      </c>
      <c r="K897" s="8">
        <v>43312</v>
      </c>
      <c r="L897" s="7"/>
    </row>
    <row r="898" spans="1:12" hidden="1" x14ac:dyDescent="0.25">
      <c r="A898" s="3" t="s">
        <v>2481</v>
      </c>
      <c r="B898" s="3" t="s">
        <v>2482</v>
      </c>
      <c r="C898" s="3" t="s">
        <v>2478</v>
      </c>
      <c r="D898" s="3" t="s">
        <v>188</v>
      </c>
      <c r="E898" s="3" t="s">
        <v>69</v>
      </c>
      <c r="F898" s="3" t="s">
        <v>70</v>
      </c>
      <c r="G898" s="3" t="s">
        <v>23</v>
      </c>
      <c r="H898" s="3" t="s">
        <v>24</v>
      </c>
      <c r="I898" s="3" t="s">
        <v>1475</v>
      </c>
      <c r="J898" s="5">
        <v>43251</v>
      </c>
      <c r="K898" s="5">
        <v>43312</v>
      </c>
      <c r="L898" s="4"/>
    </row>
    <row r="899" spans="1:12" hidden="1" x14ac:dyDescent="0.25">
      <c r="A899" s="6" t="s">
        <v>2483</v>
      </c>
      <c r="B899" s="6" t="s">
        <v>2484</v>
      </c>
      <c r="C899" s="6" t="s">
        <v>2485</v>
      </c>
      <c r="D899" s="6" t="s">
        <v>188</v>
      </c>
      <c r="E899" s="6" t="s">
        <v>69</v>
      </c>
      <c r="F899" s="6" t="s">
        <v>70</v>
      </c>
      <c r="G899" s="6" t="s">
        <v>23</v>
      </c>
      <c r="H899" s="6" t="s">
        <v>24</v>
      </c>
      <c r="I899" s="6" t="s">
        <v>1475</v>
      </c>
      <c r="J899" s="8">
        <v>43281</v>
      </c>
      <c r="K899" s="8">
        <v>43465</v>
      </c>
      <c r="L899" s="7"/>
    </row>
    <row r="900" spans="1:12" hidden="1" x14ac:dyDescent="0.25">
      <c r="A900" s="3" t="s">
        <v>2486</v>
      </c>
      <c r="B900" s="3" t="s">
        <v>2487</v>
      </c>
      <c r="C900" s="3" t="s">
        <v>2485</v>
      </c>
      <c r="D900" s="3" t="s">
        <v>188</v>
      </c>
      <c r="E900" s="3" t="s">
        <v>69</v>
      </c>
      <c r="F900" s="3" t="s">
        <v>70</v>
      </c>
      <c r="G900" s="3" t="s">
        <v>23</v>
      </c>
      <c r="H900" s="3" t="s">
        <v>24</v>
      </c>
      <c r="I900" s="3" t="s">
        <v>1475</v>
      </c>
      <c r="J900" s="5">
        <v>43251</v>
      </c>
      <c r="K900" s="5">
        <v>43312</v>
      </c>
      <c r="L900" s="4"/>
    </row>
    <row r="901" spans="1:12" hidden="1" x14ac:dyDescent="0.25">
      <c r="A901" s="6" t="s">
        <v>2488</v>
      </c>
      <c r="B901" s="6" t="s">
        <v>2489</v>
      </c>
      <c r="C901" s="6" t="s">
        <v>2485</v>
      </c>
      <c r="D901" s="6" t="s">
        <v>188</v>
      </c>
      <c r="E901" s="6" t="s">
        <v>69</v>
      </c>
      <c r="F901" s="6" t="s">
        <v>70</v>
      </c>
      <c r="G901" s="6" t="s">
        <v>23</v>
      </c>
      <c r="H901" s="6" t="s">
        <v>24</v>
      </c>
      <c r="I901" s="6" t="s">
        <v>1475</v>
      </c>
      <c r="J901" s="8">
        <v>43251</v>
      </c>
      <c r="K901" s="8">
        <v>43465</v>
      </c>
      <c r="L901" s="7"/>
    </row>
    <row r="902" spans="1:12" hidden="1" x14ac:dyDescent="0.25">
      <c r="A902" s="3" t="s">
        <v>2490</v>
      </c>
      <c r="B902" s="3" t="s">
        <v>2491</v>
      </c>
      <c r="C902" s="3" t="s">
        <v>2492</v>
      </c>
      <c r="D902" s="3" t="s">
        <v>188</v>
      </c>
      <c r="E902" s="3" t="s">
        <v>69</v>
      </c>
      <c r="F902" s="3" t="s">
        <v>70</v>
      </c>
      <c r="G902" s="3" t="s">
        <v>23</v>
      </c>
      <c r="H902" s="3" t="s">
        <v>24</v>
      </c>
      <c r="I902" s="3" t="s">
        <v>1475</v>
      </c>
      <c r="J902" s="5">
        <v>43266</v>
      </c>
      <c r="K902" s="5">
        <v>43465</v>
      </c>
      <c r="L902" s="4"/>
    </row>
    <row r="903" spans="1:12" hidden="1" x14ac:dyDescent="0.25">
      <c r="A903" s="6" t="s">
        <v>2493</v>
      </c>
      <c r="B903" s="6" t="s">
        <v>2494</v>
      </c>
      <c r="C903" s="6" t="s">
        <v>2492</v>
      </c>
      <c r="D903" s="6" t="s">
        <v>188</v>
      </c>
      <c r="E903" s="6" t="s">
        <v>69</v>
      </c>
      <c r="F903" s="6" t="s">
        <v>70</v>
      </c>
      <c r="G903" s="6" t="s">
        <v>23</v>
      </c>
      <c r="H903" s="6" t="s">
        <v>24</v>
      </c>
      <c r="I903" s="6" t="s">
        <v>1475</v>
      </c>
      <c r="J903" s="8">
        <v>43251</v>
      </c>
      <c r="K903" s="8">
        <v>43312</v>
      </c>
      <c r="L903" s="7"/>
    </row>
    <row r="904" spans="1:12" hidden="1" x14ac:dyDescent="0.25">
      <c r="A904" s="3" t="s">
        <v>2495</v>
      </c>
      <c r="B904" s="3" t="s">
        <v>2496</v>
      </c>
      <c r="C904" s="3" t="s">
        <v>2497</v>
      </c>
      <c r="D904" s="3" t="s">
        <v>188</v>
      </c>
      <c r="E904" s="3" t="s">
        <v>69</v>
      </c>
      <c r="F904" s="3" t="s">
        <v>70</v>
      </c>
      <c r="G904" s="3" t="s">
        <v>23</v>
      </c>
      <c r="H904" s="3" t="s">
        <v>24</v>
      </c>
      <c r="I904" s="3" t="s">
        <v>1475</v>
      </c>
      <c r="J904" s="5">
        <v>43251</v>
      </c>
      <c r="K904" s="5">
        <v>43329</v>
      </c>
      <c r="L904" s="4">
        <v>0</v>
      </c>
    </row>
    <row r="905" spans="1:12" hidden="1" x14ac:dyDescent="0.25">
      <c r="A905" s="6" t="s">
        <v>2498</v>
      </c>
      <c r="B905" s="6" t="s">
        <v>2499</v>
      </c>
      <c r="C905" s="6" t="s">
        <v>2500</v>
      </c>
      <c r="D905" s="6" t="s">
        <v>188</v>
      </c>
      <c r="E905" s="6" t="s">
        <v>69</v>
      </c>
      <c r="F905" s="6" t="s">
        <v>70</v>
      </c>
      <c r="G905" s="6" t="s">
        <v>23</v>
      </c>
      <c r="H905" s="6" t="s">
        <v>24</v>
      </c>
      <c r="I905" s="6" t="s">
        <v>1475</v>
      </c>
      <c r="J905" s="8">
        <v>43251</v>
      </c>
      <c r="K905" s="8">
        <v>43312</v>
      </c>
      <c r="L905" s="7"/>
    </row>
    <row r="906" spans="1:12" hidden="1" x14ac:dyDescent="0.25">
      <c r="A906" s="3" t="s">
        <v>2501</v>
      </c>
      <c r="B906" s="3" t="s">
        <v>2502</v>
      </c>
      <c r="C906" s="3" t="s">
        <v>2418</v>
      </c>
      <c r="D906" s="3" t="s">
        <v>18</v>
      </c>
      <c r="E906" s="3" t="s">
        <v>69</v>
      </c>
      <c r="F906" s="3" t="s">
        <v>172</v>
      </c>
      <c r="G906" s="3" t="s">
        <v>52</v>
      </c>
      <c r="H906" s="3" t="s">
        <v>1467</v>
      </c>
      <c r="I906" s="3" t="s">
        <v>53</v>
      </c>
      <c r="J906" s="5">
        <v>43189</v>
      </c>
      <c r="K906" s="5">
        <v>43281</v>
      </c>
      <c r="L906" s="4">
        <v>100</v>
      </c>
    </row>
    <row r="907" spans="1:12" hidden="1" x14ac:dyDescent="0.25"/>
    <row r="908" spans="1:12" hidden="1" x14ac:dyDescent="0.25"/>
    <row r="909" spans="1:12" hidden="1" x14ac:dyDescent="0.25"/>
    <row r="910" spans="1:12" hidden="1" x14ac:dyDescent="0.25"/>
    <row r="911" spans="1:12" hidden="1" x14ac:dyDescent="0.25"/>
    <row r="912" spans="1:12" hidden="1" x14ac:dyDescent="0.25"/>
    <row r="913" hidden="1" x14ac:dyDescent="0.25"/>
    <row r="914" hidden="1" x14ac:dyDescent="0.25"/>
    <row r="915" hidden="1" x14ac:dyDescent="0.25"/>
    <row r="916" hidden="1" x14ac:dyDescent="0.25"/>
  </sheetData>
  <autoFilter ref="A1:L916">
    <filterColumn colId="3">
      <filters>
        <filter val="Vencido"/>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tabSelected="1" workbookViewId="0">
      <selection activeCell="H20" sqref="H20"/>
    </sheetView>
  </sheetViews>
  <sheetFormatPr baseColWidth="10" defaultRowHeight="15" x14ac:dyDescent="0.25"/>
  <cols>
    <col min="1" max="1" width="42.140625" customWidth="1"/>
  </cols>
  <sheetData>
    <row r="2" spans="1:10" x14ac:dyDescent="0.25">
      <c r="A2" s="38" t="s">
        <v>1447</v>
      </c>
      <c r="B2" s="38"/>
      <c r="C2" s="38"/>
      <c r="D2" s="38"/>
      <c r="E2" s="38"/>
      <c r="F2" s="38"/>
      <c r="G2" s="38"/>
      <c r="H2" s="38"/>
      <c r="I2" s="38"/>
      <c r="J2" s="38"/>
    </row>
    <row r="3" spans="1:10" x14ac:dyDescent="0.25">
      <c r="A3" s="38" t="s">
        <v>1448</v>
      </c>
      <c r="B3" s="38"/>
      <c r="C3" s="38"/>
      <c r="D3" s="38"/>
      <c r="E3" s="38"/>
      <c r="F3" s="38"/>
      <c r="G3" s="38"/>
      <c r="H3" s="38"/>
      <c r="I3" s="38"/>
      <c r="J3" s="38"/>
    </row>
    <row r="4" spans="1:10" x14ac:dyDescent="0.25">
      <c r="A4" s="38" t="s">
        <v>1449</v>
      </c>
      <c r="B4" s="38"/>
      <c r="C4" s="38"/>
      <c r="D4" s="38"/>
      <c r="E4" s="38"/>
      <c r="F4" s="38"/>
      <c r="G4" s="38"/>
      <c r="H4" s="38"/>
      <c r="I4" s="38"/>
      <c r="J4" s="38"/>
    </row>
    <row r="5" spans="1:10" x14ac:dyDescent="0.25">
      <c r="A5" s="38" t="s">
        <v>1674</v>
      </c>
      <c r="B5" s="38"/>
      <c r="C5" s="38"/>
      <c r="D5" s="38"/>
      <c r="E5" s="38"/>
      <c r="F5" s="38"/>
      <c r="G5" s="38"/>
      <c r="H5" s="38"/>
      <c r="I5" s="38"/>
      <c r="J5" s="38"/>
    </row>
    <row r="6" spans="1:10" ht="15.75" thickBot="1" x14ac:dyDescent="0.3">
      <c r="A6" s="1"/>
    </row>
    <row r="7" spans="1:10" ht="23.45" customHeight="1" x14ac:dyDescent="0.25">
      <c r="A7" s="9"/>
      <c r="B7" s="39" t="s">
        <v>2503</v>
      </c>
      <c r="C7" s="40"/>
      <c r="D7" s="40"/>
      <c r="E7" s="41"/>
      <c r="F7" s="42" t="s">
        <v>2504</v>
      </c>
      <c r="G7" s="43"/>
      <c r="H7" s="43"/>
      <c r="I7" s="43"/>
      <c r="J7" s="44"/>
    </row>
    <row r="8" spans="1:10" ht="36" x14ac:dyDescent="0.25">
      <c r="A8" s="10" t="s">
        <v>1450</v>
      </c>
      <c r="B8" s="11" t="s">
        <v>1451</v>
      </c>
      <c r="C8" s="12" t="s">
        <v>1452</v>
      </c>
      <c r="D8" s="12" t="s">
        <v>1453</v>
      </c>
      <c r="E8" s="13" t="s">
        <v>1454</v>
      </c>
      <c r="F8" s="14" t="s">
        <v>1451</v>
      </c>
      <c r="G8" s="15" t="s">
        <v>1452</v>
      </c>
      <c r="H8" s="15" t="s">
        <v>1453</v>
      </c>
      <c r="I8" s="15" t="s">
        <v>1455</v>
      </c>
      <c r="J8" s="16" t="s">
        <v>1456</v>
      </c>
    </row>
    <row r="9" spans="1:10" x14ac:dyDescent="0.25">
      <c r="A9" s="32" t="s">
        <v>44</v>
      </c>
      <c r="B9" s="17">
        <v>0</v>
      </c>
      <c r="C9" s="17">
        <v>0</v>
      </c>
      <c r="D9" s="17">
        <v>0</v>
      </c>
      <c r="E9" s="18" t="s">
        <v>1673</v>
      </c>
      <c r="F9" s="19">
        <v>0</v>
      </c>
      <c r="G9" s="19">
        <v>0</v>
      </c>
      <c r="H9" s="19">
        <v>0</v>
      </c>
      <c r="I9" s="19">
        <v>0</v>
      </c>
      <c r="J9" s="20" t="s">
        <v>1673</v>
      </c>
    </row>
    <row r="10" spans="1:10" x14ac:dyDescent="0.25">
      <c r="A10" s="32" t="s">
        <v>45</v>
      </c>
      <c r="B10" s="17">
        <f>+VLOOKUP(A10,TD!$A$46:$E$64,5,FALSE)+VLOOKUP(A10,TD!$J$6:$N$36,4,FALSE)</f>
        <v>15</v>
      </c>
      <c r="C10" s="17">
        <f>+VLOOKUP(A10,TD!$A$46:$F$72,2,FALSE)+VLOOKUP(A10,TD!$A$46:$F$72,3,FALSE)</f>
        <v>9</v>
      </c>
      <c r="D10" s="17">
        <f>+VLOOKUP(A10,TD!$A$46:$E$65,4,FALSE)+VLOOKUP(A10,TD!$J$6:$O$37,4,FALSE)</f>
        <v>6</v>
      </c>
      <c r="E10" s="18">
        <f t="shared" ref="E10:E39" si="0">+C10/B10</f>
        <v>0.6</v>
      </c>
      <c r="F10" s="19">
        <f>+VLOOKUP($A10,TD!$A$6:$H$35,7,FALSE)</f>
        <v>67</v>
      </c>
      <c r="G10" s="19">
        <f>+VLOOKUP($A10,TD!$A$7:$C$35,2,FALSE)+VLOOKUP($A10,TD!$A$7:$F$35,5,FALSE)</f>
        <v>55</v>
      </c>
      <c r="H10" s="19">
        <f>+VLOOKUP($A10,TD!$A$6:$G$35,6,FALSE)</f>
        <v>6</v>
      </c>
      <c r="I10" s="19">
        <f>+VLOOKUP(A10,TD!$A$6:$H$35,3,FALSE)+VLOOKUP(A10,TD!$A$6:$H$35,4,FALSE)</f>
        <v>6</v>
      </c>
      <c r="J10" s="20">
        <f t="shared" ref="J10:J41" si="1">+G10/F10</f>
        <v>0.82089552238805974</v>
      </c>
    </row>
    <row r="11" spans="1:10" x14ac:dyDescent="0.25">
      <c r="A11" s="32" t="s">
        <v>54</v>
      </c>
      <c r="B11" s="17">
        <f>+VLOOKUP(A11,TD!$A$46:$E$64,5,FALSE)+VLOOKUP(A11,TD!$J$6:$N$36,4,FALSE)</f>
        <v>2</v>
      </c>
      <c r="C11" s="17">
        <f>+VLOOKUP(A11,TD!$A$46:$F$72,2,FALSE)+VLOOKUP(A11,TD!$A$46:$F$72,3,FALSE)</f>
        <v>2</v>
      </c>
      <c r="D11" s="17">
        <f>+VLOOKUP(A11,TD!$A$46:$E$65,4,FALSE)+VLOOKUP(A11,TD!$J$6:$O$37,4,FALSE)</f>
        <v>0</v>
      </c>
      <c r="E11" s="18">
        <f t="shared" si="0"/>
        <v>1</v>
      </c>
      <c r="F11" s="19">
        <f>+VLOOKUP($A11,TD!$A$6:$H$35,7,FALSE)</f>
        <v>8</v>
      </c>
      <c r="G11" s="19">
        <f>+VLOOKUP($A11,TD!$A$7:$C$35,2,FALSE)+VLOOKUP($A11,TD!$A$7:$F$35,5,FALSE)</f>
        <v>6</v>
      </c>
      <c r="H11" s="19">
        <f>+VLOOKUP($A11,TD!$A$6:$G$35,6,FALSE)</f>
        <v>0</v>
      </c>
      <c r="I11" s="19">
        <f>+VLOOKUP(A11,TD!$A$6:$H$35,3,FALSE)+VLOOKUP(A11,TD!$A$6:$H$35,4,FALSE)</f>
        <v>2</v>
      </c>
      <c r="J11" s="20">
        <f t="shared" si="1"/>
        <v>0.75</v>
      </c>
    </row>
    <row r="12" spans="1:10" x14ac:dyDescent="0.25">
      <c r="A12" s="32" t="s">
        <v>163</v>
      </c>
      <c r="B12" s="17">
        <f>+VLOOKUP(A12,TD!$A$46:$E$64,5,FALSE)+VLOOKUP(A12,TD!$J$6:$N$36,4,FALSE)</f>
        <v>2</v>
      </c>
      <c r="C12" s="17">
        <f>+VLOOKUP(A12,TD!$A$46:$F$72,2,FALSE)+VLOOKUP(A12,TD!$A$46:$F$72,3,FALSE)</f>
        <v>2</v>
      </c>
      <c r="D12" s="17">
        <f>+VLOOKUP(A12,TD!$A$46:$E$65,4,FALSE)+VLOOKUP(A12,TD!$J$6:$O$37,4,FALSE)</f>
        <v>0</v>
      </c>
      <c r="E12" s="18">
        <f t="shared" si="0"/>
        <v>1</v>
      </c>
      <c r="F12" s="19">
        <f>+VLOOKUP($A12,TD!$A$6:$H$35,7,FALSE)</f>
        <v>18</v>
      </c>
      <c r="G12" s="19">
        <f>+VLOOKUP($A12,TD!$A$7:$C$35,2,FALSE)+VLOOKUP($A12,TD!$A$7:$F$35,5,FALSE)</f>
        <v>18</v>
      </c>
      <c r="H12" s="19">
        <f>+VLOOKUP($A12,TD!$A$6:$G$35,6,FALSE)</f>
        <v>0</v>
      </c>
      <c r="I12" s="19">
        <f>+VLOOKUP(A12,TD!$A$6:$H$35,3,FALSE)+VLOOKUP(A12,TD!$A$6:$H$35,4,FALSE)</f>
        <v>0</v>
      </c>
      <c r="J12" s="20">
        <f t="shared" si="1"/>
        <v>1</v>
      </c>
    </row>
    <row r="13" spans="1:10" x14ac:dyDescent="0.25">
      <c r="A13" s="32" t="s">
        <v>93</v>
      </c>
      <c r="B13" s="17">
        <f>+VLOOKUP(A13,TD!$A$46:$E$64,5,FALSE)+VLOOKUP(A13,TD!$J$6:$N$36,4,FALSE)</f>
        <v>7</v>
      </c>
      <c r="C13" s="17">
        <f>+VLOOKUP(A13,TD!$A$46:$F$72,2,FALSE)+VLOOKUP(A13,TD!$A$46:$F$72,3,FALSE)</f>
        <v>7</v>
      </c>
      <c r="D13" s="17">
        <f>+VLOOKUP(A13,TD!$A$46:$E$65,4,FALSE)+VLOOKUP(A13,TD!$J$6:$O$37,4,FALSE)</f>
        <v>0</v>
      </c>
      <c r="E13" s="18">
        <f t="shared" si="0"/>
        <v>1</v>
      </c>
      <c r="F13" s="19">
        <f>+VLOOKUP($A13,TD!$A$6:$H$35,7,FALSE)</f>
        <v>19</v>
      </c>
      <c r="G13" s="19">
        <f>+VLOOKUP($A13,TD!$A$7:$C$35,2,FALSE)+VLOOKUP($A13,TD!$A$7:$F$35,5,FALSE)</f>
        <v>18</v>
      </c>
      <c r="H13" s="19">
        <f>+VLOOKUP($A13,TD!$A$6:$G$35,6,FALSE)</f>
        <v>0</v>
      </c>
      <c r="I13" s="19">
        <f>+VLOOKUP(A13,TD!$A$6:$H$35,3,FALSE)+VLOOKUP(A13,TD!$A$6:$H$35,4,FALSE)</f>
        <v>1</v>
      </c>
      <c r="J13" s="20">
        <f t="shared" si="1"/>
        <v>0.94736842105263153</v>
      </c>
    </row>
    <row r="14" spans="1:10" x14ac:dyDescent="0.25">
      <c r="A14" s="32" t="s">
        <v>226</v>
      </c>
      <c r="B14" s="17">
        <f>+VLOOKUP(A14,TD!$A$46:$E$64,5,FALSE)+VLOOKUP(A14,TD!$J$6:$N$36,4,FALSE)</f>
        <v>1</v>
      </c>
      <c r="C14" s="17">
        <f>+VLOOKUP(A14,TD!$A$46:$F$72,2,FALSE)+VLOOKUP(A14,TD!$A$46:$F$72,3,FALSE)</f>
        <v>1</v>
      </c>
      <c r="D14" s="17">
        <f>+VLOOKUP(A14,TD!$A$46:$E$65,4,FALSE)+VLOOKUP(A14,TD!$J$6:$O$37,4,FALSE)</f>
        <v>0</v>
      </c>
      <c r="E14" s="18">
        <f t="shared" si="0"/>
        <v>1</v>
      </c>
      <c r="F14" s="19">
        <f>+VLOOKUP($A14,TD!$A$6:$H$35,7,FALSE)</f>
        <v>18</v>
      </c>
      <c r="G14" s="19">
        <f>+VLOOKUP($A14,TD!$A$7:$C$35,2,FALSE)+VLOOKUP($A14,TD!$A$7:$F$35,5,FALSE)</f>
        <v>17</v>
      </c>
      <c r="H14" s="19">
        <f>+VLOOKUP($A14,TD!$A$6:$G$35,6,FALSE)</f>
        <v>0</v>
      </c>
      <c r="I14" s="19">
        <f>+VLOOKUP(A14,TD!$A$6:$H$35,3,FALSE)+VLOOKUP(A14,TD!$A$6:$H$35,4,FALSE)</f>
        <v>1</v>
      </c>
      <c r="J14" s="20">
        <f t="shared" si="1"/>
        <v>0.94444444444444442</v>
      </c>
    </row>
    <row r="15" spans="1:10" ht="22.5" x14ac:dyDescent="0.25">
      <c r="A15" s="32" t="s">
        <v>19</v>
      </c>
      <c r="B15" s="17">
        <f>+VLOOKUP(A15,TD!$A$46:$E$64,5,FALSE)+VLOOKUP(A15,TD!$J$6:$N$36,4,FALSE)</f>
        <v>3</v>
      </c>
      <c r="C15" s="17">
        <f>+VLOOKUP(A15,TD!$A$46:$F$72,2,FALSE)+VLOOKUP(A15,TD!$A$46:$F$72,3,FALSE)</f>
        <v>3</v>
      </c>
      <c r="D15" s="17">
        <f>+VLOOKUP(A15,TD!$A$46:$E$65,4,FALSE)+VLOOKUP(A15,TD!$J$6:$O$37,4,FALSE)</f>
        <v>0</v>
      </c>
      <c r="E15" s="18">
        <f t="shared" si="0"/>
        <v>1</v>
      </c>
      <c r="F15" s="19">
        <f>+VLOOKUP($A15,TD!$A$6:$H$35,7,FALSE)</f>
        <v>15</v>
      </c>
      <c r="G15" s="19">
        <f>+VLOOKUP($A15,TD!$A$7:$C$35,2,FALSE)+VLOOKUP($A15,TD!$A$7:$F$35,5,FALSE)</f>
        <v>12</v>
      </c>
      <c r="H15" s="19">
        <f>+VLOOKUP($A15,TD!$A$6:$G$35,6,FALSE)</f>
        <v>0</v>
      </c>
      <c r="I15" s="19">
        <f>+VLOOKUP(A15,TD!$A$6:$H$35,3,FALSE)+VLOOKUP(A15,TD!$A$6:$H$35,4,FALSE)</f>
        <v>3</v>
      </c>
      <c r="J15" s="20">
        <f t="shared" si="1"/>
        <v>0.8</v>
      </c>
    </row>
    <row r="16" spans="1:10" x14ac:dyDescent="0.25">
      <c r="A16" s="32" t="s">
        <v>14</v>
      </c>
      <c r="B16" s="17">
        <v>0</v>
      </c>
      <c r="C16" s="17">
        <v>0</v>
      </c>
      <c r="D16" s="17">
        <v>0</v>
      </c>
      <c r="E16" s="18" t="s">
        <v>1673</v>
      </c>
      <c r="F16" s="19">
        <f>+VLOOKUP($A16,TD!$A$6:$H$35,7,FALSE)</f>
        <v>25</v>
      </c>
      <c r="G16" s="19">
        <f>+VLOOKUP($A16,TD!$A$7:$C$35,2,FALSE)+VLOOKUP($A16,TD!$A$7:$F$35,5,FALSE)</f>
        <v>22</v>
      </c>
      <c r="H16" s="19">
        <f>+VLOOKUP($A16,TD!$A$6:$G$35,6,FALSE)</f>
        <v>0</v>
      </c>
      <c r="I16" s="19">
        <f>+VLOOKUP(A16,TD!$A$6:$H$35,3,FALSE)+VLOOKUP(A16,TD!$A$6:$H$35,4,FALSE)</f>
        <v>3</v>
      </c>
      <c r="J16" s="20">
        <f t="shared" si="1"/>
        <v>0.88</v>
      </c>
    </row>
    <row r="17" spans="1:10" x14ac:dyDescent="0.25">
      <c r="A17" s="32" t="s">
        <v>59</v>
      </c>
      <c r="B17" s="17">
        <v>0</v>
      </c>
      <c r="C17" s="17">
        <v>0</v>
      </c>
      <c r="D17" s="17">
        <v>0</v>
      </c>
      <c r="E17" s="18" t="s">
        <v>1673</v>
      </c>
      <c r="F17" s="19">
        <f>+VLOOKUP($A17,TD!$A$6:$H$35,7,FALSE)</f>
        <v>3</v>
      </c>
      <c r="G17" s="19">
        <f>+VLOOKUP($A17,TD!$A$7:$C$35,2,FALSE)+VLOOKUP($A17,TD!$A$7:$F$35,5,FALSE)</f>
        <v>3</v>
      </c>
      <c r="H17" s="19">
        <f>+VLOOKUP($A17,TD!$A$6:$G$35,6,FALSE)</f>
        <v>0</v>
      </c>
      <c r="I17" s="19">
        <f>+VLOOKUP(A17,TD!$A$6:$H$35,3,FALSE)+VLOOKUP(A17,TD!$A$6:$H$35,4,FALSE)</f>
        <v>0</v>
      </c>
      <c r="J17" s="20">
        <f t="shared" si="1"/>
        <v>1</v>
      </c>
    </row>
    <row r="18" spans="1:10" ht="22.5" x14ac:dyDescent="0.25">
      <c r="A18" s="32" t="s">
        <v>47</v>
      </c>
      <c r="B18" s="17">
        <v>0</v>
      </c>
      <c r="C18" s="17">
        <v>0</v>
      </c>
      <c r="D18" s="17">
        <v>0</v>
      </c>
      <c r="E18" s="18" t="s">
        <v>1673</v>
      </c>
      <c r="F18" s="19">
        <v>0</v>
      </c>
      <c r="G18" s="19">
        <v>0</v>
      </c>
      <c r="H18" s="19">
        <v>0</v>
      </c>
      <c r="I18" s="19">
        <v>0</v>
      </c>
      <c r="J18" s="20" t="s">
        <v>1673</v>
      </c>
    </row>
    <row r="19" spans="1:10" x14ac:dyDescent="0.25">
      <c r="A19" s="32" t="s">
        <v>26</v>
      </c>
      <c r="B19" s="17">
        <v>0</v>
      </c>
      <c r="C19" s="17">
        <v>0</v>
      </c>
      <c r="D19" s="17">
        <v>0</v>
      </c>
      <c r="E19" s="18" t="s">
        <v>1673</v>
      </c>
      <c r="F19" s="19">
        <f>+VLOOKUP($A19,TD!$A$6:$H$35,7,FALSE)</f>
        <v>4</v>
      </c>
      <c r="G19" s="19">
        <f>+VLOOKUP($A19,TD!$A$7:$C$35,2,FALSE)+VLOOKUP($A19,TD!$A$7:$F$35,5,FALSE)</f>
        <v>4</v>
      </c>
      <c r="H19" s="19">
        <f>+VLOOKUP($A19,TD!$A$6:$G$35,6,FALSE)</f>
        <v>0</v>
      </c>
      <c r="I19" s="19">
        <f>+VLOOKUP(A19,TD!$A$6:$H$35,3,FALSE)+VLOOKUP(A19,TD!$A$6:$H$35,4,FALSE)</f>
        <v>0</v>
      </c>
      <c r="J19" s="20">
        <f t="shared" si="1"/>
        <v>1</v>
      </c>
    </row>
    <row r="20" spans="1:10" x14ac:dyDescent="0.25">
      <c r="A20" s="32" t="s">
        <v>29</v>
      </c>
      <c r="B20" s="17">
        <f>+VLOOKUP(A20,TD!$A$46:$E$64,5,FALSE)+VLOOKUP(A20,TD!$J$6:$N$36,4,FALSE)</f>
        <v>5</v>
      </c>
      <c r="C20" s="17">
        <f>+VLOOKUP(A20,TD!$A$46:$F$72,2,FALSE)+VLOOKUP(A20,TD!$A$46:$F$72,3,FALSE)</f>
        <v>5</v>
      </c>
      <c r="D20" s="17">
        <f>+VLOOKUP(A20,TD!$A$46:$E$65,4,FALSE)+VLOOKUP(A20,TD!$J$6:$O$37,4,FALSE)</f>
        <v>0</v>
      </c>
      <c r="E20" s="18">
        <f t="shared" si="0"/>
        <v>1</v>
      </c>
      <c r="F20" s="19">
        <f>+VLOOKUP($A20,TD!$A$6:$H$35,7,FALSE)</f>
        <v>58</v>
      </c>
      <c r="G20" s="19">
        <f>+VLOOKUP($A20,TD!$A$7:$C$35,2,FALSE)+VLOOKUP($A20,TD!$A$7:$F$35,5,FALSE)</f>
        <v>40</v>
      </c>
      <c r="H20" s="19">
        <f>+VLOOKUP($A20,TD!$A$6:$G$35,6,FALSE)</f>
        <v>0</v>
      </c>
      <c r="I20" s="19">
        <f>+VLOOKUP(A20,TD!$A$6:$H$35,3,FALSE)+VLOOKUP(A20,TD!$A$6:$H$35,4,FALSE)</f>
        <v>18</v>
      </c>
      <c r="J20" s="20">
        <f t="shared" si="1"/>
        <v>0.68965517241379315</v>
      </c>
    </row>
    <row r="21" spans="1:10" x14ac:dyDescent="0.25">
      <c r="A21" s="32" t="s">
        <v>21</v>
      </c>
      <c r="B21" s="17">
        <f>+VLOOKUP(A21,TD!$A$46:$E$64,5,FALSE)+VLOOKUP(A21,TD!$J$6:$N$36,4,FALSE)</f>
        <v>1</v>
      </c>
      <c r="C21" s="17">
        <f>+VLOOKUP(A21,TD!$A$46:$F$72,2,FALSE)+VLOOKUP(A21,TD!$A$46:$F$72,3,FALSE)</f>
        <v>1</v>
      </c>
      <c r="D21" s="17">
        <f>+VLOOKUP(A21,TD!$A$46:$E$65,4,FALSE)+VLOOKUP(A21,TD!$J$6:$O$37,4,FALSE)</f>
        <v>0</v>
      </c>
      <c r="E21" s="18">
        <f t="shared" si="0"/>
        <v>1</v>
      </c>
      <c r="F21" s="19">
        <f>+VLOOKUP($A21,TD!$A$6:$H$35,7,FALSE)</f>
        <v>10</v>
      </c>
      <c r="G21" s="19">
        <f>+VLOOKUP($A21,TD!$A$7:$C$35,2,FALSE)+VLOOKUP($A21,TD!$A$7:$F$35,5,FALSE)</f>
        <v>10</v>
      </c>
      <c r="H21" s="19">
        <f>+VLOOKUP($A21,TD!$A$6:$G$35,6,FALSE)</f>
        <v>0</v>
      </c>
      <c r="I21" s="19">
        <f>+VLOOKUP(A21,TD!$A$6:$H$35,3,FALSE)+VLOOKUP(A21,TD!$A$6:$H$35,4,FALSE)</f>
        <v>0</v>
      </c>
      <c r="J21" s="20">
        <f t="shared" si="1"/>
        <v>1</v>
      </c>
    </row>
    <row r="22" spans="1:10" x14ac:dyDescent="0.25">
      <c r="A22" s="32" t="s">
        <v>23</v>
      </c>
      <c r="B22" s="17">
        <f>+VLOOKUP(A22,TD!$A$46:$E$64,5,FALSE)+VLOOKUP(A22,TD!$J$6:$N$36,4,FALSE)</f>
        <v>3</v>
      </c>
      <c r="C22" s="17">
        <f>+VLOOKUP(A22,TD!$A$46:$F$72,2,FALSE)+VLOOKUP(A22,TD!$A$46:$F$72,3,FALSE)</f>
        <v>3</v>
      </c>
      <c r="D22" s="17">
        <f>+VLOOKUP(A22,TD!$A$46:$E$65,4,FALSE)+VLOOKUP(A22,TD!$J$6:$O$37,4,FALSE)</f>
        <v>0</v>
      </c>
      <c r="E22" s="18">
        <f t="shared" si="0"/>
        <v>1</v>
      </c>
      <c r="F22" s="19">
        <f>+VLOOKUP($A22,TD!$A$6:$H$35,7,FALSE)</f>
        <v>32</v>
      </c>
      <c r="G22" s="19">
        <f>+VLOOKUP($A22,TD!$A$7:$C$35,2,FALSE)+VLOOKUP($A22,TD!$A$7:$F$35,5,FALSE)</f>
        <v>14</v>
      </c>
      <c r="H22" s="19">
        <f>+VLOOKUP($A22,TD!$A$6:$G$35,6,FALSE)</f>
        <v>0</v>
      </c>
      <c r="I22" s="19">
        <f>+VLOOKUP(A22,TD!$A$6:$H$35,3,FALSE)+VLOOKUP(A22,TD!$A$6:$H$35,4,FALSE)</f>
        <v>18</v>
      </c>
      <c r="J22" s="20">
        <f t="shared" si="1"/>
        <v>0.4375</v>
      </c>
    </row>
    <row r="23" spans="1:10" x14ac:dyDescent="0.25">
      <c r="A23" s="32" t="s">
        <v>16</v>
      </c>
      <c r="B23" s="17">
        <f>+VLOOKUP(A23,TD!$A$46:$E$64,5,FALSE)+VLOOKUP(A23,TD!$J$6:$N$36,4,FALSE)</f>
        <v>5</v>
      </c>
      <c r="C23" s="17">
        <f>+VLOOKUP(A23,TD!$A$46:$F$72,2,FALSE)+VLOOKUP(A23,TD!$A$46:$F$72,3,FALSE)</f>
        <v>3</v>
      </c>
      <c r="D23" s="17">
        <f>+VLOOKUP(A23,TD!$A$46:$E$65,4,FALSE)+VLOOKUP(A23,TD!$J$6:$O$37,4,FALSE)</f>
        <v>2</v>
      </c>
      <c r="E23" s="18">
        <f t="shared" si="0"/>
        <v>0.6</v>
      </c>
      <c r="F23" s="19">
        <f>+VLOOKUP($A23,TD!$A$6:$H$35,7,FALSE)</f>
        <v>37</v>
      </c>
      <c r="G23" s="19">
        <f>+VLOOKUP($A23,TD!$A$7:$C$35,2,FALSE)+VLOOKUP($A23,TD!$A$7:$F$35,5,FALSE)</f>
        <v>29</v>
      </c>
      <c r="H23" s="19">
        <f>+VLOOKUP($A23,TD!$A$6:$G$35,6,FALSE)</f>
        <v>2</v>
      </c>
      <c r="I23" s="19">
        <f>+VLOOKUP(A23,TD!$A$6:$H$35,3,FALSE)+VLOOKUP(A23,TD!$A$6:$H$35,4,FALSE)</f>
        <v>6</v>
      </c>
      <c r="J23" s="20">
        <f t="shared" si="1"/>
        <v>0.78378378378378377</v>
      </c>
    </row>
    <row r="24" spans="1:10" x14ac:dyDescent="0.25">
      <c r="A24" s="32" t="s">
        <v>35</v>
      </c>
      <c r="B24" s="17">
        <f>+VLOOKUP(A24,TD!$A$46:$E$64,5,FALSE)+VLOOKUP(A24,TD!$J$6:$N$36,4,FALSE)</f>
        <v>1</v>
      </c>
      <c r="C24" s="17">
        <f>+VLOOKUP(A24,TD!$A$46:$F$72,2,FALSE)+VLOOKUP(A24,TD!$A$46:$F$72,3,FALSE)</f>
        <v>1</v>
      </c>
      <c r="D24" s="17">
        <f>+VLOOKUP(A24,TD!$A$46:$E$65,4,FALSE)+VLOOKUP(A24,TD!$J$6:$O$37,4,FALSE)</f>
        <v>0</v>
      </c>
      <c r="E24" s="18">
        <f t="shared" si="0"/>
        <v>1</v>
      </c>
      <c r="F24" s="19">
        <f>+VLOOKUP($A24,TD!$A$6:$H$35,7,FALSE)</f>
        <v>36</v>
      </c>
      <c r="G24" s="19">
        <f>+VLOOKUP($A24,TD!$A$7:$C$35,2,FALSE)+VLOOKUP($A24,TD!$A$7:$F$35,5,FALSE)</f>
        <v>35</v>
      </c>
      <c r="H24" s="19">
        <f>+VLOOKUP($A24,TD!$A$6:$G$35,6,FALSE)</f>
        <v>0</v>
      </c>
      <c r="I24" s="19">
        <f>+VLOOKUP(A24,TD!$A$6:$H$35,3,FALSE)+VLOOKUP(A24,TD!$A$6:$H$35,4,FALSE)</f>
        <v>1</v>
      </c>
      <c r="J24" s="20">
        <f t="shared" si="1"/>
        <v>0.97222222222222221</v>
      </c>
    </row>
    <row r="25" spans="1:10" x14ac:dyDescent="0.25">
      <c r="A25" s="32" t="s">
        <v>30</v>
      </c>
      <c r="B25" s="17">
        <f>+VLOOKUP(A25,TD!$A$46:$E$64,5,FALSE)+VLOOKUP(A25,TD!$J$6:$N$36,4,FALSE)</f>
        <v>1</v>
      </c>
      <c r="C25" s="17">
        <f>+VLOOKUP(A25,TD!$A$46:$F$72,2,FALSE)+VLOOKUP(A25,TD!$A$46:$F$72,3,FALSE)</f>
        <v>1</v>
      </c>
      <c r="D25" s="17">
        <f>+VLOOKUP(A25,TD!$A$46:$E$65,4,FALSE)+VLOOKUP(A25,TD!$J$6:$O$37,4,FALSE)</f>
        <v>0</v>
      </c>
      <c r="E25" s="18">
        <v>0</v>
      </c>
      <c r="F25" s="19">
        <f>+VLOOKUP($A25,TD!$A$6:$H$35,7,FALSE)</f>
        <v>8</v>
      </c>
      <c r="G25" s="19">
        <f>+VLOOKUP($A25,TD!$A$7:$C$35,2,FALSE)+VLOOKUP($A25,TD!$A$7:$F$35,5,FALSE)</f>
        <v>3</v>
      </c>
      <c r="H25" s="19">
        <f>+VLOOKUP($A25,TD!$A$6:$G$35,6,FALSE)</f>
        <v>0</v>
      </c>
      <c r="I25" s="19">
        <f>+VLOOKUP(A25,TD!$A$6:$H$35,3,FALSE)+VLOOKUP(A25,TD!$A$6:$H$35,4,FALSE)</f>
        <v>5</v>
      </c>
      <c r="J25" s="20">
        <f t="shared" si="1"/>
        <v>0.375</v>
      </c>
    </row>
    <row r="26" spans="1:10" x14ac:dyDescent="0.25">
      <c r="A26" s="32" t="s">
        <v>52</v>
      </c>
      <c r="B26" s="17">
        <f>+VLOOKUP(A26,TD!$A$46:$E$64,5,FALSE)+VLOOKUP(A26,TD!$J$6:$N$36,4,FALSE)</f>
        <v>1</v>
      </c>
      <c r="C26" s="17">
        <f>+VLOOKUP(A26,TD!$A$46:$F$72,2,FALSE)+VLOOKUP(A26,TD!$A$46:$F$72,3,FALSE)</f>
        <v>1</v>
      </c>
      <c r="D26" s="17">
        <f>+VLOOKUP(A26,TD!$A$46:$E$65,4,FALSE)+VLOOKUP(A26,TD!$J$6:$O$37,4,FALSE)</f>
        <v>0</v>
      </c>
      <c r="E26" s="18">
        <f t="shared" si="0"/>
        <v>1</v>
      </c>
      <c r="F26" s="19">
        <f>+VLOOKUP($A26,TD!$A$6:$H$35,7,FALSE)</f>
        <v>8</v>
      </c>
      <c r="G26" s="19">
        <f>+VLOOKUP($A26,TD!$A$7:$C$35,2,FALSE)+VLOOKUP($A26,TD!$A$7:$F$35,5,FALSE)</f>
        <v>4</v>
      </c>
      <c r="H26" s="19">
        <f>+VLOOKUP($A26,TD!$A$6:$G$35,6,FALSE)</f>
        <v>0</v>
      </c>
      <c r="I26" s="19">
        <f>+VLOOKUP(A26,TD!$A$6:$H$35,3,FALSE)+VLOOKUP(A26,TD!$A$6:$H$35,4,FALSE)</f>
        <v>4</v>
      </c>
      <c r="J26" s="20">
        <f t="shared" si="1"/>
        <v>0.5</v>
      </c>
    </row>
    <row r="27" spans="1:10" x14ac:dyDescent="0.25">
      <c r="A27" s="32" t="s">
        <v>55</v>
      </c>
      <c r="B27" s="17">
        <f>+VLOOKUP(A27,TD!$A$46:$E$64,5,FALSE)+VLOOKUP(A27,TD!$J$6:$N$36,4,FALSE)</f>
        <v>4</v>
      </c>
      <c r="C27" s="17">
        <f>+VLOOKUP(A27,TD!$A$46:$F$72,2,FALSE)+VLOOKUP(A27,TD!$A$46:$F$72,3,FALSE)</f>
        <v>4</v>
      </c>
      <c r="D27" s="17">
        <f>+VLOOKUP(A27,TD!$A$46:$E$65,4,FALSE)+VLOOKUP(A27,TD!$J$6:$O$37,4,FALSE)</f>
        <v>0</v>
      </c>
      <c r="E27" s="18">
        <f t="shared" si="0"/>
        <v>1</v>
      </c>
      <c r="F27" s="19">
        <f>+VLOOKUP($A27,TD!$A$6:$H$35,7,FALSE)</f>
        <v>20</v>
      </c>
      <c r="G27" s="19">
        <f>+VLOOKUP($A27,TD!$A$7:$C$35,2,FALSE)+VLOOKUP($A27,TD!$A$7:$F$35,5,FALSE)</f>
        <v>17</v>
      </c>
      <c r="H27" s="19">
        <f>+VLOOKUP($A27,TD!$A$6:$G$35,6,FALSE)</f>
        <v>0</v>
      </c>
      <c r="I27" s="19">
        <f>+VLOOKUP(A27,TD!$A$6:$H$35,3,FALSE)+VLOOKUP(A27,TD!$A$6:$H$35,4,FALSE)</f>
        <v>3</v>
      </c>
      <c r="J27" s="20">
        <f t="shared" si="1"/>
        <v>0.85</v>
      </c>
    </row>
    <row r="28" spans="1:10" ht="22.5" x14ac:dyDescent="0.25">
      <c r="A28" s="32" t="s">
        <v>32</v>
      </c>
      <c r="B28" s="17">
        <v>0</v>
      </c>
      <c r="C28" s="17">
        <v>0</v>
      </c>
      <c r="D28" s="17">
        <v>0</v>
      </c>
      <c r="E28" s="18" t="s">
        <v>1673</v>
      </c>
      <c r="F28" s="19">
        <f>+VLOOKUP($A28,TD!$A$6:$H$35,7,FALSE)</f>
        <v>15</v>
      </c>
      <c r="G28" s="19">
        <f>+VLOOKUP($A28,TD!$A$7:$C$35,2,FALSE)+VLOOKUP($A28,TD!$A$7:$F$35,5,FALSE)</f>
        <v>15</v>
      </c>
      <c r="H28" s="19">
        <f>+VLOOKUP($A28,TD!$A$6:$G$35,6,FALSE)</f>
        <v>0</v>
      </c>
      <c r="I28" s="19">
        <f>+VLOOKUP(A28,TD!$A$6:$H$35,3,FALSE)+VLOOKUP(A28,TD!$A$6:$H$35,4,FALSE)</f>
        <v>0</v>
      </c>
      <c r="J28" s="20">
        <f t="shared" si="1"/>
        <v>1</v>
      </c>
    </row>
    <row r="29" spans="1:10" x14ac:dyDescent="0.25">
      <c r="A29" s="32" t="s">
        <v>57</v>
      </c>
      <c r="B29" s="17">
        <v>0</v>
      </c>
      <c r="C29" s="17">
        <v>0</v>
      </c>
      <c r="D29" s="17">
        <v>0</v>
      </c>
      <c r="E29" s="18" t="s">
        <v>1673</v>
      </c>
      <c r="F29" s="19">
        <v>0</v>
      </c>
      <c r="G29" s="19">
        <v>0</v>
      </c>
      <c r="H29" s="19">
        <v>0</v>
      </c>
      <c r="I29" s="19">
        <v>0</v>
      </c>
      <c r="J29" s="20" t="s">
        <v>1673</v>
      </c>
    </row>
    <row r="30" spans="1:10" x14ac:dyDescent="0.25">
      <c r="A30" s="32" t="s">
        <v>64</v>
      </c>
      <c r="B30" s="17">
        <v>0</v>
      </c>
      <c r="C30" s="17">
        <v>0</v>
      </c>
      <c r="D30" s="17">
        <v>0</v>
      </c>
      <c r="E30" s="18" t="s">
        <v>1673</v>
      </c>
      <c r="F30" s="19">
        <f>+VLOOKUP($A30,TD!$A$6:$H$35,7,FALSE)</f>
        <v>10</v>
      </c>
      <c r="G30" s="19">
        <f>+VLOOKUP($A30,TD!$A$7:$C$35,2,FALSE)+VLOOKUP($A30,TD!$A$7:$F$35,5,FALSE)</f>
        <v>10</v>
      </c>
      <c r="H30" s="19">
        <f>+VLOOKUP($A30,TD!$A$6:$G$35,6,FALSE)</f>
        <v>0</v>
      </c>
      <c r="I30" s="19">
        <f>+VLOOKUP(A30,TD!$A$6:$H$35,3,FALSE)+VLOOKUP(A30,TD!$A$6:$H$35,4,FALSE)</f>
        <v>0</v>
      </c>
      <c r="J30" s="20">
        <f t="shared" si="1"/>
        <v>1</v>
      </c>
    </row>
    <row r="31" spans="1:10" x14ac:dyDescent="0.25">
      <c r="A31" s="32" t="s">
        <v>138</v>
      </c>
      <c r="B31" s="17">
        <v>0</v>
      </c>
      <c r="C31" s="17">
        <v>0</v>
      </c>
      <c r="D31" s="17">
        <v>0</v>
      </c>
      <c r="E31" s="18" t="s">
        <v>1673</v>
      </c>
      <c r="F31" s="19">
        <f>+VLOOKUP($A31,TD!$A$6:$H$35,7,FALSE)</f>
        <v>7</v>
      </c>
      <c r="G31" s="19">
        <f>+VLOOKUP($A31,TD!$A$7:$C$35,2,FALSE)+VLOOKUP($A31,TD!$A$7:$F$35,5,FALSE)</f>
        <v>7</v>
      </c>
      <c r="H31" s="19">
        <f>+VLOOKUP($A31,TD!$A$6:$G$35,6,FALSE)</f>
        <v>0</v>
      </c>
      <c r="I31" s="19">
        <f>+VLOOKUP(A31,TD!$A$6:$H$35,3,FALSE)+VLOOKUP(A31,TD!$A$6:$H$35,4,FALSE)</f>
        <v>0</v>
      </c>
      <c r="J31" s="20">
        <f t="shared" si="1"/>
        <v>1</v>
      </c>
    </row>
    <row r="32" spans="1:10" ht="22.5" x14ac:dyDescent="0.25">
      <c r="A32" s="32" t="s">
        <v>74</v>
      </c>
      <c r="B32" s="17">
        <f>+VLOOKUP(A32,TD!$A$46:$E$64,5,FALSE)+VLOOKUP(A32,TD!$J$6:$N$36,4,FALSE)</f>
        <v>3</v>
      </c>
      <c r="C32" s="17">
        <f>+VLOOKUP(A32,TD!$A$46:$F$72,2,FALSE)+VLOOKUP(A32,TD!$A$46:$F$72,3,FALSE)</f>
        <v>3</v>
      </c>
      <c r="D32" s="17">
        <f>+VLOOKUP(A32,TD!$A$46:$E$65,4,FALSE)+VLOOKUP(A32,TD!$J$6:$O$37,4,FALSE)</f>
        <v>0</v>
      </c>
      <c r="E32" s="18">
        <f t="shared" si="0"/>
        <v>1</v>
      </c>
      <c r="F32" s="19">
        <f>+VLOOKUP($A32,TD!$A$6:$H$35,7,FALSE)</f>
        <v>8</v>
      </c>
      <c r="G32" s="19">
        <f>+VLOOKUP($A32,TD!$A$7:$C$35,2,FALSE)+VLOOKUP($A32,TD!$A$7:$F$35,5,FALSE)</f>
        <v>6</v>
      </c>
      <c r="H32" s="19">
        <f>+VLOOKUP($A32,TD!$A$6:$G$35,6,FALSE)</f>
        <v>0</v>
      </c>
      <c r="I32" s="19">
        <f>+VLOOKUP(A32,TD!$A$6:$H$35,3,FALSE)+VLOOKUP(A32,TD!$A$6:$H$35,4,FALSE)</f>
        <v>2</v>
      </c>
      <c r="J32" s="20">
        <f t="shared" si="1"/>
        <v>0.75</v>
      </c>
    </row>
    <row r="33" spans="1:10" x14ac:dyDescent="0.25">
      <c r="A33" s="32" t="s">
        <v>861</v>
      </c>
      <c r="B33" s="17">
        <v>0</v>
      </c>
      <c r="C33" s="17">
        <v>0</v>
      </c>
      <c r="D33" s="17">
        <v>0</v>
      </c>
      <c r="E33" s="18" t="s">
        <v>1673</v>
      </c>
      <c r="F33" s="19">
        <f>+VLOOKUP($A33,TD!$A$6:$H$35,7,FALSE)</f>
        <v>6</v>
      </c>
      <c r="G33" s="19">
        <f>+VLOOKUP($A33,TD!$A$7:$C$35,2,FALSE)+VLOOKUP($A33,TD!$A$7:$F$35,5,FALSE)</f>
        <v>5</v>
      </c>
      <c r="H33" s="19">
        <f>+VLOOKUP($A33,TD!$A$6:$G$35,6,FALSE)</f>
        <v>0</v>
      </c>
      <c r="I33" s="19">
        <f>+VLOOKUP(A33,TD!$A$6:$H$35,3,FALSE)+VLOOKUP(A33,TD!$A$6:$H$35,4,FALSE)</f>
        <v>1</v>
      </c>
      <c r="J33" s="20">
        <f t="shared" si="1"/>
        <v>0.83333333333333337</v>
      </c>
    </row>
    <row r="34" spans="1:10" x14ac:dyDescent="0.25">
      <c r="A34" s="32" t="s">
        <v>38</v>
      </c>
      <c r="B34" s="17">
        <v>0</v>
      </c>
      <c r="C34" s="17">
        <v>0</v>
      </c>
      <c r="D34" s="17">
        <v>0</v>
      </c>
      <c r="E34" s="18" t="s">
        <v>1673</v>
      </c>
      <c r="F34" s="19">
        <f>+VLOOKUP($A34,TD!$A$6:$H$35,7,FALSE)</f>
        <v>3</v>
      </c>
      <c r="G34" s="19">
        <f>+VLOOKUP($A34,TD!$A$7:$C$35,2,FALSE)+VLOOKUP($A34,TD!$A$7:$F$35,5,FALSE)</f>
        <v>3</v>
      </c>
      <c r="H34" s="19">
        <f>+VLOOKUP($A34,TD!$A$6:$G$35,6,FALSE)</f>
        <v>0</v>
      </c>
      <c r="I34" s="19">
        <f>+VLOOKUP(A34,TD!$A$6:$H$35,3,FALSE)+VLOOKUP(A34,TD!$A$6:$H$35,4,FALSE)</f>
        <v>0</v>
      </c>
      <c r="J34" s="20">
        <f t="shared" si="1"/>
        <v>1</v>
      </c>
    </row>
    <row r="35" spans="1:10" x14ac:dyDescent="0.25">
      <c r="A35" s="32" t="s">
        <v>142</v>
      </c>
      <c r="B35" s="17">
        <v>0</v>
      </c>
      <c r="C35" s="17">
        <v>0</v>
      </c>
      <c r="D35" s="17">
        <v>0</v>
      </c>
      <c r="E35" s="18" t="s">
        <v>1673</v>
      </c>
      <c r="F35" s="19">
        <f>+VLOOKUP($A35,TD!$A$6:$H$35,7,FALSE)</f>
        <v>8</v>
      </c>
      <c r="G35" s="19">
        <f>+VLOOKUP($A35,TD!$A$7:$C$35,2,FALSE)+VLOOKUP($A35,TD!$A$7:$F$35,5,FALSE)</f>
        <v>8</v>
      </c>
      <c r="H35" s="19">
        <f>+VLOOKUP($A35,TD!$A$6:$G$35,6,FALSE)</f>
        <v>0</v>
      </c>
      <c r="I35" s="19">
        <f>+VLOOKUP(A35,TD!$A$6:$H$35,3,FALSE)+VLOOKUP(A35,TD!$A$6:$H$35,4,FALSE)</f>
        <v>0</v>
      </c>
      <c r="J35" s="20">
        <f t="shared" si="1"/>
        <v>1</v>
      </c>
    </row>
    <row r="36" spans="1:10" x14ac:dyDescent="0.25">
      <c r="A36" s="34" t="s">
        <v>41</v>
      </c>
      <c r="B36" s="35">
        <f>+VLOOKUP(A36,TD!$A$46:$E$64,5,FALSE)+VLOOKUP(A36,TD!$J$6:$N$36,4,FALSE)</f>
        <v>6</v>
      </c>
      <c r="C36" s="35">
        <f>+VLOOKUP(A36,TD!$A$46:$F$72,2,FALSE)+VLOOKUP(A36,TD!$A$46:$F$72,3,FALSE)</f>
        <v>6</v>
      </c>
      <c r="D36" s="35">
        <f>+VLOOKUP(A36,TD!$A$46:$E$65,4,FALSE)+VLOOKUP(A36,TD!$J$6:$O$37,4,FALSE)</f>
        <v>0</v>
      </c>
      <c r="E36" s="36">
        <f t="shared" si="0"/>
        <v>1</v>
      </c>
      <c r="F36" s="37">
        <f>+VLOOKUP($A36,TD!$A$6:$H$35,7,FALSE)</f>
        <v>31</v>
      </c>
      <c r="G36" s="37">
        <f>+VLOOKUP($A36,TD!$A$7:$C$35,2,FALSE)+VLOOKUP($A36,TD!$A$7:$F$35,5,FALSE)</f>
        <v>29</v>
      </c>
      <c r="H36" s="37">
        <f>+VLOOKUP($A36,TD!$A$6:$G$35,6,FALSE)</f>
        <v>0</v>
      </c>
      <c r="I36" s="37">
        <f>+VLOOKUP(A36,TD!$A$6:$H$35,3,FALSE)+VLOOKUP(A36,TD!$A$6:$H$35,4,FALSE)</f>
        <v>2</v>
      </c>
      <c r="J36" s="36">
        <f t="shared" si="1"/>
        <v>0.93548387096774188</v>
      </c>
    </row>
    <row r="37" spans="1:10" x14ac:dyDescent="0.25">
      <c r="A37" s="32" t="s">
        <v>60</v>
      </c>
      <c r="B37" s="17">
        <v>0</v>
      </c>
      <c r="C37" s="17">
        <v>0</v>
      </c>
      <c r="D37" s="17">
        <v>0</v>
      </c>
      <c r="E37" s="18" t="s">
        <v>1673</v>
      </c>
      <c r="F37" s="19">
        <f>+VLOOKUP($A37,TD!$A$6:$H$35,7,FALSE)</f>
        <v>42</v>
      </c>
      <c r="G37" s="19">
        <f>+VLOOKUP($A37,TD!$A$7:$C$35,2,FALSE)+VLOOKUP($A37,TD!$A$7:$F$35,5,FALSE)</f>
        <v>41</v>
      </c>
      <c r="H37" s="19">
        <f>+VLOOKUP($A37,TD!$A$6:$G$35,6,FALSE)</f>
        <v>0</v>
      </c>
      <c r="I37" s="19">
        <f>+VLOOKUP(A37,TD!$A$6:$H$35,3,FALSE)+VLOOKUP(A37,TD!$A$6:$H$35,4,FALSE)</f>
        <v>1</v>
      </c>
      <c r="J37" s="20">
        <f t="shared" si="1"/>
        <v>0.97619047619047616</v>
      </c>
    </row>
    <row r="38" spans="1:10" x14ac:dyDescent="0.25">
      <c r="A38" s="32" t="s">
        <v>66</v>
      </c>
      <c r="B38" s="17">
        <f>+VLOOKUP(A38,TD!$A$46:$E$64,5,FALSE)+VLOOKUP(A38,TD!$J$6:$N$36,4,FALSE)</f>
        <v>4</v>
      </c>
      <c r="C38" s="17">
        <f>+VLOOKUP(A38,TD!$A$46:$F$72,2,FALSE)+VLOOKUP(A38,TD!$A$46:$F$72,3,FALSE)</f>
        <v>4</v>
      </c>
      <c r="D38" s="17">
        <f>+VLOOKUP(A38,TD!$A$46:$E$65,4,FALSE)+VLOOKUP(A38,TD!$J$6:$O$37,4,FALSE)</f>
        <v>0</v>
      </c>
      <c r="E38" s="18">
        <f t="shared" si="0"/>
        <v>1</v>
      </c>
      <c r="F38" s="19">
        <f>+VLOOKUP($A38,TD!$A$6:$H$35,7,FALSE)</f>
        <v>29</v>
      </c>
      <c r="G38" s="19">
        <f>+VLOOKUP($A38,TD!$A$7:$C$35,2,FALSE)+VLOOKUP($A38,TD!$A$7:$F$35,5,FALSE)</f>
        <v>24</v>
      </c>
      <c r="H38" s="19">
        <f>+VLOOKUP($A38,TD!$A$6:$G$35,6,FALSE)</f>
        <v>0</v>
      </c>
      <c r="I38" s="19">
        <f>+VLOOKUP(A38,TD!$A$6:$H$35,3,FALSE)+VLOOKUP(A38,TD!$A$6:$H$35,4,FALSE)</f>
        <v>5</v>
      </c>
      <c r="J38" s="20">
        <f t="shared" si="1"/>
        <v>0.82758620689655171</v>
      </c>
    </row>
    <row r="39" spans="1:10" x14ac:dyDescent="0.25">
      <c r="A39" s="32" t="s">
        <v>48</v>
      </c>
      <c r="B39" s="17">
        <f>+VLOOKUP(A39,TD!$A$46:$E$64,5,FALSE)+VLOOKUP(A39,TD!$J$6:$N$36,4,FALSE)</f>
        <v>10</v>
      </c>
      <c r="C39" s="17">
        <f>+VLOOKUP(A39,TD!$A$46:$F$72,2,FALSE)+VLOOKUP(A39,TD!$A$46:$F$72,3,FALSE)</f>
        <v>8</v>
      </c>
      <c r="D39" s="17">
        <f>+VLOOKUP(A39,TD!$A$46:$E$65,4,FALSE)+VLOOKUP(A39,TD!$J$6:$O$37,4,FALSE)</f>
        <v>2</v>
      </c>
      <c r="E39" s="18">
        <f t="shared" si="0"/>
        <v>0.8</v>
      </c>
      <c r="F39" s="19">
        <f>+VLOOKUP($A39,TD!$A$6:$H$35,7,FALSE)</f>
        <v>47</v>
      </c>
      <c r="G39" s="19">
        <f>+VLOOKUP($A39,TD!$A$7:$C$35,2,FALSE)+VLOOKUP($A39,TD!$A$7:$F$35,5,FALSE)</f>
        <v>36</v>
      </c>
      <c r="H39" s="19">
        <f>+VLOOKUP($A39,TD!$A$6:$G$35,6,FALSE)</f>
        <v>2</v>
      </c>
      <c r="I39" s="19">
        <f>+VLOOKUP(A39,TD!$A$6:$H$35,3,FALSE)+VLOOKUP(A39,TD!$A$6:$H$35,4,FALSE)</f>
        <v>9</v>
      </c>
      <c r="J39" s="20">
        <f t="shared" si="1"/>
        <v>0.76595744680851063</v>
      </c>
    </row>
    <row r="40" spans="1:10" ht="15.75" thickBot="1" x14ac:dyDescent="0.3">
      <c r="A40" s="33" t="s">
        <v>85</v>
      </c>
      <c r="B40" s="17">
        <v>0</v>
      </c>
      <c r="C40" s="17">
        <v>0</v>
      </c>
      <c r="D40" s="17">
        <v>0</v>
      </c>
      <c r="E40" s="18" t="s">
        <v>1673</v>
      </c>
      <c r="F40" s="19">
        <f>+VLOOKUP($A40,TD!$A$6:$H$35,7,FALSE)</f>
        <v>12</v>
      </c>
      <c r="G40" s="19">
        <f>+VLOOKUP($A40,TD!$A$7:$C$35,2,FALSE)+VLOOKUP($A40,TD!$A$7:$F$35,5,FALSE)</f>
        <v>12</v>
      </c>
      <c r="H40" s="19">
        <f>+VLOOKUP($A40,TD!$A$6:$G$35,6,FALSE)</f>
        <v>0</v>
      </c>
      <c r="I40" s="19">
        <f>+VLOOKUP(A40,TD!$A$6:$H$35,3,FALSE)+VLOOKUP(A40,TD!$A$6:$H$35,4,FALSE)</f>
        <v>0</v>
      </c>
      <c r="J40" s="21">
        <f t="shared" si="1"/>
        <v>1</v>
      </c>
    </row>
    <row r="41" spans="1:10" ht="15.75" thickBot="1" x14ac:dyDescent="0.3">
      <c r="A41" s="22" t="s">
        <v>1457</v>
      </c>
      <c r="B41" s="23">
        <f>SUM(B9:B40)</f>
        <v>74</v>
      </c>
      <c r="C41" s="23">
        <f t="shared" ref="C41:D41" si="2">SUM(C9:C40)</f>
        <v>64</v>
      </c>
      <c r="D41" s="23">
        <f t="shared" si="2"/>
        <v>10</v>
      </c>
      <c r="E41" s="29">
        <f>+C41/B41</f>
        <v>0.86486486486486491</v>
      </c>
      <c r="F41" s="24">
        <f>SUM(F9:F40)</f>
        <v>604</v>
      </c>
      <c r="G41" s="24">
        <f>SUM(G9:G40)</f>
        <v>503</v>
      </c>
      <c r="H41" s="24">
        <f>SUM(H9:H40)</f>
        <v>10</v>
      </c>
      <c r="I41" s="24">
        <f>SUM(I9:I40)</f>
        <v>91</v>
      </c>
      <c r="J41" s="25">
        <f t="shared" si="1"/>
        <v>0.83278145695364236</v>
      </c>
    </row>
    <row r="42" spans="1:10" x14ac:dyDescent="0.25">
      <c r="A42" s="1"/>
    </row>
    <row r="43" spans="1:10" x14ac:dyDescent="0.25">
      <c r="A43" s="1"/>
    </row>
    <row r="44" spans="1:10" x14ac:dyDescent="0.25">
      <c r="A44" s="1"/>
    </row>
    <row r="45" spans="1:10" x14ac:dyDescent="0.25">
      <c r="A45" s="1"/>
    </row>
    <row r="46" spans="1:10" x14ac:dyDescent="0.25">
      <c r="A46" s="1"/>
    </row>
    <row r="47" spans="1:10" x14ac:dyDescent="0.25">
      <c r="A47" s="1"/>
    </row>
    <row r="48" spans="1:10" x14ac:dyDescent="0.25">
      <c r="A48" s="1"/>
    </row>
    <row r="49" spans="1:1" x14ac:dyDescent="0.25">
      <c r="A49" s="1"/>
    </row>
  </sheetData>
  <mergeCells count="6">
    <mergeCell ref="A2:J2"/>
    <mergeCell ref="A3:J3"/>
    <mergeCell ref="A4:J4"/>
    <mergeCell ref="A5:J5"/>
    <mergeCell ref="B7:E7"/>
    <mergeCell ref="F7:J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TD</vt:lpstr>
      <vt:lpstr>Base de Datos</vt:lpstr>
      <vt:lpstr>INDICADOR INTERNO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Nohra Lucia Forero Cespedes</dc:creator>
  <cp:lastModifiedBy>Ismael Martinez Guerrero</cp:lastModifiedBy>
  <dcterms:created xsi:type="dcterms:W3CDTF">2018-01-04T19:47:46Z</dcterms:created>
  <dcterms:modified xsi:type="dcterms:W3CDTF">2018-08-17T22:30:01Z</dcterms:modified>
</cp:coreProperties>
</file>